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alance ERNC\V5\"/>
    </mc:Choice>
  </mc:AlternateContent>
  <xr:revisionPtr revIDLastSave="0" documentId="13_ncr:1_{B93F4268-BD85-4780-9590-7ECBBC81F2A0}" xr6:coauthVersionLast="41" xr6:coauthVersionMax="41" xr10:uidLastSave="{00000000-0000-0000-0000-000000000000}"/>
  <bookViews>
    <workbookView xWindow="-28920" yWindow="-120" windowWidth="29040" windowHeight="15840" activeTab="3" xr2:uid="{00000000-000D-0000-FFFF-FFFF00000000}"/>
  </bookViews>
  <sheets>
    <sheet name="TABLA 1 - Cargo a Generador" sheetId="2" r:id="rId1"/>
    <sheet name="TABLA 2 - Generador a Consumo" sheetId="3" r:id="rId2"/>
    <sheet name="TABLA 3 - Consumo" sheetId="4" r:id="rId3"/>
    <sheet name="DATOS" sheetId="1" r:id="rId4"/>
  </sheets>
  <definedNames>
    <definedName name="_xlnm._FilterDatabase" localSheetId="3" hidden="1">DATOS!$AF$1:$AF$1266</definedName>
  </definedNames>
  <calcPr calcId="191029"/>
  <pivotCaches>
    <pivotCache cacheId="157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G3" i="1"/>
  <c r="E83" i="2" l="1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1244" i="1"/>
  <c r="H1245" i="1"/>
  <c r="H1246" i="1"/>
  <c r="H1242" i="1"/>
  <c r="H1243" i="1"/>
  <c r="H1240" i="1"/>
  <c r="H124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G1293" i="1"/>
  <c r="I1293" i="1" s="1"/>
  <c r="G1358" i="1"/>
  <c r="I1358" i="1" s="1"/>
  <c r="G1391" i="1"/>
  <c r="I1391" i="1" s="1"/>
  <c r="G1438" i="1"/>
  <c r="I1438" i="1" s="1"/>
  <c r="G1448" i="1"/>
  <c r="I1448" i="1" s="1"/>
  <c r="G1459" i="1"/>
  <c r="I1459" i="1" s="1"/>
  <c r="G1470" i="1"/>
  <c r="I1470" i="1" s="1"/>
  <c r="G1490" i="1"/>
  <c r="I1490" i="1" s="1"/>
  <c r="G1523" i="1"/>
  <c r="I1523" i="1" s="1"/>
  <c r="G1534" i="1"/>
  <c r="I1534" i="1" s="1"/>
  <c r="G1556" i="1"/>
  <c r="I1556" i="1" s="1"/>
  <c r="G1566" i="1"/>
  <c r="I1566" i="1" s="1"/>
  <c r="G1588" i="1"/>
  <c r="I1588" i="1" s="1"/>
  <c r="G1621" i="1"/>
  <c r="I1621" i="1" s="1"/>
  <c r="G1632" i="1"/>
  <c r="I1632" i="1" s="1"/>
  <c r="G1642" i="1"/>
  <c r="I1642" i="1" s="1"/>
  <c r="G1654" i="1"/>
  <c r="I1654" i="1" s="1"/>
  <c r="G1666" i="1"/>
  <c r="I1666" i="1" s="1"/>
  <c r="G1689" i="1"/>
  <c r="I1689" i="1" s="1"/>
  <c r="G1701" i="1"/>
  <c r="I1701" i="1" s="1"/>
  <c r="G1710" i="1"/>
  <c r="I1710" i="1" s="1"/>
  <c r="G1722" i="1"/>
  <c r="I1722" i="1" s="1"/>
  <c r="G1734" i="1"/>
  <c r="I1734" i="1" s="1"/>
  <c r="G1743" i="1"/>
  <c r="I1743" i="1" s="1"/>
  <c r="G1766" i="1"/>
  <c r="I1766" i="1" s="1"/>
  <c r="G1777" i="1"/>
  <c r="I1777" i="1" s="1"/>
  <c r="G1788" i="1"/>
  <c r="I1788" i="1" s="1"/>
  <c r="G1821" i="1"/>
  <c r="I1821" i="1" s="1"/>
  <c r="G1855" i="1"/>
  <c r="I1855" i="1" s="1"/>
  <c r="G1865" i="1"/>
  <c r="G1908" i="1"/>
  <c r="I1908" i="1" s="1"/>
  <c r="G1926" i="1"/>
  <c r="I1926" i="1" s="1"/>
  <c r="G1933" i="1"/>
  <c r="I1933" i="1" s="1"/>
  <c r="G1950" i="1"/>
  <c r="I1950" i="1" s="1"/>
  <c r="G1959" i="1"/>
  <c r="I1959" i="1" s="1"/>
  <c r="G1967" i="1"/>
  <c r="I1967" i="1" s="1"/>
  <c r="G1976" i="1"/>
  <c r="I1976" i="1" s="1"/>
  <c r="G2002" i="1"/>
  <c r="I2002" i="1" s="1"/>
  <c r="G2009" i="1"/>
  <c r="I2009" i="1" s="1"/>
  <c r="G2019" i="1"/>
  <c r="I2019" i="1" s="1"/>
  <c r="G2026" i="1"/>
  <c r="I2026" i="1" s="1"/>
  <c r="G2052" i="1"/>
  <c r="I2052" i="1" s="1"/>
  <c r="G2060" i="1"/>
  <c r="I2060" i="1" s="1"/>
  <c r="G2092" i="1"/>
  <c r="I2092" i="1" s="1"/>
  <c r="G2119" i="1"/>
  <c r="I2119" i="1" s="1"/>
  <c r="G2136" i="1"/>
  <c r="I2136" i="1" s="1"/>
  <c r="G2142" i="1"/>
  <c r="I2142" i="1" s="1"/>
  <c r="G2152" i="1"/>
  <c r="I2152" i="1" s="1"/>
  <c r="G2158" i="1"/>
  <c r="I2158" i="1" s="1"/>
  <c r="G2186" i="1"/>
  <c r="I2186" i="1" s="1"/>
  <c r="G2196" i="1"/>
  <c r="I2196" i="1" s="1"/>
  <c r="G2208" i="1"/>
  <c r="I2208" i="1" s="1"/>
  <c r="G2213" i="1"/>
  <c r="I2213" i="1" s="1"/>
  <c r="G2224" i="1"/>
  <c r="G2241" i="1"/>
  <c r="I2241" i="1" s="1"/>
  <c r="G2257" i="1"/>
  <c r="I2257" i="1" s="1"/>
  <c r="G2263" i="1"/>
  <c r="G2268" i="1"/>
  <c r="G2279" i="1"/>
  <c r="G2285" i="1"/>
  <c r="I2285" i="1" s="1"/>
  <c r="G2295" i="1"/>
  <c r="I2295" i="1" s="1"/>
  <c r="G2301" i="1"/>
  <c r="I2301" i="1" s="1"/>
  <c r="G2317" i="1"/>
  <c r="I2317" i="1" s="1"/>
  <c r="G2340" i="1"/>
  <c r="I2340" i="1" s="1"/>
  <c r="G2356" i="1"/>
  <c r="I2356" i="1" s="1"/>
  <c r="G2361" i="1"/>
  <c r="I2361" i="1" s="1"/>
  <c r="G2372" i="1"/>
  <c r="G2389" i="1"/>
  <c r="I2389" i="1" s="1"/>
  <c r="G2394" i="1"/>
  <c r="I2394" i="1" s="1"/>
  <c r="G2399" i="1"/>
  <c r="I2399" i="1" s="1"/>
  <c r="G2406" i="1"/>
  <c r="I2406" i="1" s="1"/>
  <c r="G2411" i="1"/>
  <c r="I2411" i="1" s="1"/>
  <c r="G2422" i="1"/>
  <c r="G2439" i="1"/>
  <c r="I2439" i="1" s="1"/>
  <c r="G2455" i="1"/>
  <c r="I2455" i="1" s="1"/>
  <c r="G2471" i="1"/>
  <c r="I2471" i="1" s="1"/>
  <c r="G2481" i="1"/>
  <c r="G2490" i="1"/>
  <c r="I2490" i="1" s="1"/>
  <c r="G2495" i="1"/>
  <c r="I2495" i="1" s="1"/>
  <c r="G2515" i="1"/>
  <c r="I2515" i="1" s="1"/>
  <c r="G2520" i="1"/>
  <c r="G2533" i="1"/>
  <c r="I2533" i="1" s="1"/>
  <c r="G2539" i="1"/>
  <c r="I2539" i="1" s="1"/>
  <c r="G2547" i="1"/>
  <c r="I2547" i="1" s="1"/>
  <c r="G2552" i="1"/>
  <c r="G2557" i="1"/>
  <c r="I2557" i="1" s="1"/>
  <c r="G2570" i="1"/>
  <c r="I2570" i="1" s="1"/>
  <c r="G2583" i="1"/>
  <c r="I2583" i="1" s="1"/>
  <c r="G2589" i="1"/>
  <c r="I2589" i="1" s="1"/>
  <c r="G2596" i="1"/>
  <c r="G2602" i="1"/>
  <c r="I2602" i="1" s="1"/>
  <c r="G2615" i="1"/>
  <c r="I2615" i="1" s="1"/>
  <c r="G2640" i="1"/>
  <c r="G2652" i="1"/>
  <c r="G2659" i="1"/>
  <c r="I2659" i="1" s="1"/>
  <c r="G2671" i="1"/>
  <c r="I2671" i="1" s="1"/>
  <c r="G2678" i="1"/>
  <c r="G2689" i="1"/>
  <c r="I2689" i="1" s="1"/>
  <c r="G2696" i="1"/>
  <c r="G2702" i="1"/>
  <c r="G2708" i="1"/>
  <c r="G2721" i="1"/>
  <c r="I2721" i="1" s="1"/>
  <c r="G2727" i="1"/>
  <c r="I2727" i="1" s="1"/>
  <c r="G2735" i="1"/>
  <c r="I2735" i="1" s="1"/>
  <c r="G2746" i="1"/>
  <c r="G2754" i="1"/>
  <c r="G2768" i="1"/>
  <c r="G2776" i="1"/>
  <c r="G2781" i="1"/>
  <c r="I2781" i="1" s="1"/>
  <c r="G2804" i="1"/>
  <c r="G2809" i="1"/>
  <c r="I2809" i="1" s="1"/>
  <c r="G2817" i="1"/>
  <c r="I2817" i="1" s="1"/>
  <c r="G2825" i="1"/>
  <c r="I2825" i="1" s="1"/>
  <c r="G2832" i="1"/>
  <c r="G2840" i="1"/>
  <c r="G2846" i="1"/>
  <c r="G2853" i="1"/>
  <c r="I2853" i="1" s="1"/>
  <c r="G2863" i="1"/>
  <c r="G2870" i="1"/>
  <c r="G2877" i="1"/>
  <c r="I2877" i="1" s="1"/>
  <c r="G2886" i="1"/>
  <c r="G2894" i="1"/>
  <c r="G2901" i="1"/>
  <c r="I2901" i="1" s="1"/>
  <c r="G2910" i="1"/>
  <c r="I2910" i="1" s="1"/>
  <c r="G2924" i="1"/>
  <c r="G2940" i="1"/>
  <c r="G2946" i="1"/>
  <c r="G2956" i="1"/>
  <c r="G2962" i="1"/>
  <c r="G2970" i="1"/>
  <c r="G2978" i="1"/>
  <c r="G3007" i="1"/>
  <c r="I3007" i="1" s="1"/>
  <c r="G3019" i="1"/>
  <c r="G3025" i="1"/>
  <c r="I3025" i="1" s="1"/>
  <c r="G3030" i="1"/>
  <c r="G3037" i="1"/>
  <c r="I3037" i="1" s="1"/>
  <c r="G3043" i="1"/>
  <c r="I3043" i="1" s="1"/>
  <c r="G3049" i="1"/>
  <c r="I3049" i="1" s="1"/>
  <c r="G3055" i="1"/>
  <c r="G3061" i="1"/>
  <c r="I3061" i="1" s="1"/>
  <c r="G3066" i="1"/>
  <c r="G3072" i="1"/>
  <c r="I3072" i="1" s="1"/>
  <c r="G3079" i="1"/>
  <c r="I3079" i="1" s="1"/>
  <c r="G3092" i="1"/>
  <c r="I3092" i="1" s="1"/>
  <c r="G3102" i="1"/>
  <c r="G3109" i="1"/>
  <c r="I3109" i="1" s="1"/>
  <c r="G3125" i="1"/>
  <c r="I3125" i="1" s="1"/>
  <c r="G3131" i="1"/>
  <c r="I3131" i="1" s="1"/>
  <c r="G3137" i="1"/>
  <c r="I3137" i="1" s="1"/>
  <c r="G3144" i="1"/>
  <c r="I3144" i="1" s="1"/>
  <c r="G3162" i="1"/>
  <c r="G3169" i="1"/>
  <c r="I3169" i="1" s="1"/>
  <c r="G3175" i="1"/>
  <c r="I3175" i="1" s="1"/>
  <c r="G3183" i="1"/>
  <c r="G3190" i="1"/>
  <c r="G3196" i="1"/>
  <c r="G3203" i="1"/>
  <c r="G3209" i="1"/>
  <c r="I3209" i="1" s="1"/>
  <c r="G3216" i="1"/>
  <c r="I3216" i="1" s="1"/>
  <c r="G3224" i="1"/>
  <c r="I3224" i="1" s="1"/>
  <c r="G3229" i="1"/>
  <c r="I3229" i="1" s="1"/>
  <c r="G3234" i="1"/>
  <c r="G3246" i="1"/>
  <c r="G3251" i="1"/>
  <c r="G3257" i="1"/>
  <c r="I3257" i="1" s="1"/>
  <c r="G3261" i="1"/>
  <c r="I3261" i="1" s="1"/>
  <c r="G3267" i="1"/>
  <c r="G3273" i="1"/>
  <c r="I3273" i="1" s="1"/>
  <c r="G3279" i="1"/>
  <c r="G3283" i="1"/>
  <c r="G3289" i="1"/>
  <c r="I3289" i="1" s="1"/>
  <c r="G3295" i="1"/>
  <c r="G3306" i="1"/>
  <c r="G3316" i="1"/>
  <c r="G3322" i="1"/>
  <c r="G3328" i="1"/>
  <c r="G3334" i="1"/>
  <c r="G3342" i="1"/>
  <c r="G3347" i="1"/>
  <c r="G3354" i="1"/>
  <c r="G3361" i="1"/>
  <c r="I3361" i="1" s="1"/>
  <c r="G3373" i="1"/>
  <c r="I3373" i="1" s="1"/>
  <c r="G3381" i="1"/>
  <c r="I3381" i="1" s="1"/>
  <c r="G3387" i="1"/>
  <c r="I3387" i="1" s="1"/>
  <c r="G3392" i="1"/>
  <c r="G3400" i="1"/>
  <c r="G3405" i="1"/>
  <c r="I3405" i="1" s="1"/>
  <c r="G3412" i="1"/>
  <c r="G3417" i="1"/>
  <c r="I3417" i="1" s="1"/>
  <c r="G3423" i="1"/>
  <c r="G3429" i="1"/>
  <c r="I3429" i="1" s="1"/>
  <c r="G3435" i="1"/>
  <c r="G3442" i="1"/>
  <c r="G3453" i="1"/>
  <c r="I3453" i="1" s="1"/>
  <c r="G3460" i="1"/>
  <c r="G3466" i="1"/>
  <c r="G3473" i="1"/>
  <c r="I3473" i="1" s="1"/>
  <c r="G3478" i="1"/>
  <c r="G3484" i="1"/>
  <c r="G3491" i="1"/>
  <c r="G3497" i="1"/>
  <c r="G3510" i="1"/>
  <c r="G3516" i="1"/>
  <c r="G3523" i="1"/>
  <c r="I3523" i="1" s="1"/>
  <c r="G3534" i="1"/>
  <c r="G3540" i="1"/>
  <c r="G3547" i="1"/>
  <c r="G3554" i="1"/>
  <c r="G3559" i="1"/>
  <c r="G3570" i="1"/>
  <c r="G3575" i="1"/>
  <c r="G3597" i="1"/>
  <c r="I3597" i="1" s="1"/>
  <c r="G3606" i="1"/>
  <c r="G3612" i="1"/>
  <c r="G3623" i="1"/>
  <c r="G3629" i="1"/>
  <c r="I3629" i="1" s="1"/>
  <c r="H8" i="1"/>
  <c r="F3" i="1"/>
  <c r="G1302" i="1" s="1"/>
  <c r="I1302" i="1" s="1"/>
  <c r="E3" i="1"/>
  <c r="I3606" i="1" l="1"/>
  <c r="I3570" i="1"/>
  <c r="I3534" i="1"/>
  <c r="I3510" i="1"/>
  <c r="I3466" i="1"/>
  <c r="I3442" i="1"/>
  <c r="I3478" i="1"/>
  <c r="I3554" i="1"/>
  <c r="I3354" i="1"/>
  <c r="I3342" i="1"/>
  <c r="I3334" i="1"/>
  <c r="I3322" i="1"/>
  <c r="I3306" i="1"/>
  <c r="I3246" i="1"/>
  <c r="I3234" i="1"/>
  <c r="I3190" i="1"/>
  <c r="I3162" i="1"/>
  <c r="I3102" i="1"/>
  <c r="I3066" i="1"/>
  <c r="I3030" i="1"/>
  <c r="I2946" i="1"/>
  <c r="G3630" i="1"/>
  <c r="I3630" i="1" s="1"/>
  <c r="G3621" i="1"/>
  <c r="I3621" i="1" s="1"/>
  <c r="G3609" i="1"/>
  <c r="I3609" i="1" s="1"/>
  <c r="G3589" i="1"/>
  <c r="G3578" i="1"/>
  <c r="I3578" i="1" s="1"/>
  <c r="G3557" i="1"/>
  <c r="I3557" i="1" s="1"/>
  <c r="G3543" i="1"/>
  <c r="I3543" i="1" s="1"/>
  <c r="G3530" i="1"/>
  <c r="I3530" i="1" s="1"/>
  <c r="G3520" i="1"/>
  <c r="G3506" i="1"/>
  <c r="I3506" i="1" s="1"/>
  <c r="G3494" i="1"/>
  <c r="I3494" i="1" s="1"/>
  <c r="G3482" i="1"/>
  <c r="I3482" i="1" s="1"/>
  <c r="G3470" i="1"/>
  <c r="I3470" i="1" s="1"/>
  <c r="G3456" i="1"/>
  <c r="I3456" i="1" s="1"/>
  <c r="G3445" i="1"/>
  <c r="I3445" i="1" s="1"/>
  <c r="G3419" i="1"/>
  <c r="I3419" i="1" s="1"/>
  <c r="G3409" i="1"/>
  <c r="I3409" i="1" s="1"/>
  <c r="G3396" i="1"/>
  <c r="I3396" i="1" s="1"/>
  <c r="G3383" i="1"/>
  <c r="I3383" i="1" s="1"/>
  <c r="G3370" i="1"/>
  <c r="I3370" i="1" s="1"/>
  <c r="G3344" i="1"/>
  <c r="I3344" i="1" s="1"/>
  <c r="G3332" i="1"/>
  <c r="I3332" i="1" s="1"/>
  <c r="G3308" i="1"/>
  <c r="I3308" i="1" s="1"/>
  <c r="G3298" i="1"/>
  <c r="I3298" i="1" s="1"/>
  <c r="G3286" i="1"/>
  <c r="I3286" i="1" s="1"/>
  <c r="G3276" i="1"/>
  <c r="I3276" i="1" s="1"/>
  <c r="G3254" i="1"/>
  <c r="I3254" i="1" s="1"/>
  <c r="G3243" i="1"/>
  <c r="G3220" i="1"/>
  <c r="I3220" i="1" s="1"/>
  <c r="G3205" i="1"/>
  <c r="I3205" i="1" s="1"/>
  <c r="G3193" i="1"/>
  <c r="I3193" i="1" s="1"/>
  <c r="G3179" i="1"/>
  <c r="G3165" i="1"/>
  <c r="I3165" i="1" s="1"/>
  <c r="G3152" i="1"/>
  <c r="I3152" i="1" s="1"/>
  <c r="G3140" i="1"/>
  <c r="I3140" i="1" s="1"/>
  <c r="G3128" i="1"/>
  <c r="G3105" i="1"/>
  <c r="I3105" i="1" s="1"/>
  <c r="G3094" i="1"/>
  <c r="I3094" i="1" s="1"/>
  <c r="G3082" i="1"/>
  <c r="I3082" i="1" s="1"/>
  <c r="G3058" i="1"/>
  <c r="I3058" i="1" s="1"/>
  <c r="G3046" i="1"/>
  <c r="I3046" i="1" s="1"/>
  <c r="G3034" i="1"/>
  <c r="I3034" i="1" s="1"/>
  <c r="G3021" i="1"/>
  <c r="I3021" i="1" s="1"/>
  <c r="G3011" i="1"/>
  <c r="G2967" i="1"/>
  <c r="G2951" i="1"/>
  <c r="I2951" i="1" s="1"/>
  <c r="G2935" i="1"/>
  <c r="I2935" i="1" s="1"/>
  <c r="G2920" i="1"/>
  <c r="I2920" i="1" s="1"/>
  <c r="G2906" i="1"/>
  <c r="I2906" i="1" s="1"/>
  <c r="G2890" i="1"/>
  <c r="I2890" i="1" s="1"/>
  <c r="G2875" i="1"/>
  <c r="I2875" i="1" s="1"/>
  <c r="G2858" i="1"/>
  <c r="I2858" i="1" s="1"/>
  <c r="G2841" i="1"/>
  <c r="I2841" i="1" s="1"/>
  <c r="G2829" i="1"/>
  <c r="I2829" i="1" s="1"/>
  <c r="G2813" i="1"/>
  <c r="I2813" i="1" s="1"/>
  <c r="G2800" i="1"/>
  <c r="G2786" i="1"/>
  <c r="G2772" i="1"/>
  <c r="I2772" i="1" s="1"/>
  <c r="G2731" i="1"/>
  <c r="I2731" i="1" s="1"/>
  <c r="G2717" i="1"/>
  <c r="I2717" i="1" s="1"/>
  <c r="G2692" i="1"/>
  <c r="I2692" i="1" s="1"/>
  <c r="G2668" i="1"/>
  <c r="I2668" i="1" s="1"/>
  <c r="G2642" i="1"/>
  <c r="I2642" i="1" s="1"/>
  <c r="G2630" i="1"/>
  <c r="G2593" i="1"/>
  <c r="I2593" i="1" s="1"/>
  <c r="G2580" i="1"/>
  <c r="I2580" i="1" s="1"/>
  <c r="G2567" i="1"/>
  <c r="I2567" i="1" s="1"/>
  <c r="G2555" i="1"/>
  <c r="I2555" i="1" s="1"/>
  <c r="G2544" i="1"/>
  <c r="I2544" i="1" s="1"/>
  <c r="G2491" i="1"/>
  <c r="I2491" i="1" s="1"/>
  <c r="G2479" i="1"/>
  <c r="I2479" i="1" s="1"/>
  <c r="G2467" i="1"/>
  <c r="I2467" i="1" s="1"/>
  <c r="G2435" i="1"/>
  <c r="I2435" i="1" s="1"/>
  <c r="G2425" i="1"/>
  <c r="I2425" i="1" s="1"/>
  <c r="G2391" i="1"/>
  <c r="I2391" i="1" s="1"/>
  <c r="G2358" i="1"/>
  <c r="I2358" i="1" s="1"/>
  <c r="G2347" i="1"/>
  <c r="I2347" i="1" s="1"/>
  <c r="G2325" i="1"/>
  <c r="I2325" i="1" s="1"/>
  <c r="G2315" i="1"/>
  <c r="I2315" i="1" s="1"/>
  <c r="G2304" i="1"/>
  <c r="I2304" i="1" s="1"/>
  <c r="G2283" i="1"/>
  <c r="I2283" i="1" s="1"/>
  <c r="G2271" i="1"/>
  <c r="I2271" i="1" s="1"/>
  <c r="G2259" i="1"/>
  <c r="I2259" i="1" s="1"/>
  <c r="G2226" i="1"/>
  <c r="G2217" i="1"/>
  <c r="I2217" i="1" s="1"/>
  <c r="G2205" i="1"/>
  <c r="I2205" i="1" s="1"/>
  <c r="G2183" i="1"/>
  <c r="I2183" i="1" s="1"/>
  <c r="G2172" i="1"/>
  <c r="I2172" i="1" s="1"/>
  <c r="G2160" i="1"/>
  <c r="I2160" i="1" s="1"/>
  <c r="G2150" i="1"/>
  <c r="I2150" i="1" s="1"/>
  <c r="G2139" i="1"/>
  <c r="I2139" i="1" s="1"/>
  <c r="G2118" i="1"/>
  <c r="I2118" i="1" s="1"/>
  <c r="G2094" i="1"/>
  <c r="I2094" i="1" s="1"/>
  <c r="G2030" i="1"/>
  <c r="I2030" i="1" s="1"/>
  <c r="G2013" i="1"/>
  <c r="I2013" i="1" s="1"/>
  <c r="G1996" i="1"/>
  <c r="G1963" i="1"/>
  <c r="I1963" i="1" s="1"/>
  <c r="G1929" i="1"/>
  <c r="I1929" i="1" s="1"/>
  <c r="G1849" i="1"/>
  <c r="I1849" i="1" s="1"/>
  <c r="G1827" i="1"/>
  <c r="I1827" i="1" s="1"/>
  <c r="G1805" i="1"/>
  <c r="I1805" i="1" s="1"/>
  <c r="G1760" i="1"/>
  <c r="I1760" i="1" s="1"/>
  <c r="G1738" i="1"/>
  <c r="I1738" i="1" s="1"/>
  <c r="G1717" i="1"/>
  <c r="I1717" i="1" s="1"/>
  <c r="G1671" i="1"/>
  <c r="I1671" i="1" s="1"/>
  <c r="G1649" i="1"/>
  <c r="I1649" i="1" s="1"/>
  <c r="G1626" i="1"/>
  <c r="I1626" i="1" s="1"/>
  <c r="G1605" i="1"/>
  <c r="I1605" i="1" s="1"/>
  <c r="G1539" i="1"/>
  <c r="I1539" i="1" s="1"/>
  <c r="G1475" i="1"/>
  <c r="I1475" i="1" s="1"/>
  <c r="G1454" i="1"/>
  <c r="I1454" i="1" s="1"/>
  <c r="G1432" i="1"/>
  <c r="I1432" i="1" s="1"/>
  <c r="I3540" i="1"/>
  <c r="I3520" i="1"/>
  <c r="I3392" i="1"/>
  <c r="I3128" i="1"/>
  <c r="I2940" i="1"/>
  <c r="I2924" i="1"/>
  <c r="I2840" i="1"/>
  <c r="I2804" i="1"/>
  <c r="I3612" i="1"/>
  <c r="I3516" i="1"/>
  <c r="I3484" i="1"/>
  <c r="I3460" i="1"/>
  <c r="I3412" i="1"/>
  <c r="I3400" i="1"/>
  <c r="I3328" i="1"/>
  <c r="I3316" i="1"/>
  <c r="I2956" i="1"/>
  <c r="G1271" i="1"/>
  <c r="I1271" i="1" s="1"/>
  <c r="G1273" i="1"/>
  <c r="I1273" i="1" s="1"/>
  <c r="G1280" i="1"/>
  <c r="I1280" i="1" s="1"/>
  <c r="G1282" i="1"/>
  <c r="I1282" i="1" s="1"/>
  <c r="G1287" i="1"/>
  <c r="I1287" i="1" s="1"/>
  <c r="G1268" i="1"/>
  <c r="I1268" i="1" s="1"/>
  <c r="G1274" i="1"/>
  <c r="G1277" i="1"/>
  <c r="I1277" i="1" s="1"/>
  <c r="G1286" i="1"/>
  <c r="G1289" i="1"/>
  <c r="I1289" i="1" s="1"/>
  <c r="G1296" i="1"/>
  <c r="I1296" i="1" s="1"/>
  <c r="G1298" i="1"/>
  <c r="G1301" i="1"/>
  <c r="I1301" i="1" s="1"/>
  <c r="G1303" i="1"/>
  <c r="I1303" i="1" s="1"/>
  <c r="G1305" i="1"/>
  <c r="I1305" i="1" s="1"/>
  <c r="G1307" i="1"/>
  <c r="I1307" i="1" s="1"/>
  <c r="G1309" i="1"/>
  <c r="I1309" i="1" s="1"/>
  <c r="G1316" i="1"/>
  <c r="I1316" i="1" s="1"/>
  <c r="G1318" i="1"/>
  <c r="I1318" i="1" s="1"/>
  <c r="G1323" i="1"/>
  <c r="I1323" i="1" s="1"/>
  <c r="G1325" i="1"/>
  <c r="I1325" i="1" s="1"/>
  <c r="G1332" i="1"/>
  <c r="I1332" i="1" s="1"/>
  <c r="G1334" i="1"/>
  <c r="I1334" i="1" s="1"/>
  <c r="G1339" i="1"/>
  <c r="I1339" i="1" s="1"/>
  <c r="G1341" i="1"/>
  <c r="I1341" i="1" s="1"/>
  <c r="G1348" i="1"/>
  <c r="I1348" i="1" s="1"/>
  <c r="G1350" i="1"/>
  <c r="I1350" i="1" s="1"/>
  <c r="G1355" i="1"/>
  <c r="I1355" i="1" s="1"/>
  <c r="G1357" i="1"/>
  <c r="I1357" i="1" s="1"/>
  <c r="G1364" i="1"/>
  <c r="I1364" i="1" s="1"/>
  <c r="G1366" i="1"/>
  <c r="I1366" i="1" s="1"/>
  <c r="G1371" i="1"/>
  <c r="I1371" i="1" s="1"/>
  <c r="G1374" i="1"/>
  <c r="I1374" i="1" s="1"/>
  <c r="G1383" i="1"/>
  <c r="I1383" i="1" s="1"/>
  <c r="G1385" i="1"/>
  <c r="I1385" i="1" s="1"/>
  <c r="G1392" i="1"/>
  <c r="I1392" i="1" s="1"/>
  <c r="G1394" i="1"/>
  <c r="I1394" i="1" s="1"/>
  <c r="G1399" i="1"/>
  <c r="I1399" i="1" s="1"/>
  <c r="G1401" i="1"/>
  <c r="I1401" i="1" s="1"/>
  <c r="G1408" i="1"/>
  <c r="I1408" i="1" s="1"/>
  <c r="G1410" i="1"/>
  <c r="I1410" i="1" s="1"/>
  <c r="G1415" i="1"/>
  <c r="I1415" i="1" s="1"/>
  <c r="G1417" i="1"/>
  <c r="I1417" i="1" s="1"/>
  <c r="G1424" i="1"/>
  <c r="I1424" i="1" s="1"/>
  <c r="G1426" i="1"/>
  <c r="I1426" i="1" s="1"/>
  <c r="G1431" i="1"/>
  <c r="I1431" i="1" s="1"/>
  <c r="G1433" i="1"/>
  <c r="I1433" i="1" s="1"/>
  <c r="G1440" i="1"/>
  <c r="I1440" i="1" s="1"/>
  <c r="G1442" i="1"/>
  <c r="I1442" i="1" s="1"/>
  <c r="G1447" i="1"/>
  <c r="I1447" i="1" s="1"/>
  <c r="G1449" i="1"/>
  <c r="I1449" i="1" s="1"/>
  <c r="G1456" i="1"/>
  <c r="I1456" i="1" s="1"/>
  <c r="G1458" i="1"/>
  <c r="I1458" i="1" s="1"/>
  <c r="G1460" i="1"/>
  <c r="I1460" i="1" s="1"/>
  <c r="G1463" i="1"/>
  <c r="I1463" i="1" s="1"/>
  <c r="G1465" i="1"/>
  <c r="I1465" i="1" s="1"/>
  <c r="G1467" i="1"/>
  <c r="I1467" i="1" s="1"/>
  <c r="G1472" i="1"/>
  <c r="I1472" i="1" s="1"/>
  <c r="G1474" i="1"/>
  <c r="I1474" i="1" s="1"/>
  <c r="G1476" i="1"/>
  <c r="I1476" i="1" s="1"/>
  <c r="G1478" i="1"/>
  <c r="I1478" i="1" s="1"/>
  <c r="G1480" i="1"/>
  <c r="I1480" i="1" s="1"/>
  <c r="G1482" i="1"/>
  <c r="I1482" i="1" s="1"/>
  <c r="G1487" i="1"/>
  <c r="I1487" i="1" s="1"/>
  <c r="G1489" i="1"/>
  <c r="I1489" i="1" s="1"/>
  <c r="G1496" i="1"/>
  <c r="I1496" i="1" s="1"/>
  <c r="G1498" i="1"/>
  <c r="I1498" i="1" s="1"/>
  <c r="G1503" i="1"/>
  <c r="I1503" i="1" s="1"/>
  <c r="G1505" i="1"/>
  <c r="I1505" i="1" s="1"/>
  <c r="G1512" i="1"/>
  <c r="I1512" i="1" s="1"/>
  <c r="G1514" i="1"/>
  <c r="I1514" i="1" s="1"/>
  <c r="G1519" i="1"/>
  <c r="I1519" i="1" s="1"/>
  <c r="G1521" i="1"/>
  <c r="I1521" i="1" s="1"/>
  <c r="G1528" i="1"/>
  <c r="I1528" i="1" s="1"/>
  <c r="G1530" i="1"/>
  <c r="I1530" i="1" s="1"/>
  <c r="G1535" i="1"/>
  <c r="I1535" i="1" s="1"/>
  <c r="G1537" i="1"/>
  <c r="I1537" i="1" s="1"/>
  <c r="G1544" i="1"/>
  <c r="I1544" i="1" s="1"/>
  <c r="G1546" i="1"/>
  <c r="I1546" i="1" s="1"/>
  <c r="G1551" i="1"/>
  <c r="I1551" i="1" s="1"/>
  <c r="G1553" i="1"/>
  <c r="I1553" i="1" s="1"/>
  <c r="G1560" i="1"/>
  <c r="I1560" i="1" s="1"/>
  <c r="G1562" i="1"/>
  <c r="I1562" i="1" s="1"/>
  <c r="G1567" i="1"/>
  <c r="I1567" i="1" s="1"/>
  <c r="G1569" i="1"/>
  <c r="I1569" i="1" s="1"/>
  <c r="G1574" i="1"/>
  <c r="I1574" i="1" s="1"/>
  <c r="G1576" i="1"/>
  <c r="I1576" i="1" s="1"/>
  <c r="G1581" i="1"/>
  <c r="I1581" i="1" s="1"/>
  <c r="G1583" i="1"/>
  <c r="I1583" i="1" s="1"/>
  <c r="G1590" i="1"/>
  <c r="I1590" i="1" s="1"/>
  <c r="G1592" i="1"/>
  <c r="I1592" i="1" s="1"/>
  <c r="G1597" i="1"/>
  <c r="I1597" i="1" s="1"/>
  <c r="G1599" i="1"/>
  <c r="I1599" i="1" s="1"/>
  <c r="G1606" i="1"/>
  <c r="I1606" i="1" s="1"/>
  <c r="G1608" i="1"/>
  <c r="I1608" i="1" s="1"/>
  <c r="G1613" i="1"/>
  <c r="I1613" i="1" s="1"/>
  <c r="G1615" i="1"/>
  <c r="I1615" i="1" s="1"/>
  <c r="G1622" i="1"/>
  <c r="I1622" i="1" s="1"/>
  <c r="G1624" i="1"/>
  <c r="I1624" i="1" s="1"/>
  <c r="G1629" i="1"/>
  <c r="I1629" i="1" s="1"/>
  <c r="G1631" i="1"/>
  <c r="I1631" i="1" s="1"/>
  <c r="G1638" i="1"/>
  <c r="I1638" i="1" s="1"/>
  <c r="G1640" i="1"/>
  <c r="I1640" i="1" s="1"/>
  <c r="G1645" i="1"/>
  <c r="I1645" i="1" s="1"/>
  <c r="G1647" i="1"/>
  <c r="G1650" i="1"/>
  <c r="I1650" i="1" s="1"/>
  <c r="G1652" i="1"/>
  <c r="I1652" i="1" s="1"/>
  <c r="G1662" i="1"/>
  <c r="I1662" i="1" s="1"/>
  <c r="G1665" i="1"/>
  <c r="I1665" i="1" s="1"/>
  <c r="G1667" i="1"/>
  <c r="I1667" i="1" s="1"/>
  <c r="G1672" i="1"/>
  <c r="I1672" i="1" s="1"/>
  <c r="G1677" i="1"/>
  <c r="I1677" i="1" s="1"/>
  <c r="G1679" i="1"/>
  <c r="G1682" i="1"/>
  <c r="I1682" i="1" s="1"/>
  <c r="G1684" i="1"/>
  <c r="I1684" i="1" s="1"/>
  <c r="G1694" i="1"/>
  <c r="I1694" i="1" s="1"/>
  <c r="G1697" i="1"/>
  <c r="I1697" i="1" s="1"/>
  <c r="G1699" i="1"/>
  <c r="I1699" i="1" s="1"/>
  <c r="G1714" i="1"/>
  <c r="I1714" i="1" s="1"/>
  <c r="G1728" i="1"/>
  <c r="I1728" i="1" s="1"/>
  <c r="G1744" i="1"/>
  <c r="I1744" i="1" s="1"/>
  <c r="G1747" i="1"/>
  <c r="I1747" i="1" s="1"/>
  <c r="G1750" i="1"/>
  <c r="I1750" i="1" s="1"/>
  <c r="G1752" i="1"/>
  <c r="I1752" i="1" s="1"/>
  <c r="G1754" i="1"/>
  <c r="I1754" i="1" s="1"/>
  <c r="G1759" i="1"/>
  <c r="I1759" i="1" s="1"/>
  <c r="G1761" i="1"/>
  <c r="I1761" i="1" s="1"/>
  <c r="G1768" i="1"/>
  <c r="I1768" i="1" s="1"/>
  <c r="G1771" i="1"/>
  <c r="I1771" i="1" s="1"/>
  <c r="G1773" i="1"/>
  <c r="I1773" i="1" s="1"/>
  <c r="G1780" i="1"/>
  <c r="I1780" i="1" s="1"/>
  <c r="G1782" i="1"/>
  <c r="I1782" i="1" s="1"/>
  <c r="G1787" i="1"/>
  <c r="I1787" i="1" s="1"/>
  <c r="G1789" i="1"/>
  <c r="I1789" i="1" s="1"/>
  <c r="G1796" i="1"/>
  <c r="I1796" i="1" s="1"/>
  <c r="G1798" i="1"/>
  <c r="I1798" i="1" s="1"/>
  <c r="G1808" i="1"/>
  <c r="I1808" i="1" s="1"/>
  <c r="G1810" i="1"/>
  <c r="I1810" i="1" s="1"/>
  <c r="G1815" i="1"/>
  <c r="I1815" i="1" s="1"/>
  <c r="G1817" i="1"/>
  <c r="I1817" i="1" s="1"/>
  <c r="G1824" i="1"/>
  <c r="I1824" i="1" s="1"/>
  <c r="G1826" i="1"/>
  <c r="I1826" i="1" s="1"/>
  <c r="G1831" i="1"/>
  <c r="I1831" i="1" s="1"/>
  <c r="G1833" i="1"/>
  <c r="I1833" i="1" s="1"/>
  <c r="G1836" i="1"/>
  <c r="I1836" i="1" s="1"/>
  <c r="G1838" i="1"/>
  <c r="I1838" i="1" s="1"/>
  <c r="G1843" i="1"/>
  <c r="I1843" i="1" s="1"/>
  <c r="G1845" i="1"/>
  <c r="I1845" i="1" s="1"/>
  <c r="G1852" i="1"/>
  <c r="I1852" i="1" s="1"/>
  <c r="G1854" i="1"/>
  <c r="I1854" i="1" s="1"/>
  <c r="G1859" i="1"/>
  <c r="I1859" i="1" s="1"/>
  <c r="G1861" i="1"/>
  <c r="I1861" i="1" s="1"/>
  <c r="G1866" i="1"/>
  <c r="I1866" i="1" s="1"/>
  <c r="G1871" i="1"/>
  <c r="I1871" i="1" s="1"/>
  <c r="G1873" i="1"/>
  <c r="I1873" i="1" s="1"/>
  <c r="G1880" i="1"/>
  <c r="I1880" i="1" s="1"/>
  <c r="G1882" i="1"/>
  <c r="I1882" i="1" s="1"/>
  <c r="G1887" i="1"/>
  <c r="I1887" i="1" s="1"/>
  <c r="G1889" i="1"/>
  <c r="I1889" i="1" s="1"/>
  <c r="G1896" i="1"/>
  <c r="I1896" i="1" s="1"/>
  <c r="G1899" i="1"/>
  <c r="I1899" i="1" s="1"/>
  <c r="G1901" i="1"/>
  <c r="I1901" i="1" s="1"/>
  <c r="G1272" i="1"/>
  <c r="I1272" i="1" s="1"/>
  <c r="G1276" i="1"/>
  <c r="I1276" i="1" s="1"/>
  <c r="G1284" i="1"/>
  <c r="I1284" i="1" s="1"/>
  <c r="G1288" i="1"/>
  <c r="I1288" i="1" s="1"/>
  <c r="G1291" i="1"/>
  <c r="I1291" i="1" s="1"/>
  <c r="G1294" i="1"/>
  <c r="G1297" i="1"/>
  <c r="I1297" i="1" s="1"/>
  <c r="G1306" i="1"/>
  <c r="I1306" i="1" s="1"/>
  <c r="G1312" i="1"/>
  <c r="I1312" i="1" s="1"/>
  <c r="G1315" i="1"/>
  <c r="I1315" i="1" s="1"/>
  <c r="G1321" i="1"/>
  <c r="I1321" i="1" s="1"/>
  <c r="G1324" i="1"/>
  <c r="I1324" i="1" s="1"/>
  <c r="G1327" i="1"/>
  <c r="I1327" i="1" s="1"/>
  <c r="G1330" i="1"/>
  <c r="I1330" i="1" s="1"/>
  <c r="G1333" i="1"/>
  <c r="I1333" i="1" s="1"/>
  <c r="G1336" i="1"/>
  <c r="I1336" i="1" s="1"/>
  <c r="G1342" i="1"/>
  <c r="I1342" i="1" s="1"/>
  <c r="G1345" i="1"/>
  <c r="I1345" i="1" s="1"/>
  <c r="G1354" i="1"/>
  <c r="I1354" i="1" s="1"/>
  <c r="G1367" i="1"/>
  <c r="I1367" i="1" s="1"/>
  <c r="G1373" i="1"/>
  <c r="G1377" i="1"/>
  <c r="I1377" i="1" s="1"/>
  <c r="G1382" i="1"/>
  <c r="I1382" i="1" s="1"/>
  <c r="G1395" i="1"/>
  <c r="I1395" i="1" s="1"/>
  <c r="G1404" i="1"/>
  <c r="I1404" i="1" s="1"/>
  <c r="G1407" i="1"/>
  <c r="I1407" i="1" s="1"/>
  <c r="G1413" i="1"/>
  <c r="I1413" i="1" s="1"/>
  <c r="G1416" i="1"/>
  <c r="I1416" i="1" s="1"/>
  <c r="G1419" i="1"/>
  <c r="I1419" i="1" s="1"/>
  <c r="G1422" i="1"/>
  <c r="I1422" i="1" s="1"/>
  <c r="G1425" i="1"/>
  <c r="I1425" i="1" s="1"/>
  <c r="G1428" i="1"/>
  <c r="I1428" i="1" s="1"/>
  <c r="G1434" i="1"/>
  <c r="I1434" i="1" s="1"/>
  <c r="G1437" i="1"/>
  <c r="I1437" i="1" s="1"/>
  <c r="G1446" i="1"/>
  <c r="G1471" i="1"/>
  <c r="I1471" i="1" s="1"/>
  <c r="G1479" i="1"/>
  <c r="I1479" i="1" s="1"/>
  <c r="G1485" i="1"/>
  <c r="I1485" i="1" s="1"/>
  <c r="G1488" i="1"/>
  <c r="I1488" i="1" s="1"/>
  <c r="G1491" i="1"/>
  <c r="I1491" i="1" s="1"/>
  <c r="G1494" i="1"/>
  <c r="I1494" i="1" s="1"/>
  <c r="G1497" i="1"/>
  <c r="I1497" i="1" s="1"/>
  <c r="G1500" i="1"/>
  <c r="I1500" i="1" s="1"/>
  <c r="G1506" i="1"/>
  <c r="I1506" i="1" s="1"/>
  <c r="G1509" i="1"/>
  <c r="I1509" i="1" s="1"/>
  <c r="G1518" i="1"/>
  <c r="I1518" i="1" s="1"/>
  <c r="G1531" i="1"/>
  <c r="I1531" i="1" s="1"/>
  <c r="G1540" i="1"/>
  <c r="I1540" i="1" s="1"/>
  <c r="G1543" i="1"/>
  <c r="I1543" i="1" s="1"/>
  <c r="G1549" i="1"/>
  <c r="I1549" i="1" s="1"/>
  <c r="G1552" i="1"/>
  <c r="I1552" i="1" s="1"/>
  <c r="G1555" i="1"/>
  <c r="I1555" i="1" s="1"/>
  <c r="G1558" i="1"/>
  <c r="I1558" i="1" s="1"/>
  <c r="G1561" i="1"/>
  <c r="I1561" i="1" s="1"/>
  <c r="G1564" i="1"/>
  <c r="I1564" i="1" s="1"/>
  <c r="G1577" i="1"/>
  <c r="I1577" i="1" s="1"/>
  <c r="G1586" i="1"/>
  <c r="I1586" i="1" s="1"/>
  <c r="G1589" i="1"/>
  <c r="I1589" i="1" s="1"/>
  <c r="G1595" i="1"/>
  <c r="I1595" i="1" s="1"/>
  <c r="G1598" i="1"/>
  <c r="I1598" i="1" s="1"/>
  <c r="G1601" i="1"/>
  <c r="I1601" i="1" s="1"/>
  <c r="G1604" i="1"/>
  <c r="I1604" i="1" s="1"/>
  <c r="G1607" i="1"/>
  <c r="I1607" i="1" s="1"/>
  <c r="G1610" i="1"/>
  <c r="I1610" i="1" s="1"/>
  <c r="G1616" i="1"/>
  <c r="I1616" i="1" s="1"/>
  <c r="G1619" i="1"/>
  <c r="I1619" i="1" s="1"/>
  <c r="G1628" i="1"/>
  <c r="I1628" i="1" s="1"/>
  <c r="G1641" i="1"/>
  <c r="I1641" i="1" s="1"/>
  <c r="G1657" i="1"/>
  <c r="I1657" i="1" s="1"/>
  <c r="G1660" i="1"/>
  <c r="I1660" i="1" s="1"/>
  <c r="G1663" i="1"/>
  <c r="I1663" i="1" s="1"/>
  <c r="G1670" i="1"/>
  <c r="I1670" i="1" s="1"/>
  <c r="G1676" i="1"/>
  <c r="I1676" i="1" s="1"/>
  <c r="G1680" i="1"/>
  <c r="I1680" i="1" s="1"/>
  <c r="G1683" i="1"/>
  <c r="I1683" i="1" s="1"/>
  <c r="G1686" i="1"/>
  <c r="I1686" i="1" s="1"/>
  <c r="G1690" i="1"/>
  <c r="I1690" i="1" s="1"/>
  <c r="G1693" i="1"/>
  <c r="I1693" i="1" s="1"/>
  <c r="G1696" i="1"/>
  <c r="I1696" i="1" s="1"/>
  <c r="G1705" i="1"/>
  <c r="I1705" i="1" s="1"/>
  <c r="G1708" i="1"/>
  <c r="I1708" i="1" s="1"/>
  <c r="G1718" i="1"/>
  <c r="I1718" i="1" s="1"/>
  <c r="G1723" i="1"/>
  <c r="I1723" i="1" s="1"/>
  <c r="G1726" i="1"/>
  <c r="I1726" i="1" s="1"/>
  <c r="G1733" i="1"/>
  <c r="I1733" i="1" s="1"/>
  <c r="G1736" i="1"/>
  <c r="I1736" i="1" s="1"/>
  <c r="G1741" i="1"/>
  <c r="I1741" i="1" s="1"/>
  <c r="G1745" i="1"/>
  <c r="I1745" i="1" s="1"/>
  <c r="G1749" i="1"/>
  <c r="I1749" i="1" s="1"/>
  <c r="G1755" i="1"/>
  <c r="I1755" i="1" s="1"/>
  <c r="G1764" i="1"/>
  <c r="I1764" i="1" s="1"/>
  <c r="G1767" i="1"/>
  <c r="I1767" i="1" s="1"/>
  <c r="G1770" i="1"/>
  <c r="I1770" i="1" s="1"/>
  <c r="G1783" i="1"/>
  <c r="I1783" i="1" s="1"/>
  <c r="G1792" i="1"/>
  <c r="I1792" i="1" s="1"/>
  <c r="G1795" i="1"/>
  <c r="I1795" i="1" s="1"/>
  <c r="G1801" i="1"/>
  <c r="G1811" i="1"/>
  <c r="I1811" i="1" s="1"/>
  <c r="G1820" i="1"/>
  <c r="I1820" i="1" s="1"/>
  <c r="G1823" i="1"/>
  <c r="I1823" i="1" s="1"/>
  <c r="G1829" i="1"/>
  <c r="I1829" i="1" s="1"/>
  <c r="G1832" i="1"/>
  <c r="I1832" i="1" s="1"/>
  <c r="G1839" i="1"/>
  <c r="I1839" i="1" s="1"/>
  <c r="G1848" i="1"/>
  <c r="I1848" i="1" s="1"/>
  <c r="G1851" i="1"/>
  <c r="I1851" i="1" s="1"/>
  <c r="G1857" i="1"/>
  <c r="I1857" i="1" s="1"/>
  <c r="G1860" i="1"/>
  <c r="I1860" i="1" s="1"/>
  <c r="G1863" i="1"/>
  <c r="I1863" i="1" s="1"/>
  <c r="G1867" i="1"/>
  <c r="I1867" i="1" s="1"/>
  <c r="G1876" i="1"/>
  <c r="I1876" i="1" s="1"/>
  <c r="G1879" i="1"/>
  <c r="I1879" i="1" s="1"/>
  <c r="G1885" i="1"/>
  <c r="I1885" i="1" s="1"/>
  <c r="G1888" i="1"/>
  <c r="I1888" i="1" s="1"/>
  <c r="G1891" i="1"/>
  <c r="I1891" i="1" s="1"/>
  <c r="G1894" i="1"/>
  <c r="I1894" i="1" s="1"/>
  <c r="G1897" i="1"/>
  <c r="I1897" i="1" s="1"/>
  <c r="G1904" i="1"/>
  <c r="I1904" i="1" s="1"/>
  <c r="G1906" i="1"/>
  <c r="I1906" i="1" s="1"/>
  <c r="G1911" i="1"/>
  <c r="I1911" i="1" s="1"/>
  <c r="G1913" i="1"/>
  <c r="I1913" i="1" s="1"/>
  <c r="G1920" i="1"/>
  <c r="I1920" i="1" s="1"/>
  <c r="G1934" i="1"/>
  <c r="I1934" i="1" s="1"/>
  <c r="G1937" i="1"/>
  <c r="I1937" i="1" s="1"/>
  <c r="G1940" i="1"/>
  <c r="I1940" i="1" s="1"/>
  <c r="G1942" i="1"/>
  <c r="I1942" i="1" s="1"/>
  <c r="G1944" i="1"/>
  <c r="I1944" i="1" s="1"/>
  <c r="G1946" i="1"/>
  <c r="I1946" i="1" s="1"/>
  <c r="G1948" i="1"/>
  <c r="I1948" i="1" s="1"/>
  <c r="G1951" i="1"/>
  <c r="I1951" i="1" s="1"/>
  <c r="G1954" i="1"/>
  <c r="I1954" i="1" s="1"/>
  <c r="G1971" i="1"/>
  <c r="I1971" i="1" s="1"/>
  <c r="G1973" i="1"/>
  <c r="I1973" i="1" s="1"/>
  <c r="G1975" i="1"/>
  <c r="I1975" i="1" s="1"/>
  <c r="G1977" i="1"/>
  <c r="I1977" i="1" s="1"/>
  <c r="G1979" i="1"/>
  <c r="I1979" i="1" s="1"/>
  <c r="G1984" i="1"/>
  <c r="I1984" i="1" s="1"/>
  <c r="G1998" i="1"/>
  <c r="I1998" i="1" s="1"/>
  <c r="G2001" i="1"/>
  <c r="I2001" i="1" s="1"/>
  <c r="G2004" i="1"/>
  <c r="I2004" i="1" s="1"/>
  <c r="G2006" i="1"/>
  <c r="I2006" i="1" s="1"/>
  <c r="G2008" i="1"/>
  <c r="I2008" i="1" s="1"/>
  <c r="G2010" i="1"/>
  <c r="I2010" i="1" s="1"/>
  <c r="G2012" i="1"/>
  <c r="I2012" i="1" s="1"/>
  <c r="G2015" i="1"/>
  <c r="I2015" i="1" s="1"/>
  <c r="G2018" i="1"/>
  <c r="I2018" i="1" s="1"/>
  <c r="G2035" i="1"/>
  <c r="I2035" i="1" s="1"/>
  <c r="G2037" i="1"/>
  <c r="I2037" i="1" s="1"/>
  <c r="G2039" i="1"/>
  <c r="I2039" i="1" s="1"/>
  <c r="G2041" i="1"/>
  <c r="I2041" i="1" s="1"/>
  <c r="G2043" i="1"/>
  <c r="I2043" i="1" s="1"/>
  <c r="G2048" i="1"/>
  <c r="I2048" i="1" s="1"/>
  <c r="G2056" i="1"/>
  <c r="I2056" i="1" s="1"/>
  <c r="G2061" i="1"/>
  <c r="I2061" i="1" s="1"/>
  <c r="G2063" i="1"/>
  <c r="I2063" i="1" s="1"/>
  <c r="G2066" i="1"/>
  <c r="I2066" i="1" s="1"/>
  <c r="G2068" i="1"/>
  <c r="I2068" i="1" s="1"/>
  <c r="G2078" i="1"/>
  <c r="I2078" i="1" s="1"/>
  <c r="G2081" i="1"/>
  <c r="I2081" i="1" s="1"/>
  <c r="G2083" i="1"/>
  <c r="I2083" i="1" s="1"/>
  <c r="G2086" i="1"/>
  <c r="I2086" i="1" s="1"/>
  <c r="G2089" i="1"/>
  <c r="I2089" i="1" s="1"/>
  <c r="G2091" i="1"/>
  <c r="I2091" i="1" s="1"/>
  <c r="G2096" i="1"/>
  <c r="I2096" i="1" s="1"/>
  <c r="G2101" i="1"/>
  <c r="I2101" i="1" s="1"/>
  <c r="G2103" i="1"/>
  <c r="G2106" i="1"/>
  <c r="I2106" i="1" s="1"/>
  <c r="G2108" i="1"/>
  <c r="I2108" i="1" s="1"/>
  <c r="G2113" i="1"/>
  <c r="I2113" i="1" s="1"/>
  <c r="G2115" i="1"/>
  <c r="I2115" i="1" s="1"/>
  <c r="G2122" i="1"/>
  <c r="I2122" i="1" s="1"/>
  <c r="G2124" i="1"/>
  <c r="I2124" i="1" s="1"/>
  <c r="G2129" i="1"/>
  <c r="I2129" i="1" s="1"/>
  <c r="G2131" i="1"/>
  <c r="I2131" i="1" s="1"/>
  <c r="G2138" i="1"/>
  <c r="I2138" i="1" s="1"/>
  <c r="G2140" i="1"/>
  <c r="I2140" i="1" s="1"/>
  <c r="G2145" i="1"/>
  <c r="I2145" i="1" s="1"/>
  <c r="G2147" i="1"/>
  <c r="I2147" i="1" s="1"/>
  <c r="G2154" i="1"/>
  <c r="I2154" i="1" s="1"/>
  <c r="G2156" i="1"/>
  <c r="I2156" i="1" s="1"/>
  <c r="G2163" i="1"/>
  <c r="I2163" i="1" s="1"/>
  <c r="G2169" i="1"/>
  <c r="I2169" i="1" s="1"/>
  <c r="G2171" i="1"/>
  <c r="I2171" i="1" s="1"/>
  <c r="G2173" i="1"/>
  <c r="I2173" i="1" s="1"/>
  <c r="G2175" i="1"/>
  <c r="I2175" i="1" s="1"/>
  <c r="G2177" i="1"/>
  <c r="I2177" i="1" s="1"/>
  <c r="G2179" i="1"/>
  <c r="I2179" i="1" s="1"/>
  <c r="G2185" i="1"/>
  <c r="I2185" i="1" s="1"/>
  <c r="G2187" i="1"/>
  <c r="I2187" i="1" s="1"/>
  <c r="G2189" i="1"/>
  <c r="I2189" i="1" s="1"/>
  <c r="G2191" i="1"/>
  <c r="I2191" i="1" s="1"/>
  <c r="G2193" i="1"/>
  <c r="I2193" i="1" s="1"/>
  <c r="G2195" i="1"/>
  <c r="I2195" i="1" s="1"/>
  <c r="G2198" i="1"/>
  <c r="I2198" i="1" s="1"/>
  <c r="G2214" i="1"/>
  <c r="I2214" i="1" s="1"/>
  <c r="G2228" i="1"/>
  <c r="I2228" i="1" s="1"/>
  <c r="G2231" i="1"/>
  <c r="I2231" i="1" s="1"/>
  <c r="G2234" i="1"/>
  <c r="I2234" i="1" s="1"/>
  <c r="G2236" i="1"/>
  <c r="G2238" i="1"/>
  <c r="I2238" i="1" s="1"/>
  <c r="G2240" i="1"/>
  <c r="I2240" i="1" s="1"/>
  <c r="G2242" i="1"/>
  <c r="I2242" i="1" s="1"/>
  <c r="G2244" i="1"/>
  <c r="I2244" i="1" s="1"/>
  <c r="G2247" i="1"/>
  <c r="G2250" i="1"/>
  <c r="I2250" i="1" s="1"/>
  <c r="G2252" i="1"/>
  <c r="G2254" i="1"/>
  <c r="I2254" i="1" s="1"/>
  <c r="G2256" i="1"/>
  <c r="I2256" i="1" s="1"/>
  <c r="G2258" i="1"/>
  <c r="I2258" i="1" s="1"/>
  <c r="G2261" i="1"/>
  <c r="I2261" i="1" s="1"/>
  <c r="G2264" i="1"/>
  <c r="I2264" i="1" s="1"/>
  <c r="G2277" i="1"/>
  <c r="I2277" i="1" s="1"/>
  <c r="G2280" i="1"/>
  <c r="I2280" i="1" s="1"/>
  <c r="G2289" i="1"/>
  <c r="I2289" i="1" s="1"/>
  <c r="G2291" i="1"/>
  <c r="I2291" i="1" s="1"/>
  <c r="G2296" i="1"/>
  <c r="I2296" i="1" s="1"/>
  <c r="G2298" i="1"/>
  <c r="I2298" i="1" s="1"/>
  <c r="G2305" i="1"/>
  <c r="I2305" i="1" s="1"/>
  <c r="G2307" i="1"/>
  <c r="I2307" i="1" s="1"/>
  <c r="G2312" i="1"/>
  <c r="I2312" i="1" s="1"/>
  <c r="G2314" i="1"/>
  <c r="I2314" i="1" s="1"/>
  <c r="G2321" i="1"/>
  <c r="I2321" i="1" s="1"/>
  <c r="G2323" i="1"/>
  <c r="I2323" i="1" s="1"/>
  <c r="G2328" i="1"/>
  <c r="I2328" i="1" s="1"/>
  <c r="G2330" i="1"/>
  <c r="I2330" i="1" s="1"/>
  <c r="G2337" i="1"/>
  <c r="I2337" i="1" s="1"/>
  <c r="G2339" i="1"/>
  <c r="I2339" i="1" s="1"/>
  <c r="G2344" i="1"/>
  <c r="I2344" i="1" s="1"/>
  <c r="G2346" i="1"/>
  <c r="I2346" i="1" s="1"/>
  <c r="G2353" i="1"/>
  <c r="I2353" i="1" s="1"/>
  <c r="G2355" i="1"/>
  <c r="I2355" i="1" s="1"/>
  <c r="G2360" i="1"/>
  <c r="I2360" i="1" s="1"/>
  <c r="G2362" i="1"/>
  <c r="I2362" i="1" s="1"/>
  <c r="G2369" i="1"/>
  <c r="I2369" i="1" s="1"/>
  <c r="G2371" i="1"/>
  <c r="I2371" i="1" s="1"/>
  <c r="G2374" i="1"/>
  <c r="I2374" i="1" s="1"/>
  <c r="G2381" i="1"/>
  <c r="I2381" i="1" s="1"/>
  <c r="G2383" i="1"/>
  <c r="I2383" i="1" s="1"/>
  <c r="G2388" i="1"/>
  <c r="G2393" i="1"/>
  <c r="I2393" i="1" s="1"/>
  <c r="G2395" i="1"/>
  <c r="I2395" i="1" s="1"/>
  <c r="G2400" i="1"/>
  <c r="G2402" i="1"/>
  <c r="I2402" i="1" s="1"/>
  <c r="G2407" i="1"/>
  <c r="I2407" i="1" s="1"/>
  <c r="G2412" i="1"/>
  <c r="I2412" i="1" s="1"/>
  <c r="G2414" i="1"/>
  <c r="I2414" i="1" s="1"/>
  <c r="G2416" i="1"/>
  <c r="G2418" i="1"/>
  <c r="I2418" i="1" s="1"/>
  <c r="G2424" i="1"/>
  <c r="I2424" i="1" s="1"/>
  <c r="G2426" i="1"/>
  <c r="I2426" i="1" s="1"/>
  <c r="G2428" i="1"/>
  <c r="I2428" i="1" s="1"/>
  <c r="G2430" i="1"/>
  <c r="I2430" i="1" s="1"/>
  <c r="G2432" i="1"/>
  <c r="I2432" i="1" s="1"/>
  <c r="G2434" i="1"/>
  <c r="I2434" i="1" s="1"/>
  <c r="G2440" i="1"/>
  <c r="I2440" i="1" s="1"/>
  <c r="G2442" i="1"/>
  <c r="I2442" i="1" s="1"/>
  <c r="G2444" i="1"/>
  <c r="I2444" i="1" s="1"/>
  <c r="G2446" i="1"/>
  <c r="I2446" i="1" s="1"/>
  <c r="G2448" i="1"/>
  <c r="I2448" i="1" s="1"/>
  <c r="G2450" i="1"/>
  <c r="I2450" i="1" s="1"/>
  <c r="G2456" i="1"/>
  <c r="I2456" i="1" s="1"/>
  <c r="G2458" i="1"/>
  <c r="I2458" i="1" s="1"/>
  <c r="G2460" i="1"/>
  <c r="I2460" i="1" s="1"/>
  <c r="G2462" i="1"/>
  <c r="I2462" i="1" s="1"/>
  <c r="G2464" i="1"/>
  <c r="I2464" i="1" s="1"/>
  <c r="G2466" i="1"/>
  <c r="I2466" i="1" s="1"/>
  <c r="G2472" i="1"/>
  <c r="G2474" i="1"/>
  <c r="I2474" i="1" s="1"/>
  <c r="G2476" i="1"/>
  <c r="I2476" i="1" s="1"/>
  <c r="G2478" i="1"/>
  <c r="I2478" i="1" s="1"/>
  <c r="G2480" i="1"/>
  <c r="G2483" i="1"/>
  <c r="I2483" i="1" s="1"/>
  <c r="G2486" i="1"/>
  <c r="I2486" i="1" s="1"/>
  <c r="G2489" i="1"/>
  <c r="I2489" i="1" s="1"/>
  <c r="G2492" i="1"/>
  <c r="G2499" i="1"/>
  <c r="I2499" i="1" s="1"/>
  <c r="G2502" i="1"/>
  <c r="I2502" i="1" s="1"/>
  <c r="G2505" i="1"/>
  <c r="I2505" i="1" s="1"/>
  <c r="G2508" i="1"/>
  <c r="I2508" i="1" s="1"/>
  <c r="G2511" i="1"/>
  <c r="I2511" i="1" s="1"/>
  <c r="G2516" i="1"/>
  <c r="I2516" i="1" s="1"/>
  <c r="G2518" i="1"/>
  <c r="I2518" i="1" s="1"/>
  <c r="G2521" i="1"/>
  <c r="I2521" i="1" s="1"/>
  <c r="G2524" i="1"/>
  <c r="G2527" i="1"/>
  <c r="I2527" i="1" s="1"/>
  <c r="G2529" i="1"/>
  <c r="I2529" i="1" s="1"/>
  <c r="G2532" i="1"/>
  <c r="I2532" i="1" s="1"/>
  <c r="G2534" i="1"/>
  <c r="I2534" i="1" s="1"/>
  <c r="G2537" i="1"/>
  <c r="I2537" i="1" s="1"/>
  <c r="G2540" i="1"/>
  <c r="G2543" i="1"/>
  <c r="I2543" i="1" s="1"/>
  <c r="G2551" i="1"/>
  <c r="I2551" i="1" s="1"/>
  <c r="G2553" i="1"/>
  <c r="I2553" i="1" s="1"/>
  <c r="G2558" i="1"/>
  <c r="I2558" i="1" s="1"/>
  <c r="G2561" i="1"/>
  <c r="I2561" i="1" s="1"/>
  <c r="G2571" i="1"/>
  <c r="I2571" i="1" s="1"/>
  <c r="G2574" i="1"/>
  <c r="I2574" i="1" s="1"/>
  <c r="G2577" i="1"/>
  <c r="I2577" i="1" s="1"/>
  <c r="G2587" i="1"/>
  <c r="I2587" i="1" s="1"/>
  <c r="G2590" i="1"/>
  <c r="I2590" i="1" s="1"/>
  <c r="G2595" i="1"/>
  <c r="I2595" i="1" s="1"/>
  <c r="G2603" i="1"/>
  <c r="I2603" i="1" s="1"/>
  <c r="G2606" i="1"/>
  <c r="I2606" i="1" s="1"/>
  <c r="G2609" i="1"/>
  <c r="I2609" i="1" s="1"/>
  <c r="G2612" i="1"/>
  <c r="I2612" i="1" s="1"/>
  <c r="G2614" i="1"/>
  <c r="I2614" i="1" s="1"/>
  <c r="G2619" i="1"/>
  <c r="I2619" i="1" s="1"/>
  <c r="G2621" i="1"/>
  <c r="I2621" i="1" s="1"/>
  <c r="G2627" i="1"/>
  <c r="I2627" i="1" s="1"/>
  <c r="G2629" i="1"/>
  <c r="I2629" i="1" s="1"/>
  <c r="G2632" i="1"/>
  <c r="I2632" i="1" s="1"/>
  <c r="G2634" i="1"/>
  <c r="I2634" i="1" s="1"/>
  <c r="G2637" i="1"/>
  <c r="I2637" i="1" s="1"/>
  <c r="G2643" i="1"/>
  <c r="I2643" i="1" s="1"/>
  <c r="G2645" i="1"/>
  <c r="I2645" i="1" s="1"/>
  <c r="G2648" i="1"/>
  <c r="I2648" i="1" s="1"/>
  <c r="G2650" i="1"/>
  <c r="I2650" i="1" s="1"/>
  <c r="G2653" i="1"/>
  <c r="I2653" i="1" s="1"/>
  <c r="G2656" i="1"/>
  <c r="I2656" i="1" s="1"/>
  <c r="G2658" i="1"/>
  <c r="G2661" i="1"/>
  <c r="I2661" i="1" s="1"/>
  <c r="G2664" i="1"/>
  <c r="I2664" i="1" s="1"/>
  <c r="G2666" i="1"/>
  <c r="I2666" i="1" s="1"/>
  <c r="G2669" i="1"/>
  <c r="I2669" i="1" s="1"/>
  <c r="G2675" i="1"/>
  <c r="I2675" i="1" s="1"/>
  <c r="G2680" i="1"/>
  <c r="I2680" i="1" s="1"/>
  <c r="G2682" i="1"/>
  <c r="G2688" i="1"/>
  <c r="I2688" i="1" s="1"/>
  <c r="G2690" i="1"/>
  <c r="I2690" i="1" s="1"/>
  <c r="G2695" i="1"/>
  <c r="I2695" i="1" s="1"/>
  <c r="G2704" i="1"/>
  <c r="G2706" i="1"/>
  <c r="I2706" i="1" s="1"/>
  <c r="G2711" i="1"/>
  <c r="I2711" i="1" s="1"/>
  <c r="G2714" i="1"/>
  <c r="G2720" i="1"/>
  <c r="I2720" i="1" s="1"/>
  <c r="G2722" i="1"/>
  <c r="I2722" i="1" s="1"/>
  <c r="G2725" i="1"/>
  <c r="I2725" i="1" s="1"/>
  <c r="G2730" i="1"/>
  <c r="G2733" i="1"/>
  <c r="I2733" i="1" s="1"/>
  <c r="G2739" i="1"/>
  <c r="I2739" i="1" s="1"/>
  <c r="G2741" i="1"/>
  <c r="I2741" i="1" s="1"/>
  <c r="G2744" i="1"/>
  <c r="I2744" i="1" s="1"/>
  <c r="G2747" i="1"/>
  <c r="I2747" i="1" s="1"/>
  <c r="G2749" i="1"/>
  <c r="I2749" i="1" s="1"/>
  <c r="G2758" i="1"/>
  <c r="I2758" i="1" s="1"/>
  <c r="G2761" i="1"/>
  <c r="I2761" i="1" s="1"/>
  <c r="G2764" i="1"/>
  <c r="I2764" i="1" s="1"/>
  <c r="G2767" i="1"/>
  <c r="I2767" i="1" s="1"/>
  <c r="G2770" i="1"/>
  <c r="I2770" i="1" s="1"/>
  <c r="G2773" i="1"/>
  <c r="I2773" i="1" s="1"/>
  <c r="G2782" i="1"/>
  <c r="G2785" i="1"/>
  <c r="I2785" i="1" s="1"/>
  <c r="G2788" i="1"/>
  <c r="I2788" i="1" s="1"/>
  <c r="G2791" i="1"/>
  <c r="I2791" i="1" s="1"/>
  <c r="G2794" i="1"/>
  <c r="G2797" i="1"/>
  <c r="I2797" i="1" s="1"/>
  <c r="G2803" i="1"/>
  <c r="I2803" i="1" s="1"/>
  <c r="G2806" i="1"/>
  <c r="G2812" i="1"/>
  <c r="I2812" i="1" s="1"/>
  <c r="G2815" i="1"/>
  <c r="I2815" i="1" s="1"/>
  <c r="G2818" i="1"/>
  <c r="I2818" i="1" s="1"/>
  <c r="G2821" i="1"/>
  <c r="I2821" i="1" s="1"/>
  <c r="G2828" i="1"/>
  <c r="G2831" i="1"/>
  <c r="I2831" i="1" s="1"/>
  <c r="G2833" i="1"/>
  <c r="I2833" i="1" s="1"/>
  <c r="G2842" i="1"/>
  <c r="G2845" i="1"/>
  <c r="I2845" i="1" s="1"/>
  <c r="G2852" i="1"/>
  <c r="I2852" i="1" s="1"/>
  <c r="G2855" i="1"/>
  <c r="I2855" i="1" s="1"/>
  <c r="G2859" i="1"/>
  <c r="G2862" i="1"/>
  <c r="G2865" i="1"/>
  <c r="I2865" i="1" s="1"/>
  <c r="G2872" i="1"/>
  <c r="I2872" i="1" s="1"/>
  <c r="G2876" i="1"/>
  <c r="I2876" i="1" s="1"/>
  <c r="G2879" i="1"/>
  <c r="I2879" i="1" s="1"/>
  <c r="G2882" i="1"/>
  <c r="I2882" i="1" s="1"/>
  <c r="G2885" i="1"/>
  <c r="I2885" i="1" s="1"/>
  <c r="G2889" i="1"/>
  <c r="G2896" i="1"/>
  <c r="I2896" i="1" s="1"/>
  <c r="G2899" i="1"/>
  <c r="I2899" i="1" s="1"/>
  <c r="G2902" i="1"/>
  <c r="I2902" i="1" s="1"/>
  <c r="G2905" i="1"/>
  <c r="G2912" i="1"/>
  <c r="I2912" i="1" s="1"/>
  <c r="G2915" i="1"/>
  <c r="I2915" i="1" s="1"/>
  <c r="G2918" i="1"/>
  <c r="I2918" i="1" s="1"/>
  <c r="G2921" i="1"/>
  <c r="G2928" i="1"/>
  <c r="I2928" i="1" s="1"/>
  <c r="G2931" i="1"/>
  <c r="I2931" i="1" s="1"/>
  <c r="G2934" i="1"/>
  <c r="G2937" i="1"/>
  <c r="G2944" i="1"/>
  <c r="I2944" i="1" s="1"/>
  <c r="G2947" i="1"/>
  <c r="G2950" i="1"/>
  <c r="I2950" i="1" s="1"/>
  <c r="G2954" i="1"/>
  <c r="G2957" i="1"/>
  <c r="I2957" i="1" s="1"/>
  <c r="G2963" i="1"/>
  <c r="I2963" i="1" s="1"/>
  <c r="G2966" i="1"/>
  <c r="I2966" i="1" s="1"/>
  <c r="G2969" i="1"/>
  <c r="I2969" i="1" s="1"/>
  <c r="G2976" i="1"/>
  <c r="I2976" i="1" s="1"/>
  <c r="G2979" i="1"/>
  <c r="I2979" i="1" s="1"/>
  <c r="G2982" i="1"/>
  <c r="I2982" i="1" s="1"/>
  <c r="G2985" i="1"/>
  <c r="I2985" i="1" s="1"/>
  <c r="G2992" i="1"/>
  <c r="I2992" i="1" s="1"/>
  <c r="G2995" i="1"/>
  <c r="I2995" i="1" s="1"/>
  <c r="G2998" i="1"/>
  <c r="I2998" i="1" s="1"/>
  <c r="G3001" i="1"/>
  <c r="I3001" i="1" s="1"/>
  <c r="G1275" i="1"/>
  <c r="I1275" i="1" s="1"/>
  <c r="G1281" i="1"/>
  <c r="I1281" i="1" s="1"/>
  <c r="G1290" i="1"/>
  <c r="I1290" i="1" s="1"/>
  <c r="G1295" i="1"/>
  <c r="I1295" i="1" s="1"/>
  <c r="G1299" i="1"/>
  <c r="I1299" i="1" s="1"/>
  <c r="G1310" i="1"/>
  <c r="I1310" i="1" s="1"/>
  <c r="G1314" i="1"/>
  <c r="I1314" i="1" s="1"/>
  <c r="G1319" i="1"/>
  <c r="I1319" i="1" s="1"/>
  <c r="G1322" i="1"/>
  <c r="I1322" i="1" s="1"/>
  <c r="G1326" i="1"/>
  <c r="I1326" i="1" s="1"/>
  <c r="G1331" i="1"/>
  <c r="I1331" i="1" s="1"/>
  <c r="G1335" i="1"/>
  <c r="I1335" i="1" s="1"/>
  <c r="G1338" i="1"/>
  <c r="I1338" i="1" s="1"/>
  <c r="G1343" i="1"/>
  <c r="I1343" i="1" s="1"/>
  <c r="G1347" i="1"/>
  <c r="I1347" i="1" s="1"/>
  <c r="G1351" i="1"/>
  <c r="I1351" i="1" s="1"/>
  <c r="G1359" i="1"/>
  <c r="I1359" i="1" s="1"/>
  <c r="G1363" i="1"/>
  <c r="I1363" i="1" s="1"/>
  <c r="G1376" i="1"/>
  <c r="I1376" i="1" s="1"/>
  <c r="G1380" i="1"/>
  <c r="I1380" i="1" s="1"/>
  <c r="G1384" i="1"/>
  <c r="I1384" i="1" s="1"/>
  <c r="G1388" i="1"/>
  <c r="I1388" i="1" s="1"/>
  <c r="G1396" i="1"/>
  <c r="I1396" i="1" s="1"/>
  <c r="G1400" i="1"/>
  <c r="I1400" i="1" s="1"/>
  <c r="G1412" i="1"/>
  <c r="I1412" i="1" s="1"/>
  <c r="G1429" i="1"/>
  <c r="I1429" i="1" s="1"/>
  <c r="G1441" i="1"/>
  <c r="I1441" i="1" s="1"/>
  <c r="G1445" i="1"/>
  <c r="I1445" i="1" s="1"/>
  <c r="G1453" i="1"/>
  <c r="I1453" i="1" s="1"/>
  <c r="G1457" i="1"/>
  <c r="I1457" i="1" s="1"/>
  <c r="G1461" i="1"/>
  <c r="I1461" i="1" s="1"/>
  <c r="G1469" i="1"/>
  <c r="I1469" i="1" s="1"/>
  <c r="G1473" i="1"/>
  <c r="I1473" i="1" s="1"/>
  <c r="G1477" i="1"/>
  <c r="I1477" i="1" s="1"/>
  <c r="G1484" i="1"/>
  <c r="I1484" i="1" s="1"/>
  <c r="G1501" i="1"/>
  <c r="I1501" i="1" s="1"/>
  <c r="G1513" i="1"/>
  <c r="I1513" i="1" s="1"/>
  <c r="G1517" i="1"/>
  <c r="I1517" i="1" s="1"/>
  <c r="G1525" i="1"/>
  <c r="I1525" i="1" s="1"/>
  <c r="G1529" i="1"/>
  <c r="I1529" i="1" s="1"/>
  <c r="G1533" i="1"/>
  <c r="I1533" i="1" s="1"/>
  <c r="G1541" i="1"/>
  <c r="I1541" i="1" s="1"/>
  <c r="G1545" i="1"/>
  <c r="I1545" i="1" s="1"/>
  <c r="G1557" i="1"/>
  <c r="I1557" i="1" s="1"/>
  <c r="G1570" i="1"/>
  <c r="I1570" i="1" s="1"/>
  <c r="G1578" i="1"/>
  <c r="I1578" i="1" s="1"/>
  <c r="G1582" i="1"/>
  <c r="I1582" i="1" s="1"/>
  <c r="G1594" i="1"/>
  <c r="I1594" i="1" s="1"/>
  <c r="G1611" i="1"/>
  <c r="I1611" i="1" s="1"/>
  <c r="G1623" i="1"/>
  <c r="I1623" i="1" s="1"/>
  <c r="G1627" i="1"/>
  <c r="I1627" i="1" s="1"/>
  <c r="G1635" i="1"/>
  <c r="I1635" i="1" s="1"/>
  <c r="G1639" i="1"/>
  <c r="I1639" i="1" s="1"/>
  <c r="G1643" i="1"/>
  <c r="I1643" i="1" s="1"/>
  <c r="G1648" i="1"/>
  <c r="I1648" i="1" s="1"/>
  <c r="G1656" i="1"/>
  <c r="I1656" i="1" s="1"/>
  <c r="G1661" i="1"/>
  <c r="I1661" i="1" s="1"/>
  <c r="G1669" i="1"/>
  <c r="I1669" i="1" s="1"/>
  <c r="G1674" i="1"/>
  <c r="I1674" i="1" s="1"/>
  <c r="G1678" i="1"/>
  <c r="I1678" i="1" s="1"/>
  <c r="G1687" i="1"/>
  <c r="G1691" i="1"/>
  <c r="I1691" i="1" s="1"/>
  <c r="G1695" i="1"/>
  <c r="I1695" i="1" s="1"/>
  <c r="G1700" i="1"/>
  <c r="I1700" i="1" s="1"/>
  <c r="G1704" i="1"/>
  <c r="I1704" i="1" s="1"/>
  <c r="G1707" i="1"/>
  <c r="I1707" i="1" s="1"/>
  <c r="G1711" i="1"/>
  <c r="I1711" i="1" s="1"/>
  <c r="G1716" i="1"/>
  <c r="I1716" i="1" s="1"/>
  <c r="G1720" i="1"/>
  <c r="I1720" i="1" s="1"/>
  <c r="G1724" i="1"/>
  <c r="I1724" i="1" s="1"/>
  <c r="G1732" i="1"/>
  <c r="I1732" i="1" s="1"/>
  <c r="G1740" i="1"/>
  <c r="I1740" i="1" s="1"/>
  <c r="G1753" i="1"/>
  <c r="I1753" i="1" s="1"/>
  <c r="G1757" i="1"/>
  <c r="I1757" i="1" s="1"/>
  <c r="G1765" i="1"/>
  <c r="I1765" i="1" s="1"/>
  <c r="G1769" i="1"/>
  <c r="G1774" i="1"/>
  <c r="I1774" i="1" s="1"/>
  <c r="G1778" i="1"/>
  <c r="I1778" i="1" s="1"/>
  <c r="G1786" i="1"/>
  <c r="I1786" i="1" s="1"/>
  <c r="G1790" i="1"/>
  <c r="I1790" i="1" s="1"/>
  <c r="G1794" i="1"/>
  <c r="I1794" i="1" s="1"/>
  <c r="G1799" i="1"/>
  <c r="I1799" i="1" s="1"/>
  <c r="G1803" i="1"/>
  <c r="I1803" i="1" s="1"/>
  <c r="G1807" i="1"/>
  <c r="I1807" i="1" s="1"/>
  <c r="G1819" i="1"/>
  <c r="I1819" i="1" s="1"/>
  <c r="G1840" i="1"/>
  <c r="I1840" i="1" s="1"/>
  <c r="G1844" i="1"/>
  <c r="I1844" i="1" s="1"/>
  <c r="G1856" i="1"/>
  <c r="I1856" i="1" s="1"/>
  <c r="G1869" i="1"/>
  <c r="I1869" i="1" s="1"/>
  <c r="G1877" i="1"/>
  <c r="I1877" i="1" s="1"/>
  <c r="G1881" i="1"/>
  <c r="I1881" i="1" s="1"/>
  <c r="G1893" i="1"/>
  <c r="I1893" i="1" s="1"/>
  <c r="G1898" i="1"/>
  <c r="I1898" i="1" s="1"/>
  <c r="G1902" i="1"/>
  <c r="I1902" i="1" s="1"/>
  <c r="G1909" i="1"/>
  <c r="I1909" i="1" s="1"/>
  <c r="G1912" i="1"/>
  <c r="I1912" i="1" s="1"/>
  <c r="G1915" i="1"/>
  <c r="I1915" i="1" s="1"/>
  <c r="G1918" i="1"/>
  <c r="I1918" i="1" s="1"/>
  <c r="G1922" i="1"/>
  <c r="I1922" i="1" s="1"/>
  <c r="G1925" i="1"/>
  <c r="I1925" i="1" s="1"/>
  <c r="G1928" i="1"/>
  <c r="I1928" i="1" s="1"/>
  <c r="G1938" i="1"/>
  <c r="I1938" i="1" s="1"/>
  <c r="G1941" i="1"/>
  <c r="I1941" i="1" s="1"/>
  <c r="G1949" i="1"/>
  <c r="G1953" i="1"/>
  <c r="I1953" i="1" s="1"/>
  <c r="G1957" i="1"/>
  <c r="I1957" i="1" s="1"/>
  <c r="G1962" i="1"/>
  <c r="I1962" i="1" s="1"/>
  <c r="G1965" i="1"/>
  <c r="G1969" i="1"/>
  <c r="G1978" i="1"/>
  <c r="I1978" i="1" s="1"/>
  <c r="G1981" i="1"/>
  <c r="I1981" i="1" s="1"/>
  <c r="G1985" i="1"/>
  <c r="G1991" i="1"/>
  <c r="I1991" i="1" s="1"/>
  <c r="G1994" i="1"/>
  <c r="I1994" i="1" s="1"/>
  <c r="G1997" i="1"/>
  <c r="I1997" i="1" s="1"/>
  <c r="G2000" i="1"/>
  <c r="I2000" i="1" s="1"/>
  <c r="G2007" i="1"/>
  <c r="I2007" i="1" s="1"/>
  <c r="G2016" i="1"/>
  <c r="I2016" i="1" s="1"/>
  <c r="G2020" i="1"/>
  <c r="I2020" i="1" s="1"/>
  <c r="G2023" i="1"/>
  <c r="I2023" i="1" s="1"/>
  <c r="G2028" i="1"/>
  <c r="I2028" i="1" s="1"/>
  <c r="G2032" i="1"/>
  <c r="I2032" i="1" s="1"/>
  <c r="G2036" i="1"/>
  <c r="I2036" i="1" s="1"/>
  <c r="G2044" i="1"/>
  <c r="I2044" i="1" s="1"/>
  <c r="G2047" i="1"/>
  <c r="I2047" i="1" s="1"/>
  <c r="G2051" i="1"/>
  <c r="I2051" i="1" s="1"/>
  <c r="G2058" i="1"/>
  <c r="I2058" i="1" s="1"/>
  <c r="G2065" i="1"/>
  <c r="I2065" i="1" s="1"/>
  <c r="G2071" i="1"/>
  <c r="G2085" i="1"/>
  <c r="I2085" i="1" s="1"/>
  <c r="G2088" i="1"/>
  <c r="I2088" i="1" s="1"/>
  <c r="G2098" i="1"/>
  <c r="I2098" i="1" s="1"/>
  <c r="G2105" i="1"/>
  <c r="I2105" i="1" s="1"/>
  <c r="G2111" i="1"/>
  <c r="I2111" i="1" s="1"/>
  <c r="G2114" i="1"/>
  <c r="I2114" i="1" s="1"/>
  <c r="G2117" i="1"/>
  <c r="I2117" i="1" s="1"/>
  <c r="G2120" i="1"/>
  <c r="I2120" i="1" s="1"/>
  <c r="G2123" i="1"/>
  <c r="I2123" i="1" s="1"/>
  <c r="G2126" i="1"/>
  <c r="I2126" i="1" s="1"/>
  <c r="G2132" i="1"/>
  <c r="I2132" i="1" s="1"/>
  <c r="G2135" i="1"/>
  <c r="I2135" i="1" s="1"/>
  <c r="G2144" i="1"/>
  <c r="I2144" i="1" s="1"/>
  <c r="G2157" i="1"/>
  <c r="I2157" i="1" s="1"/>
  <c r="G2162" i="1"/>
  <c r="G2166" i="1"/>
  <c r="I2166" i="1" s="1"/>
  <c r="G2170" i="1"/>
  <c r="I2170" i="1" s="1"/>
  <c r="G2178" i="1"/>
  <c r="I2178" i="1" s="1"/>
  <c r="G2181" i="1"/>
  <c r="I2181" i="1" s="1"/>
  <c r="G2188" i="1"/>
  <c r="I2188" i="1" s="1"/>
  <c r="G2197" i="1"/>
  <c r="I2197" i="1" s="1"/>
  <c r="G2201" i="1"/>
  <c r="I2201" i="1" s="1"/>
  <c r="G2204" i="1"/>
  <c r="I2204" i="1" s="1"/>
  <c r="G2209" i="1"/>
  <c r="I2209" i="1" s="1"/>
  <c r="G2212" i="1"/>
  <c r="I2212" i="1" s="1"/>
  <c r="G2216" i="1"/>
  <c r="I2216" i="1" s="1"/>
  <c r="G2219" i="1"/>
  <c r="I2219" i="1" s="1"/>
  <c r="G2222" i="1"/>
  <c r="I2222" i="1" s="1"/>
  <c r="G2232" i="1"/>
  <c r="I2232" i="1" s="1"/>
  <c r="G2235" i="1"/>
  <c r="I2235" i="1" s="1"/>
  <c r="G2243" i="1"/>
  <c r="I2243" i="1" s="1"/>
  <c r="G2246" i="1"/>
  <c r="I2246" i="1" s="1"/>
  <c r="G2253" i="1"/>
  <c r="I2253" i="1" s="1"/>
  <c r="G2262" i="1"/>
  <c r="I2262" i="1" s="1"/>
  <c r="G2266" i="1"/>
  <c r="I2266" i="1" s="1"/>
  <c r="G2269" i="1"/>
  <c r="I2269" i="1" s="1"/>
  <c r="G2274" i="1"/>
  <c r="I2274" i="1" s="1"/>
  <c r="G2284" i="1"/>
  <c r="I2284" i="1" s="1"/>
  <c r="G2287" i="1"/>
  <c r="I2287" i="1" s="1"/>
  <c r="G2290" i="1"/>
  <c r="I2290" i="1" s="1"/>
  <c r="G2293" i="1"/>
  <c r="I2293" i="1" s="1"/>
  <c r="G2299" i="1"/>
  <c r="I2299" i="1" s="1"/>
  <c r="G2302" i="1"/>
  <c r="I2302" i="1" s="1"/>
  <c r="G2311" i="1"/>
  <c r="I2311" i="1" s="1"/>
  <c r="G2324" i="1"/>
  <c r="I2324" i="1" s="1"/>
  <c r="G2333" i="1"/>
  <c r="I2333" i="1" s="1"/>
  <c r="G2336" i="1"/>
  <c r="I2336" i="1" s="1"/>
  <c r="G2342" i="1"/>
  <c r="I2342" i="1" s="1"/>
  <c r="G2345" i="1"/>
  <c r="I2345" i="1" s="1"/>
  <c r="G2348" i="1"/>
  <c r="I2348" i="1" s="1"/>
  <c r="G2351" i="1"/>
  <c r="I2351" i="1" s="1"/>
  <c r="G2354" i="1"/>
  <c r="I2354" i="1" s="1"/>
  <c r="G2357" i="1"/>
  <c r="I2357" i="1" s="1"/>
  <c r="G2363" i="1"/>
  <c r="I2363" i="1" s="1"/>
  <c r="G2366" i="1"/>
  <c r="I2366" i="1" s="1"/>
  <c r="G2376" i="1"/>
  <c r="G2379" i="1"/>
  <c r="I2379" i="1" s="1"/>
  <c r="G2382" i="1"/>
  <c r="I2382" i="1" s="1"/>
  <c r="G2385" i="1"/>
  <c r="I2385" i="1" s="1"/>
  <c r="G2392" i="1"/>
  <c r="I2392" i="1" s="1"/>
  <c r="G2398" i="1"/>
  <c r="I2398" i="1" s="1"/>
  <c r="G2401" i="1"/>
  <c r="I2401" i="1" s="1"/>
  <c r="G2404" i="1"/>
  <c r="G2408" i="1"/>
  <c r="I2408" i="1" s="1"/>
  <c r="G2419" i="1"/>
  <c r="I2419" i="1" s="1"/>
  <c r="G2423" i="1"/>
  <c r="I2423" i="1" s="1"/>
  <c r="G2429" i="1"/>
  <c r="I2429" i="1" s="1"/>
  <c r="G2438" i="1"/>
  <c r="I2438" i="1" s="1"/>
  <c r="G2447" i="1"/>
  <c r="I2447" i="1" s="1"/>
  <c r="G2453" i="1"/>
  <c r="I2453" i="1" s="1"/>
  <c r="G2457" i="1"/>
  <c r="I2457" i="1" s="1"/>
  <c r="G2465" i="1"/>
  <c r="I2465" i="1" s="1"/>
  <c r="G2468" i="1"/>
  <c r="I2468" i="1" s="1"/>
  <c r="G2475" i="1"/>
  <c r="I2475" i="1" s="1"/>
  <c r="G2503" i="1"/>
  <c r="G2510" i="1"/>
  <c r="I2510" i="1" s="1"/>
  <c r="G2514" i="1"/>
  <c r="I2514" i="1" s="1"/>
  <c r="G2517" i="1"/>
  <c r="I2517" i="1" s="1"/>
  <c r="G2528" i="1"/>
  <c r="I2528" i="1" s="1"/>
  <c r="G2531" i="1"/>
  <c r="I2531" i="1" s="1"/>
  <c r="G2535" i="1"/>
  <c r="I2535" i="1" s="1"/>
  <c r="G2538" i="1"/>
  <c r="I2538" i="1" s="1"/>
  <c r="G2542" i="1"/>
  <c r="I2542" i="1" s="1"/>
  <c r="G2546" i="1"/>
  <c r="I2546" i="1" s="1"/>
  <c r="G2556" i="1"/>
  <c r="I2556" i="1" s="1"/>
  <c r="G2560" i="1"/>
  <c r="I2560" i="1" s="1"/>
  <c r="G2563" i="1"/>
  <c r="I2563" i="1" s="1"/>
  <c r="G2566" i="1"/>
  <c r="I2566" i="1" s="1"/>
  <c r="G2573" i="1"/>
  <c r="I2573" i="1" s="1"/>
  <c r="G2584" i="1"/>
  <c r="I2584" i="1" s="1"/>
  <c r="G2588" i="1"/>
  <c r="I2588" i="1" s="1"/>
  <c r="G2594" i="1"/>
  <c r="I2594" i="1" s="1"/>
  <c r="G2598" i="1"/>
  <c r="I2598" i="1" s="1"/>
  <c r="G2605" i="1"/>
  <c r="I2605" i="1" s="1"/>
  <c r="G2613" i="1"/>
  <c r="I2613" i="1" s="1"/>
  <c r="G2616" i="1"/>
  <c r="I2616" i="1" s="1"/>
  <c r="G2623" i="1"/>
  <c r="I2623" i="1" s="1"/>
  <c r="G2626" i="1"/>
  <c r="I2626" i="1" s="1"/>
  <c r="G2633" i="1"/>
  <c r="I2633" i="1" s="1"/>
  <c r="G2641" i="1"/>
  <c r="I2641" i="1" s="1"/>
  <c r="G2644" i="1"/>
  <c r="I2644" i="1" s="1"/>
  <c r="G2647" i="1"/>
  <c r="I2647" i="1" s="1"/>
  <c r="G2651" i="1"/>
  <c r="I2651" i="1" s="1"/>
  <c r="G2655" i="1"/>
  <c r="I2655" i="1" s="1"/>
  <c r="G2665" i="1"/>
  <c r="I2665" i="1" s="1"/>
  <c r="G2673" i="1"/>
  <c r="I2673" i="1" s="1"/>
  <c r="G2683" i="1"/>
  <c r="I2683" i="1" s="1"/>
  <c r="G2686" i="1"/>
  <c r="I2686" i="1" s="1"/>
  <c r="G2693" i="1"/>
  <c r="I2693" i="1" s="1"/>
  <c r="G2700" i="1"/>
  <c r="I2700" i="1" s="1"/>
  <c r="G2710" i="1"/>
  <c r="G2715" i="1"/>
  <c r="I2715" i="1" s="1"/>
  <c r="G2718" i="1"/>
  <c r="I2718" i="1" s="1"/>
  <c r="G2737" i="1"/>
  <c r="I2737" i="1" s="1"/>
  <c r="G2740" i="1"/>
  <c r="I2740" i="1" s="1"/>
  <c r="G2743" i="1"/>
  <c r="I2743" i="1" s="1"/>
  <c r="G2751" i="1"/>
  <c r="I2751" i="1" s="1"/>
  <c r="G2755" i="1"/>
  <c r="I2755" i="1" s="1"/>
  <c r="G2759" i="1"/>
  <c r="I2759" i="1" s="1"/>
  <c r="G2763" i="1"/>
  <c r="I2763" i="1" s="1"/>
  <c r="G2766" i="1"/>
  <c r="I2766" i="1" s="1"/>
  <c r="G2771" i="1"/>
  <c r="I2771" i="1" s="1"/>
  <c r="G2775" i="1"/>
  <c r="I2775" i="1" s="1"/>
  <c r="G2779" i="1"/>
  <c r="I2779" i="1" s="1"/>
  <c r="G2783" i="1"/>
  <c r="I2783" i="1" s="1"/>
  <c r="G2787" i="1"/>
  <c r="I2787" i="1" s="1"/>
  <c r="G2790" i="1"/>
  <c r="G2795" i="1"/>
  <c r="I2795" i="1" s="1"/>
  <c r="G2799" i="1"/>
  <c r="I2799" i="1" s="1"/>
  <c r="G2802" i="1"/>
  <c r="I2802" i="1" s="1"/>
  <c r="G2807" i="1"/>
  <c r="I2807" i="1" s="1"/>
  <c r="G2810" i="1"/>
  <c r="I2810" i="1" s="1"/>
  <c r="G2814" i="1"/>
  <c r="I2814" i="1" s="1"/>
  <c r="G2819" i="1"/>
  <c r="I2819" i="1" s="1"/>
  <c r="G2823" i="1"/>
  <c r="I2823" i="1" s="1"/>
  <c r="G2827" i="1"/>
  <c r="I2827" i="1" s="1"/>
  <c r="G2835" i="1"/>
  <c r="I2835" i="1" s="1"/>
  <c r="G2839" i="1"/>
  <c r="I2839" i="1" s="1"/>
  <c r="G2843" i="1"/>
  <c r="G2847" i="1"/>
  <c r="I2847" i="1" s="1"/>
  <c r="G2851" i="1"/>
  <c r="I2851" i="1" s="1"/>
  <c r="G2856" i="1"/>
  <c r="I2856" i="1" s="1"/>
  <c r="G2869" i="1"/>
  <c r="I2869" i="1" s="1"/>
  <c r="G2874" i="1"/>
  <c r="I2874" i="1" s="1"/>
  <c r="G2878" i="1"/>
  <c r="I2878" i="1" s="1"/>
  <c r="G2883" i="1"/>
  <c r="I2883" i="1" s="1"/>
  <c r="G2887" i="1"/>
  <c r="G2892" i="1"/>
  <c r="I2892" i="1" s="1"/>
  <c r="G2904" i="1"/>
  <c r="I2904" i="1" s="1"/>
  <c r="G2909" i="1"/>
  <c r="I2909" i="1" s="1"/>
  <c r="G2913" i="1"/>
  <c r="G2917" i="1"/>
  <c r="I2917" i="1" s="1"/>
  <c r="G2922" i="1"/>
  <c r="I2922" i="1" s="1"/>
  <c r="G2926" i="1"/>
  <c r="I2926" i="1" s="1"/>
  <c r="G2930" i="1"/>
  <c r="G2939" i="1"/>
  <c r="I2939" i="1" s="1"/>
  <c r="G2943" i="1"/>
  <c r="I2943" i="1" s="1"/>
  <c r="G2948" i="1"/>
  <c r="I2948" i="1" s="1"/>
  <c r="G2952" i="1"/>
  <c r="I2952" i="1" s="1"/>
  <c r="G2961" i="1"/>
  <c r="I2961" i="1" s="1"/>
  <c r="G2973" i="1"/>
  <c r="I2973" i="1" s="1"/>
  <c r="G2977" i="1"/>
  <c r="I2977" i="1" s="1"/>
  <c r="G2981" i="1"/>
  <c r="I2981" i="1" s="1"/>
  <c r="G2986" i="1"/>
  <c r="I2986" i="1" s="1"/>
  <c r="G2990" i="1"/>
  <c r="I2990" i="1" s="1"/>
  <c r="G2994" i="1"/>
  <c r="I2994" i="1" s="1"/>
  <c r="G2999" i="1"/>
  <c r="G3003" i="1"/>
  <c r="G3006" i="1"/>
  <c r="I3006" i="1" s="1"/>
  <c r="G3010" i="1"/>
  <c r="I3010" i="1" s="1"/>
  <c r="G3013" i="1"/>
  <c r="I3013" i="1" s="1"/>
  <c r="G3016" i="1"/>
  <c r="I3016" i="1" s="1"/>
  <c r="G3020" i="1"/>
  <c r="I3020" i="1" s="1"/>
  <c r="G3023" i="1"/>
  <c r="I3023" i="1" s="1"/>
  <c r="G3026" i="1"/>
  <c r="G3029" i="1"/>
  <c r="I3029" i="1" s="1"/>
  <c r="G3033" i="1"/>
  <c r="I3033" i="1" s="1"/>
  <c r="G3040" i="1"/>
  <c r="I3040" i="1" s="1"/>
  <c r="G3044" i="1"/>
  <c r="I3044" i="1" s="1"/>
  <c r="G3047" i="1"/>
  <c r="I3047" i="1" s="1"/>
  <c r="G3051" i="1"/>
  <c r="I3051" i="1" s="1"/>
  <c r="G3054" i="1"/>
  <c r="I3054" i="1" s="1"/>
  <c r="G3057" i="1"/>
  <c r="I3057" i="1" s="1"/>
  <c r="G3064" i="1"/>
  <c r="I3064" i="1" s="1"/>
  <c r="G3069" i="1"/>
  <c r="I3069" i="1" s="1"/>
  <c r="G3073" i="1"/>
  <c r="I3073" i="1" s="1"/>
  <c r="G3077" i="1"/>
  <c r="I3077" i="1" s="1"/>
  <c r="G3084" i="1"/>
  <c r="I3084" i="1" s="1"/>
  <c r="G3087" i="1"/>
  <c r="I3087" i="1" s="1"/>
  <c r="G3091" i="1"/>
  <c r="I3091" i="1" s="1"/>
  <c r="G3097" i="1"/>
  <c r="I3097" i="1" s="1"/>
  <c r="G3103" i="1"/>
  <c r="G3107" i="1"/>
  <c r="I3107" i="1" s="1"/>
  <c r="G3110" i="1"/>
  <c r="I3110" i="1" s="1"/>
  <c r="G3113" i="1"/>
  <c r="I3113" i="1" s="1"/>
  <c r="G3116" i="1"/>
  <c r="I3116" i="1" s="1"/>
  <c r="G3118" i="1"/>
  <c r="I3118" i="1" s="1"/>
  <c r="G3122" i="1"/>
  <c r="I3122" i="1" s="1"/>
  <c r="G3126" i="1"/>
  <c r="I3126" i="1" s="1"/>
  <c r="G3129" i="1"/>
  <c r="I3129" i="1" s="1"/>
  <c r="G3133" i="1"/>
  <c r="I3133" i="1" s="1"/>
  <c r="G3136" i="1"/>
  <c r="I3136" i="1" s="1"/>
  <c r="G3139" i="1"/>
  <c r="G3143" i="1"/>
  <c r="G3147" i="1"/>
  <c r="I3147" i="1" s="1"/>
  <c r="G3150" i="1"/>
  <c r="I3150" i="1" s="1"/>
  <c r="G3153" i="1"/>
  <c r="I3153" i="1" s="1"/>
  <c r="G3156" i="1"/>
  <c r="I3156" i="1" s="1"/>
  <c r="G3160" i="1"/>
  <c r="I3160" i="1" s="1"/>
  <c r="G3164" i="1"/>
  <c r="I3164" i="1" s="1"/>
  <c r="G3168" i="1"/>
  <c r="I3168" i="1" s="1"/>
  <c r="G3172" i="1"/>
  <c r="I3172" i="1" s="1"/>
  <c r="G3176" i="1"/>
  <c r="I3176" i="1" s="1"/>
  <c r="G3180" i="1"/>
  <c r="I3180" i="1" s="1"/>
  <c r="G3184" i="1"/>
  <c r="I3184" i="1" s="1"/>
  <c r="G3188" i="1"/>
  <c r="I3188" i="1" s="1"/>
  <c r="G3191" i="1"/>
  <c r="I3191" i="1" s="1"/>
  <c r="G3195" i="1"/>
  <c r="I3195" i="1" s="1"/>
  <c r="G3202" i="1"/>
  <c r="I3202" i="1" s="1"/>
  <c r="G3206" i="1"/>
  <c r="I3206" i="1" s="1"/>
  <c r="G3210" i="1"/>
  <c r="I3210" i="1" s="1"/>
  <c r="G3214" i="1"/>
  <c r="I3214" i="1" s="1"/>
  <c r="G3218" i="1"/>
  <c r="I3218" i="1" s="1"/>
  <c r="G3222" i="1"/>
  <c r="I3222" i="1" s="1"/>
  <c r="G3226" i="1"/>
  <c r="I3226" i="1" s="1"/>
  <c r="G3232" i="1"/>
  <c r="I3232" i="1" s="1"/>
  <c r="G3235" i="1"/>
  <c r="G3238" i="1"/>
  <c r="I3238" i="1" s="1"/>
  <c r="G3241" i="1"/>
  <c r="I3241" i="1" s="1"/>
  <c r="G3248" i="1"/>
  <c r="I3248" i="1" s="1"/>
  <c r="G3253" i="1"/>
  <c r="I3253" i="1" s="1"/>
  <c r="G3259" i="1"/>
  <c r="I3259" i="1" s="1"/>
  <c r="G3262" i="1"/>
  <c r="I3262" i="1" s="1"/>
  <c r="G3265" i="1"/>
  <c r="I3265" i="1" s="1"/>
  <c r="G3272" i="1"/>
  <c r="I3272" i="1" s="1"/>
  <c r="G3275" i="1"/>
  <c r="I3275" i="1" s="1"/>
  <c r="G3278" i="1"/>
  <c r="I3278" i="1" s="1"/>
  <c r="G3281" i="1"/>
  <c r="I3281" i="1" s="1"/>
  <c r="G3284" i="1"/>
  <c r="I3284" i="1" s="1"/>
  <c r="G3287" i="1"/>
  <c r="G3290" i="1"/>
  <c r="I3290" i="1" s="1"/>
  <c r="G3293" i="1"/>
  <c r="I3293" i="1" s="1"/>
  <c r="G3300" i="1"/>
  <c r="I3300" i="1" s="1"/>
  <c r="G3305" i="1"/>
  <c r="I3305" i="1" s="1"/>
  <c r="G3311" i="1"/>
  <c r="I3311" i="1" s="1"/>
  <c r="G3314" i="1"/>
  <c r="I3314" i="1" s="1"/>
  <c r="G3317" i="1"/>
  <c r="I3317" i="1" s="1"/>
  <c r="G3320" i="1"/>
  <c r="I3320" i="1" s="1"/>
  <c r="G3324" i="1"/>
  <c r="I3324" i="1" s="1"/>
  <c r="G3327" i="1"/>
  <c r="I3327" i="1" s="1"/>
  <c r="G3331" i="1"/>
  <c r="G3335" i="1"/>
  <c r="I3335" i="1" s="1"/>
  <c r="G3339" i="1"/>
  <c r="I3339" i="1" s="1"/>
  <c r="G3346" i="1"/>
  <c r="I3346" i="1" s="1"/>
  <c r="G3349" i="1"/>
  <c r="I3349" i="1" s="1"/>
  <c r="G3353" i="1"/>
  <c r="I3353" i="1" s="1"/>
  <c r="G3357" i="1"/>
  <c r="I3357" i="1" s="1"/>
  <c r="G3360" i="1"/>
  <c r="I3360" i="1" s="1"/>
  <c r="G3364" i="1"/>
  <c r="I3364" i="1" s="1"/>
  <c r="G3367" i="1"/>
  <c r="I3367" i="1" s="1"/>
  <c r="G3371" i="1"/>
  <c r="G3375" i="1"/>
  <c r="I3375" i="1" s="1"/>
  <c r="G3379" i="1"/>
  <c r="G3386" i="1"/>
  <c r="I3386" i="1" s="1"/>
  <c r="G3393" i="1"/>
  <c r="I3393" i="1" s="1"/>
  <c r="G3397" i="1"/>
  <c r="I3397" i="1" s="1"/>
  <c r="G3403" i="1"/>
  <c r="G3407" i="1"/>
  <c r="G3411" i="1"/>
  <c r="G3414" i="1"/>
  <c r="I3414" i="1" s="1"/>
  <c r="G3420" i="1"/>
  <c r="I3420" i="1" s="1"/>
  <c r="G3424" i="1"/>
  <c r="I3424" i="1" s="1"/>
  <c r="G3428" i="1"/>
  <c r="I3428" i="1" s="1"/>
  <c r="G3431" i="1"/>
  <c r="I3431" i="1" s="1"/>
  <c r="G3434" i="1"/>
  <c r="I3434" i="1" s="1"/>
  <c r="G3437" i="1"/>
  <c r="I3437" i="1" s="1"/>
  <c r="G3441" i="1"/>
  <c r="I3441" i="1" s="1"/>
  <c r="G3447" i="1"/>
  <c r="I3447" i="1" s="1"/>
  <c r="G3454" i="1"/>
  <c r="I3454" i="1" s="1"/>
  <c r="G3458" i="1"/>
  <c r="I3458" i="1" s="1"/>
  <c r="G3462" i="1"/>
  <c r="I3462" i="1" s="1"/>
  <c r="G3465" i="1"/>
  <c r="I3465" i="1" s="1"/>
  <c r="G3469" i="1"/>
  <c r="I3469" i="1" s="1"/>
  <c r="G3472" i="1"/>
  <c r="I3472" i="1" s="1"/>
  <c r="G3476" i="1"/>
  <c r="I3476" i="1" s="1"/>
  <c r="G3479" i="1"/>
  <c r="I3479" i="1" s="1"/>
  <c r="G3486" i="1"/>
  <c r="I3486" i="1" s="1"/>
  <c r="G3489" i="1"/>
  <c r="I3489" i="1" s="1"/>
  <c r="G3493" i="1"/>
  <c r="I3493" i="1" s="1"/>
  <c r="G3500" i="1"/>
  <c r="I3500" i="1" s="1"/>
  <c r="G3503" i="1"/>
  <c r="G3507" i="1"/>
  <c r="I3507" i="1" s="1"/>
  <c r="G3514" i="1"/>
  <c r="I3514" i="1" s="1"/>
  <c r="G3518" i="1"/>
  <c r="I3518" i="1" s="1"/>
  <c r="G3522" i="1"/>
  <c r="I3522" i="1" s="1"/>
  <c r="G3525" i="1"/>
  <c r="I3525" i="1" s="1"/>
  <c r="G3528" i="1"/>
  <c r="I3528" i="1" s="1"/>
  <c r="G3531" i="1"/>
  <c r="I3531" i="1" s="1"/>
  <c r="G3535" i="1"/>
  <c r="G3541" i="1"/>
  <c r="G3545" i="1"/>
  <c r="I3545" i="1" s="1"/>
  <c r="G3549" i="1"/>
  <c r="I3549" i="1" s="1"/>
  <c r="G3553" i="1"/>
  <c r="G3556" i="1"/>
  <c r="I3556" i="1" s="1"/>
  <c r="G3560" i="1"/>
  <c r="I3560" i="1" s="1"/>
  <c r="G3563" i="1"/>
  <c r="I3563" i="1" s="1"/>
  <c r="G3566" i="1"/>
  <c r="I3566" i="1" s="1"/>
  <c r="G3569" i="1"/>
  <c r="I3569" i="1" s="1"/>
  <c r="G3572" i="1"/>
  <c r="I3572" i="1" s="1"/>
  <c r="G3581" i="1"/>
  <c r="I3581" i="1" s="1"/>
  <c r="G3583" i="1"/>
  <c r="G3586" i="1"/>
  <c r="I3586" i="1" s="1"/>
  <c r="G3592" i="1"/>
  <c r="I3592" i="1" s="1"/>
  <c r="G3595" i="1"/>
  <c r="I3595" i="1" s="1"/>
  <c r="G3598" i="1"/>
  <c r="I3598" i="1" s="1"/>
  <c r="G3601" i="1"/>
  <c r="I3601" i="1" s="1"/>
  <c r="G3604" i="1"/>
  <c r="I3604" i="1" s="1"/>
  <c r="G3613" i="1"/>
  <c r="I3613" i="1" s="1"/>
  <c r="G3616" i="1"/>
  <c r="I3616" i="1" s="1"/>
  <c r="G3619" i="1"/>
  <c r="I3619" i="1" s="1"/>
  <c r="G3622" i="1"/>
  <c r="I3622" i="1" s="1"/>
  <c r="G3628" i="1"/>
  <c r="I3628" i="1" s="1"/>
  <c r="G3631" i="1"/>
  <c r="G1267" i="1"/>
  <c r="I1267" i="1" s="1"/>
  <c r="G1278" i="1"/>
  <c r="I1278" i="1" s="1"/>
  <c r="G1283" i="1"/>
  <c r="I1283" i="1" s="1"/>
  <c r="G1308" i="1"/>
  <c r="I1308" i="1" s="1"/>
  <c r="G1320" i="1"/>
  <c r="I1320" i="1" s="1"/>
  <c r="G1337" i="1"/>
  <c r="I1337" i="1" s="1"/>
  <c r="G1349" i="1"/>
  <c r="I1349" i="1" s="1"/>
  <c r="G1353" i="1"/>
  <c r="I1353" i="1" s="1"/>
  <c r="G1361" i="1"/>
  <c r="I1361" i="1" s="1"/>
  <c r="G1365" i="1"/>
  <c r="I1365" i="1" s="1"/>
  <c r="G1369" i="1"/>
  <c r="I1369" i="1" s="1"/>
  <c r="G1375" i="1"/>
  <c r="I1375" i="1" s="1"/>
  <c r="G1378" i="1"/>
  <c r="I1378" i="1" s="1"/>
  <c r="G1386" i="1"/>
  <c r="I1386" i="1" s="1"/>
  <c r="G1390" i="1"/>
  <c r="I1390" i="1" s="1"/>
  <c r="G1398" i="1"/>
  <c r="I1398" i="1" s="1"/>
  <c r="G1402" i="1"/>
  <c r="I1402" i="1" s="1"/>
  <c r="G1406" i="1"/>
  <c r="I1406" i="1" s="1"/>
  <c r="G1411" i="1"/>
  <c r="I1411" i="1" s="1"/>
  <c r="G1414" i="1"/>
  <c r="I1414" i="1" s="1"/>
  <c r="G1418" i="1"/>
  <c r="I1418" i="1" s="1"/>
  <c r="G1423" i="1"/>
  <c r="I1423" i="1" s="1"/>
  <c r="G1427" i="1"/>
  <c r="I1427" i="1" s="1"/>
  <c r="G1430" i="1"/>
  <c r="I1430" i="1" s="1"/>
  <c r="G1270" i="1"/>
  <c r="I1270" i="1" s="1"/>
  <c r="G1292" i="1"/>
  <c r="I1292" i="1" s="1"/>
  <c r="G1300" i="1"/>
  <c r="I1300" i="1" s="1"/>
  <c r="G1340" i="1"/>
  <c r="I1340" i="1" s="1"/>
  <c r="G1356" i="1"/>
  <c r="I1356" i="1" s="1"/>
  <c r="G1372" i="1"/>
  <c r="I1372" i="1" s="1"/>
  <c r="G1381" i="1"/>
  <c r="I1381" i="1" s="1"/>
  <c r="G1389" i="1"/>
  <c r="I1389" i="1" s="1"/>
  <c r="G1397" i="1"/>
  <c r="I1397" i="1" s="1"/>
  <c r="G1405" i="1"/>
  <c r="I1405" i="1" s="1"/>
  <c r="G1421" i="1"/>
  <c r="I1421" i="1" s="1"/>
  <c r="G1436" i="1"/>
  <c r="I1436" i="1" s="1"/>
  <c r="G1452" i="1"/>
  <c r="I1452" i="1" s="1"/>
  <c r="G1468" i="1"/>
  <c r="I1468" i="1" s="1"/>
  <c r="G1495" i="1"/>
  <c r="I1495" i="1" s="1"/>
  <c r="G1511" i="1"/>
  <c r="I1511" i="1" s="1"/>
  <c r="G1516" i="1"/>
  <c r="I1516" i="1" s="1"/>
  <c r="G1522" i="1"/>
  <c r="I1522" i="1" s="1"/>
  <c r="G1527" i="1"/>
  <c r="I1527" i="1" s="1"/>
  <c r="G1532" i="1"/>
  <c r="I1532" i="1" s="1"/>
  <c r="G1538" i="1"/>
  <c r="I1538" i="1" s="1"/>
  <c r="G1548" i="1"/>
  <c r="I1548" i="1" s="1"/>
  <c r="G1554" i="1"/>
  <c r="I1554" i="1" s="1"/>
  <c r="G1565" i="1"/>
  <c r="I1565" i="1" s="1"/>
  <c r="G1571" i="1"/>
  <c r="I1571" i="1" s="1"/>
  <c r="G1587" i="1"/>
  <c r="I1587" i="1" s="1"/>
  <c r="G1593" i="1"/>
  <c r="I1593" i="1" s="1"/>
  <c r="G1603" i="1"/>
  <c r="I1603" i="1" s="1"/>
  <c r="G1609" i="1"/>
  <c r="I1609" i="1" s="1"/>
  <c r="G1614" i="1"/>
  <c r="I1614" i="1" s="1"/>
  <c r="G1620" i="1"/>
  <c r="I1620" i="1" s="1"/>
  <c r="G1625" i="1"/>
  <c r="I1625" i="1" s="1"/>
  <c r="G1630" i="1"/>
  <c r="I1630" i="1" s="1"/>
  <c r="G1636" i="1"/>
  <c r="I1636" i="1" s="1"/>
  <c r="G1646" i="1"/>
  <c r="I1646" i="1" s="1"/>
  <c r="G1653" i="1"/>
  <c r="I1653" i="1" s="1"/>
  <c r="G1664" i="1"/>
  <c r="I1664" i="1" s="1"/>
  <c r="G1688" i="1"/>
  <c r="I1688" i="1" s="1"/>
  <c r="G1709" i="1"/>
  <c r="I1709" i="1" s="1"/>
  <c r="G1715" i="1"/>
  <c r="G1721" i="1"/>
  <c r="I1721" i="1" s="1"/>
  <c r="G1725" i="1"/>
  <c r="I1725" i="1" s="1"/>
  <c r="G1731" i="1"/>
  <c r="I1731" i="1" s="1"/>
  <c r="G1737" i="1"/>
  <c r="I1737" i="1" s="1"/>
  <c r="G1742" i="1"/>
  <c r="I1742" i="1" s="1"/>
  <c r="G1748" i="1"/>
  <c r="I1748" i="1" s="1"/>
  <c r="G1776" i="1"/>
  <c r="I1776" i="1" s="1"/>
  <c r="G1781" i="1"/>
  <c r="I1781" i="1" s="1"/>
  <c r="G1797" i="1"/>
  <c r="I1797" i="1" s="1"/>
  <c r="G1804" i="1"/>
  <c r="I1804" i="1" s="1"/>
  <c r="G1809" i="1"/>
  <c r="I1809" i="1" s="1"/>
  <c r="G1814" i="1"/>
  <c r="I1814" i="1" s="1"/>
  <c r="G1825" i="1"/>
  <c r="I1825" i="1" s="1"/>
  <c r="G1830" i="1"/>
  <c r="I1830" i="1" s="1"/>
  <c r="G1837" i="1"/>
  <c r="I1837" i="1" s="1"/>
  <c r="G1842" i="1"/>
  <c r="I1842" i="1" s="1"/>
  <c r="G1847" i="1"/>
  <c r="I1847" i="1" s="1"/>
  <c r="G1853" i="1"/>
  <c r="I1853" i="1" s="1"/>
  <c r="G1858" i="1"/>
  <c r="I1858" i="1" s="1"/>
  <c r="G1864" i="1"/>
  <c r="I1864" i="1" s="1"/>
  <c r="G1870" i="1"/>
  <c r="I1870" i="1" s="1"/>
  <c r="G1875" i="1"/>
  <c r="I1875" i="1" s="1"/>
  <c r="G1886" i="1"/>
  <c r="I1886" i="1" s="1"/>
  <c r="G1892" i="1"/>
  <c r="I1892" i="1" s="1"/>
  <c r="G1903" i="1"/>
  <c r="I1903" i="1" s="1"/>
  <c r="G1916" i="1"/>
  <c r="I1916" i="1" s="1"/>
  <c r="G1932" i="1"/>
  <c r="I1932" i="1" s="1"/>
  <c r="G1936" i="1"/>
  <c r="I1936" i="1" s="1"/>
  <c r="G1945" i="1"/>
  <c r="I1945" i="1" s="1"/>
  <c r="G1955" i="1"/>
  <c r="I1955" i="1" s="1"/>
  <c r="G1958" i="1"/>
  <c r="I1958" i="1" s="1"/>
  <c r="G1966" i="1"/>
  <c r="I1966" i="1" s="1"/>
  <c r="G1983" i="1"/>
  <c r="I1983" i="1" s="1"/>
  <c r="G1988" i="1"/>
  <c r="I1988" i="1" s="1"/>
  <c r="G1992" i="1"/>
  <c r="I1992" i="1" s="1"/>
  <c r="G1995" i="1"/>
  <c r="I1995" i="1" s="1"/>
  <c r="G2005" i="1"/>
  <c r="I2005" i="1" s="1"/>
  <c r="G2017" i="1"/>
  <c r="I2017" i="1" s="1"/>
  <c r="G2025" i="1"/>
  <c r="I2025" i="1" s="1"/>
  <c r="G2029" i="1"/>
  <c r="G2034" i="1"/>
  <c r="I2034" i="1" s="1"/>
  <c r="G2038" i="1"/>
  <c r="I2038" i="1" s="1"/>
  <c r="G2042" i="1"/>
  <c r="I2042" i="1" s="1"/>
  <c r="G2046" i="1"/>
  <c r="I2046" i="1" s="1"/>
  <c r="G2050" i="1"/>
  <c r="I2050" i="1" s="1"/>
  <c r="G2055" i="1"/>
  <c r="I2055" i="1" s="1"/>
  <c r="G2064" i="1"/>
  <c r="I2064" i="1" s="1"/>
  <c r="G2069" i="1"/>
  <c r="I2069" i="1" s="1"/>
  <c r="G2073" i="1"/>
  <c r="I2073" i="1" s="1"/>
  <c r="G2077" i="1"/>
  <c r="I2077" i="1" s="1"/>
  <c r="G2082" i="1"/>
  <c r="I2082" i="1" s="1"/>
  <c r="G2095" i="1"/>
  <c r="G2104" i="1"/>
  <c r="I2104" i="1" s="1"/>
  <c r="G2109" i="1"/>
  <c r="I2109" i="1" s="1"/>
  <c r="G2112" i="1"/>
  <c r="I2112" i="1" s="1"/>
  <c r="G2116" i="1"/>
  <c r="I2116" i="1" s="1"/>
  <c r="G2121" i="1"/>
  <c r="I2121" i="1" s="1"/>
  <c r="G2125" i="1"/>
  <c r="I2125" i="1" s="1"/>
  <c r="G2128" i="1"/>
  <c r="I2128" i="1" s="1"/>
  <c r="G2133" i="1"/>
  <c r="I2133" i="1" s="1"/>
  <c r="G2137" i="1"/>
  <c r="I2137" i="1" s="1"/>
  <c r="G2141" i="1"/>
  <c r="I2141" i="1" s="1"/>
  <c r="G2149" i="1"/>
  <c r="I2149" i="1" s="1"/>
  <c r="G2153" i="1"/>
  <c r="I2153" i="1" s="1"/>
  <c r="G2161" i="1"/>
  <c r="I2161" i="1" s="1"/>
  <c r="G2165" i="1"/>
  <c r="I2165" i="1" s="1"/>
  <c r="G2174" i="1"/>
  <c r="I2174" i="1" s="1"/>
  <c r="G2182" i="1"/>
  <c r="I2182" i="1" s="1"/>
  <c r="G2190" i="1"/>
  <c r="I2190" i="1" s="1"/>
  <c r="G2194" i="1"/>
  <c r="I2194" i="1" s="1"/>
  <c r="G2199" i="1"/>
  <c r="I2199" i="1" s="1"/>
  <c r="G2203" i="1"/>
  <c r="I2203" i="1" s="1"/>
  <c r="G2207" i="1"/>
  <c r="I2207" i="1" s="1"/>
  <c r="G2215" i="1"/>
  <c r="I2215" i="1" s="1"/>
  <c r="G2220" i="1"/>
  <c r="I2220" i="1" s="1"/>
  <c r="G2223" i="1"/>
  <c r="I2223" i="1" s="1"/>
  <c r="G2227" i="1"/>
  <c r="I2227" i="1" s="1"/>
  <c r="G2233" i="1"/>
  <c r="I2233" i="1" s="1"/>
  <c r="G2249" i="1"/>
  <c r="I2249" i="1" s="1"/>
  <c r="G2260" i="1"/>
  <c r="I2260" i="1" s="1"/>
  <c r="G2273" i="1"/>
  <c r="I2273" i="1" s="1"/>
  <c r="G2276" i="1"/>
  <c r="I2276" i="1" s="1"/>
  <c r="G2282" i="1"/>
  <c r="I2282" i="1" s="1"/>
  <c r="G2294" i="1"/>
  <c r="I2294" i="1" s="1"/>
  <c r="G2306" i="1"/>
  <c r="I2306" i="1" s="1"/>
  <c r="G2310" i="1"/>
  <c r="I2310" i="1" s="1"/>
  <c r="G2318" i="1"/>
  <c r="I2318" i="1" s="1"/>
  <c r="G2322" i="1"/>
  <c r="I2322" i="1" s="1"/>
  <c r="G2326" i="1"/>
  <c r="I2326" i="1" s="1"/>
  <c r="G2334" i="1"/>
  <c r="I2334" i="1" s="1"/>
  <c r="G2338" i="1"/>
  <c r="I2338" i="1" s="1"/>
  <c r="G2350" i="1"/>
  <c r="I2350" i="1" s="1"/>
  <c r="G2367" i="1"/>
  <c r="I2367" i="1" s="1"/>
  <c r="G2375" i="1"/>
  <c r="I2375" i="1" s="1"/>
  <c r="G2380" i="1"/>
  <c r="I2380" i="1" s="1"/>
  <c r="G2384" i="1"/>
  <c r="I2384" i="1" s="1"/>
  <c r="G2387" i="1"/>
  <c r="I2387" i="1" s="1"/>
  <c r="G2405" i="1"/>
  <c r="I2405" i="1" s="1"/>
  <c r="G2409" i="1"/>
  <c r="I2409" i="1" s="1"/>
  <c r="G2413" i="1"/>
  <c r="I2413" i="1" s="1"/>
  <c r="G2417" i="1"/>
  <c r="I2417" i="1" s="1"/>
  <c r="G2421" i="1"/>
  <c r="G2433" i="1"/>
  <c r="I2433" i="1" s="1"/>
  <c r="G2437" i="1"/>
  <c r="G2449" i="1"/>
  <c r="I2449" i="1" s="1"/>
  <c r="G2454" i="1"/>
  <c r="I2454" i="1" s="1"/>
  <c r="G2470" i="1"/>
  <c r="I2470" i="1" s="1"/>
  <c r="G2482" i="1"/>
  <c r="G2488" i="1"/>
  <c r="G2493" i="1"/>
  <c r="I2493" i="1" s="1"/>
  <c r="G2497" i="1"/>
  <c r="I2497" i="1" s="1"/>
  <c r="G2501" i="1"/>
  <c r="I2501" i="1" s="1"/>
  <c r="G2507" i="1"/>
  <c r="I2507" i="1" s="1"/>
  <c r="G2526" i="1"/>
  <c r="I2526" i="1" s="1"/>
  <c r="G2530" i="1"/>
  <c r="I2530" i="1" s="1"/>
  <c r="G2536" i="1"/>
  <c r="I2536" i="1" s="1"/>
  <c r="G2545" i="1"/>
  <c r="I2545" i="1" s="1"/>
  <c r="G2550" i="1"/>
  <c r="I2550" i="1" s="1"/>
  <c r="G2554" i="1"/>
  <c r="I2554" i="1" s="1"/>
  <c r="G2559" i="1"/>
  <c r="I2559" i="1" s="1"/>
  <c r="G2564" i="1"/>
  <c r="I2564" i="1" s="1"/>
  <c r="G2568" i="1"/>
  <c r="I2568" i="1" s="1"/>
  <c r="G2578" i="1"/>
  <c r="I2578" i="1" s="1"/>
  <c r="G2582" i="1"/>
  <c r="I2582" i="1" s="1"/>
  <c r="G2586" i="1"/>
  <c r="I2586" i="1" s="1"/>
  <c r="G2592" i="1"/>
  <c r="I2592" i="1" s="1"/>
  <c r="G2601" i="1"/>
  <c r="I2601" i="1" s="1"/>
  <c r="G2607" i="1"/>
  <c r="I2607" i="1" s="1"/>
  <c r="G2611" i="1"/>
  <c r="I2611" i="1" s="1"/>
  <c r="G2620" i="1"/>
  <c r="I2620" i="1" s="1"/>
  <c r="G2625" i="1"/>
  <c r="I2625" i="1" s="1"/>
  <c r="G2639" i="1"/>
  <c r="I2639" i="1" s="1"/>
  <c r="G2657" i="1"/>
  <c r="I2657" i="1" s="1"/>
  <c r="G2662" i="1"/>
  <c r="I2662" i="1" s="1"/>
  <c r="G2667" i="1"/>
  <c r="I2667" i="1" s="1"/>
  <c r="G2672" i="1"/>
  <c r="G2677" i="1"/>
  <c r="I2677" i="1" s="1"/>
  <c r="G2681" i="1"/>
  <c r="I2681" i="1" s="1"/>
  <c r="G2685" i="1"/>
  <c r="I2685" i="1" s="1"/>
  <c r="G2691" i="1"/>
  <c r="I2691" i="1" s="1"/>
  <c r="G2694" i="1"/>
  <c r="G2699" i="1"/>
  <c r="I2699" i="1" s="1"/>
  <c r="G2705" i="1"/>
  <c r="I2705" i="1" s="1"/>
  <c r="G2709" i="1"/>
  <c r="I2709" i="1" s="1"/>
  <c r="G2713" i="1"/>
  <c r="I2713" i="1" s="1"/>
  <c r="G2719" i="1"/>
  <c r="I2719" i="1" s="1"/>
  <c r="G2724" i="1"/>
  <c r="I2724" i="1" s="1"/>
  <c r="G2728" i="1"/>
  <c r="G2734" i="1"/>
  <c r="I2734" i="1" s="1"/>
  <c r="G2738" i="1"/>
  <c r="I2738" i="1" s="1"/>
  <c r="G2742" i="1"/>
  <c r="I2742" i="1" s="1"/>
  <c r="G2748" i="1"/>
  <c r="I2748" i="1" s="1"/>
  <c r="G2753" i="1"/>
  <c r="I2753" i="1" s="1"/>
  <c r="G2757" i="1"/>
  <c r="I2757" i="1" s="1"/>
  <c r="G2774" i="1"/>
  <c r="I2774" i="1" s="1"/>
  <c r="G2780" i="1"/>
  <c r="I2780" i="1" s="1"/>
  <c r="G2789" i="1"/>
  <c r="I2789" i="1" s="1"/>
  <c r="G2796" i="1"/>
  <c r="I2796" i="1" s="1"/>
  <c r="G2801" i="1"/>
  <c r="I2801" i="1" s="1"/>
  <c r="G2805" i="1"/>
  <c r="I2805" i="1" s="1"/>
  <c r="G2811" i="1"/>
  <c r="I2811" i="1" s="1"/>
  <c r="G2822" i="1"/>
  <c r="I2822" i="1" s="1"/>
  <c r="G2838" i="1"/>
  <c r="I2838" i="1" s="1"/>
  <c r="G2844" i="1"/>
  <c r="I2844" i="1" s="1"/>
  <c r="G2849" i="1"/>
  <c r="I2849" i="1" s="1"/>
  <c r="G2854" i="1"/>
  <c r="G2861" i="1"/>
  <c r="I2861" i="1" s="1"/>
  <c r="G2867" i="1"/>
  <c r="I2867" i="1" s="1"/>
  <c r="G2873" i="1"/>
  <c r="I2873" i="1" s="1"/>
  <c r="G2880" i="1"/>
  <c r="I2880" i="1" s="1"/>
  <c r="G2891" i="1"/>
  <c r="I2891" i="1" s="1"/>
  <c r="G2897" i="1"/>
  <c r="G2908" i="1"/>
  <c r="I2908" i="1" s="1"/>
  <c r="G2914" i="1"/>
  <c r="I2914" i="1" s="1"/>
  <c r="G2919" i="1"/>
  <c r="I2919" i="1" s="1"/>
  <c r="G2925" i="1"/>
  <c r="I2925" i="1" s="1"/>
  <c r="G2932" i="1"/>
  <c r="I2932" i="1" s="1"/>
  <c r="G2936" i="1"/>
  <c r="I2936" i="1" s="1"/>
  <c r="G2942" i="1"/>
  <c r="I2942" i="1" s="1"/>
  <c r="G2955" i="1"/>
  <c r="G2960" i="1"/>
  <c r="I2960" i="1" s="1"/>
  <c r="G2965" i="1"/>
  <c r="I2965" i="1" s="1"/>
  <c r="G2971" i="1"/>
  <c r="I2971" i="1" s="1"/>
  <c r="G2983" i="1"/>
  <c r="G2988" i="1"/>
  <c r="I2988" i="1" s="1"/>
  <c r="G2993" i="1"/>
  <c r="I2993" i="1" s="1"/>
  <c r="G3000" i="1"/>
  <c r="I3000" i="1" s="1"/>
  <c r="G3009" i="1"/>
  <c r="I3009" i="1" s="1"/>
  <c r="G3014" i="1"/>
  <c r="I3014" i="1" s="1"/>
  <c r="G3018" i="1"/>
  <c r="I3018" i="1" s="1"/>
  <c r="G3022" i="1"/>
  <c r="I3022" i="1" s="1"/>
  <c r="G3027" i="1"/>
  <c r="G3031" i="1"/>
  <c r="G3036" i="1"/>
  <c r="I3036" i="1" s="1"/>
  <c r="G3041" i="1"/>
  <c r="I3041" i="1" s="1"/>
  <c r="G3045" i="1"/>
  <c r="I3045" i="1" s="1"/>
  <c r="G3050" i="1"/>
  <c r="G3059" i="1"/>
  <c r="I3059" i="1" s="1"/>
  <c r="G3063" i="1"/>
  <c r="I3063" i="1" s="1"/>
  <c r="G3067" i="1"/>
  <c r="G3071" i="1"/>
  <c r="G3076" i="1"/>
  <c r="I3076" i="1" s="1"/>
  <c r="G3081" i="1"/>
  <c r="I3081" i="1" s="1"/>
  <c r="G3085" i="1"/>
  <c r="I3085" i="1" s="1"/>
  <c r="G3090" i="1"/>
  <c r="G3095" i="1"/>
  <c r="I3095" i="1" s="1"/>
  <c r="G3099" i="1"/>
  <c r="I3099" i="1" s="1"/>
  <c r="G3108" i="1"/>
  <c r="I3108" i="1" s="1"/>
  <c r="G3112" i="1"/>
  <c r="I3112" i="1" s="1"/>
  <c r="G3115" i="1"/>
  <c r="I3115" i="1" s="1"/>
  <c r="G3119" i="1"/>
  <c r="I3119" i="1" s="1"/>
  <c r="G3124" i="1"/>
  <c r="I3124" i="1" s="1"/>
  <c r="G3134" i="1"/>
  <c r="I3134" i="1" s="1"/>
  <c r="G3138" i="1"/>
  <c r="I3138" i="1" s="1"/>
  <c r="G3142" i="1"/>
  <c r="I3142" i="1" s="1"/>
  <c r="G3148" i="1"/>
  <c r="G3151" i="1"/>
  <c r="I3151" i="1" s="1"/>
  <c r="G3155" i="1"/>
  <c r="I3155" i="1" s="1"/>
  <c r="G3161" i="1"/>
  <c r="I3161" i="1" s="1"/>
  <c r="G3166" i="1"/>
  <c r="I3166" i="1" s="1"/>
  <c r="G3171" i="1"/>
  <c r="G3177" i="1"/>
  <c r="I3177" i="1" s="1"/>
  <c r="G3182" i="1"/>
  <c r="I3182" i="1" s="1"/>
  <c r="G3187" i="1"/>
  <c r="G3192" i="1"/>
  <c r="I3192" i="1" s="1"/>
  <c r="G3197" i="1"/>
  <c r="I3197" i="1" s="1"/>
  <c r="G3201" i="1"/>
  <c r="I3201" i="1" s="1"/>
  <c r="G3207" i="1"/>
  <c r="G3212" i="1"/>
  <c r="G3217" i="1"/>
  <c r="I3217" i="1" s="1"/>
  <c r="G3223" i="1"/>
  <c r="I3223" i="1" s="1"/>
  <c r="G3227" i="1"/>
  <c r="G3231" i="1"/>
  <c r="I3231" i="1" s="1"/>
  <c r="G3236" i="1"/>
  <c r="I3236" i="1" s="1"/>
  <c r="G3240" i="1"/>
  <c r="I3240" i="1" s="1"/>
  <c r="G3244" i="1"/>
  <c r="I3244" i="1" s="1"/>
  <c r="G3252" i="1"/>
  <c r="I3252" i="1" s="1"/>
  <c r="G3256" i="1"/>
  <c r="I3256" i="1" s="1"/>
  <c r="G3260" i="1"/>
  <c r="I3260" i="1" s="1"/>
  <c r="G3264" i="1"/>
  <c r="I3264" i="1" s="1"/>
  <c r="G3268" i="1"/>
  <c r="I3268" i="1" s="1"/>
  <c r="G3297" i="1"/>
  <c r="I3297" i="1" s="1"/>
  <c r="G3301" i="1"/>
  <c r="I3301" i="1" s="1"/>
  <c r="G3309" i="1"/>
  <c r="I3309" i="1" s="1"/>
  <c r="G3321" i="1"/>
  <c r="I3321" i="1" s="1"/>
  <c r="G3330" i="1"/>
  <c r="I3330" i="1" s="1"/>
  <c r="G3336" i="1"/>
  <c r="I3336" i="1" s="1"/>
  <c r="G3341" i="1"/>
  <c r="I3341" i="1" s="1"/>
  <c r="G3345" i="1"/>
  <c r="I3345" i="1" s="1"/>
  <c r="G3350" i="1"/>
  <c r="I3350" i="1" s="1"/>
  <c r="G3355" i="1"/>
  <c r="I3355" i="1" s="1"/>
  <c r="G3359" i="1"/>
  <c r="G3365" i="1"/>
  <c r="I3365" i="1" s="1"/>
  <c r="G3369" i="1"/>
  <c r="I3369" i="1" s="1"/>
  <c r="G3374" i="1"/>
  <c r="I3374" i="1" s="1"/>
  <c r="G3380" i="1"/>
  <c r="I3380" i="1" s="1"/>
  <c r="G3384" i="1"/>
  <c r="I3384" i="1" s="1"/>
  <c r="G3389" i="1"/>
  <c r="I3389" i="1" s="1"/>
  <c r="G3394" i="1"/>
  <c r="I3394" i="1" s="1"/>
  <c r="G3399" i="1"/>
  <c r="G3408" i="1"/>
  <c r="I3408" i="1" s="1"/>
  <c r="G3416" i="1"/>
  <c r="I3416" i="1" s="1"/>
  <c r="G3421" i="1"/>
  <c r="I3421" i="1" s="1"/>
  <c r="G3426" i="1"/>
  <c r="I3426" i="1" s="1"/>
  <c r="G3430" i="1"/>
  <c r="I3430" i="1" s="1"/>
  <c r="G3439" i="1"/>
  <c r="I3439" i="1" s="1"/>
  <c r="G3444" i="1"/>
  <c r="I3444" i="1" s="1"/>
  <c r="G3448" i="1"/>
  <c r="I3448" i="1" s="1"/>
  <c r="G3452" i="1"/>
  <c r="I3452" i="1" s="1"/>
  <c r="G3457" i="1"/>
  <c r="I3457" i="1" s="1"/>
  <c r="G3463" i="1"/>
  <c r="I3463" i="1" s="1"/>
  <c r="G3467" i="1"/>
  <c r="G3471" i="1"/>
  <c r="I3471" i="1" s="1"/>
  <c r="G3481" i="1"/>
  <c r="I3481" i="1" s="1"/>
  <c r="G3485" i="1"/>
  <c r="I3485" i="1" s="1"/>
  <c r="G3490" i="1"/>
  <c r="I3490" i="1" s="1"/>
  <c r="G3495" i="1"/>
  <c r="G3499" i="1"/>
  <c r="I3499" i="1" s="1"/>
  <c r="G3504" i="1"/>
  <c r="I3504" i="1" s="1"/>
  <c r="G3509" i="1"/>
  <c r="G3513" i="1"/>
  <c r="I3513" i="1" s="1"/>
  <c r="G3519" i="1"/>
  <c r="I3519" i="1" s="1"/>
  <c r="G3527" i="1"/>
  <c r="I3527" i="1" s="1"/>
  <c r="G3532" i="1"/>
  <c r="I3532" i="1" s="1"/>
  <c r="G3537" i="1"/>
  <c r="I3537" i="1" s="1"/>
  <c r="G3546" i="1"/>
  <c r="I3546" i="1" s="1"/>
  <c r="G3551" i="1"/>
  <c r="I3551" i="1" s="1"/>
  <c r="G3555" i="1"/>
  <c r="G3565" i="1"/>
  <c r="I3565" i="1" s="1"/>
  <c r="G3568" i="1"/>
  <c r="I3568" i="1" s="1"/>
  <c r="G3573" i="1"/>
  <c r="I3573" i="1" s="1"/>
  <c r="G3576" i="1"/>
  <c r="I3576" i="1" s="1"/>
  <c r="G3580" i="1"/>
  <c r="I3580" i="1" s="1"/>
  <c r="G3584" i="1"/>
  <c r="I3584" i="1" s="1"/>
  <c r="G3588" i="1"/>
  <c r="I3588" i="1" s="1"/>
  <c r="G3591" i="1"/>
  <c r="G3596" i="1"/>
  <c r="I3596" i="1" s="1"/>
  <c r="G3599" i="1"/>
  <c r="G3603" i="1"/>
  <c r="I3603" i="1" s="1"/>
  <c r="G3607" i="1"/>
  <c r="G3611" i="1"/>
  <c r="I3611" i="1" s="1"/>
  <c r="G3615" i="1"/>
  <c r="I3615" i="1" s="1"/>
  <c r="G3620" i="1"/>
  <c r="I3620" i="1" s="1"/>
  <c r="G3624" i="1"/>
  <c r="I3624" i="1" s="1"/>
  <c r="G3627" i="1"/>
  <c r="I3627" i="1" s="1"/>
  <c r="G3632" i="1"/>
  <c r="I3632" i="1" s="1"/>
  <c r="G1304" i="1"/>
  <c r="I1304" i="1" s="1"/>
  <c r="G1311" i="1"/>
  <c r="I1311" i="1" s="1"/>
  <c r="G1328" i="1"/>
  <c r="I1328" i="1" s="1"/>
  <c r="G1344" i="1"/>
  <c r="I1344" i="1" s="1"/>
  <c r="G1352" i="1"/>
  <c r="I1352" i="1" s="1"/>
  <c r="G1360" i="1"/>
  <c r="I1360" i="1" s="1"/>
  <c r="G1368" i="1"/>
  <c r="I1368" i="1" s="1"/>
  <c r="G1393" i="1"/>
  <c r="I1393" i="1" s="1"/>
  <c r="G1409" i="1"/>
  <c r="I1409" i="1" s="1"/>
  <c r="G1439" i="1"/>
  <c r="I1439" i="1" s="1"/>
  <c r="G1444" i="1"/>
  <c r="I1444" i="1" s="1"/>
  <c r="G1450" i="1"/>
  <c r="I1450" i="1" s="1"/>
  <c r="G1455" i="1"/>
  <c r="I1455" i="1" s="1"/>
  <c r="G1466" i="1"/>
  <c r="I1466" i="1" s="1"/>
  <c r="G1481" i="1"/>
  <c r="I1481" i="1" s="1"/>
  <c r="G1486" i="1"/>
  <c r="I1486" i="1" s="1"/>
  <c r="G1492" i="1"/>
  <c r="I1492" i="1" s="1"/>
  <c r="G1502" i="1"/>
  <c r="I1502" i="1" s="1"/>
  <c r="G1508" i="1"/>
  <c r="I1508" i="1" s="1"/>
  <c r="G1524" i="1"/>
  <c r="I1524" i="1" s="1"/>
  <c r="G1547" i="1"/>
  <c r="I1547" i="1" s="1"/>
  <c r="G1563" i="1"/>
  <c r="I1563" i="1" s="1"/>
  <c r="G1568" i="1"/>
  <c r="I1568" i="1" s="1"/>
  <c r="G1573" i="1"/>
  <c r="I1573" i="1" s="1"/>
  <c r="G1579" i="1"/>
  <c r="I1579" i="1" s="1"/>
  <c r="G1584" i="1"/>
  <c r="I1584" i="1" s="1"/>
  <c r="G1600" i="1"/>
  <c r="I1600" i="1" s="1"/>
  <c r="G1617" i="1"/>
  <c r="I1617" i="1" s="1"/>
  <c r="G1633" i="1"/>
  <c r="I1633" i="1" s="1"/>
  <c r="G1644" i="1"/>
  <c r="I1644" i="1" s="1"/>
  <c r="G1655" i="1"/>
  <c r="G1673" i="1"/>
  <c r="I1673" i="1" s="1"/>
  <c r="G1685" i="1"/>
  <c r="I1685" i="1" s="1"/>
  <c r="G1702" i="1"/>
  <c r="I1702" i="1" s="1"/>
  <c r="G1712" i="1"/>
  <c r="I1712" i="1" s="1"/>
  <c r="G1729" i="1"/>
  <c r="I1729" i="1" s="1"/>
  <c r="G1739" i="1"/>
  <c r="I1739" i="1" s="1"/>
  <c r="G1751" i="1"/>
  <c r="I1751" i="1" s="1"/>
  <c r="G1756" i="1"/>
  <c r="I1756" i="1" s="1"/>
  <c r="G1762" i="1"/>
  <c r="I1762" i="1" s="1"/>
  <c r="G1779" i="1"/>
  <c r="I1779" i="1" s="1"/>
  <c r="G1784" i="1"/>
  <c r="I1784" i="1" s="1"/>
  <c r="G1800" i="1"/>
  <c r="I1800" i="1" s="1"/>
  <c r="G1806" i="1"/>
  <c r="I1806" i="1" s="1"/>
  <c r="G1812" i="1"/>
  <c r="I1812" i="1" s="1"/>
  <c r="G1822" i="1"/>
  <c r="I1822" i="1" s="1"/>
  <c r="G1828" i="1"/>
  <c r="I1828" i="1" s="1"/>
  <c r="G1834" i="1"/>
  <c r="I1834" i="1" s="1"/>
  <c r="G1850" i="1"/>
  <c r="I1850" i="1" s="1"/>
  <c r="G1872" i="1"/>
  <c r="I1872" i="1" s="1"/>
  <c r="G1878" i="1"/>
  <c r="I1878" i="1" s="1"/>
  <c r="G1895" i="1"/>
  <c r="I1895" i="1" s="1"/>
  <c r="G1900" i="1"/>
  <c r="I1900" i="1" s="1"/>
  <c r="G1905" i="1"/>
  <c r="I1905" i="1" s="1"/>
  <c r="G1917" i="1"/>
  <c r="I1917" i="1" s="1"/>
  <c r="G1923" i="1"/>
  <c r="I1923" i="1" s="1"/>
  <c r="G1930" i="1"/>
  <c r="I1930" i="1" s="1"/>
  <c r="G1935" i="1"/>
  <c r="I1935" i="1" s="1"/>
  <c r="G1943" i="1"/>
  <c r="I1943" i="1" s="1"/>
  <c r="G1947" i="1"/>
  <c r="I1947" i="1" s="1"/>
  <c r="G1956" i="1"/>
  <c r="I1956" i="1" s="1"/>
  <c r="G1960" i="1"/>
  <c r="I1960" i="1" s="1"/>
  <c r="G1968" i="1"/>
  <c r="I1968" i="1" s="1"/>
  <c r="G1980" i="1"/>
  <c r="G1986" i="1"/>
  <c r="I1986" i="1" s="1"/>
  <c r="G1990" i="1"/>
  <c r="I1990" i="1" s="1"/>
  <c r="G1993" i="1"/>
  <c r="I1993" i="1" s="1"/>
  <c r="G2003" i="1"/>
  <c r="I2003" i="1" s="1"/>
  <c r="G2014" i="1"/>
  <c r="I2014" i="1" s="1"/>
  <c r="G2027" i="1"/>
  <c r="I2027" i="1" s="1"/>
  <c r="G2031" i="1"/>
  <c r="I2031" i="1" s="1"/>
  <c r="G2040" i="1"/>
  <c r="I2040" i="1" s="1"/>
  <c r="G2049" i="1"/>
  <c r="I2049" i="1" s="1"/>
  <c r="G2053" i="1"/>
  <c r="I2053" i="1" s="1"/>
  <c r="G2062" i="1"/>
  <c r="I2062" i="1" s="1"/>
  <c r="G2070" i="1"/>
  <c r="I2070" i="1" s="1"/>
  <c r="G2075" i="1"/>
  <c r="I2075" i="1" s="1"/>
  <c r="G2079" i="1"/>
  <c r="G1279" i="1"/>
  <c r="I1279" i="1" s="1"/>
  <c r="G1313" i="1"/>
  <c r="I1313" i="1" s="1"/>
  <c r="G1329" i="1"/>
  <c r="I1329" i="1" s="1"/>
  <c r="G1346" i="1"/>
  <c r="I1346" i="1" s="1"/>
  <c r="G1362" i="1"/>
  <c r="I1362" i="1" s="1"/>
  <c r="G1379" i="1"/>
  <c r="I1379" i="1" s="1"/>
  <c r="G1451" i="1"/>
  <c r="I1451" i="1" s="1"/>
  <c r="G1462" i="1"/>
  <c r="I1462" i="1" s="1"/>
  <c r="G1483" i="1"/>
  <c r="I1483" i="1" s="1"/>
  <c r="G1493" i="1"/>
  <c r="I1493" i="1" s="1"/>
  <c r="G1504" i="1"/>
  <c r="I1504" i="1" s="1"/>
  <c r="G1515" i="1"/>
  <c r="I1515" i="1" s="1"/>
  <c r="G1526" i="1"/>
  <c r="I1526" i="1" s="1"/>
  <c r="G1536" i="1"/>
  <c r="I1536" i="1" s="1"/>
  <c r="G1559" i="1"/>
  <c r="I1559" i="1" s="1"/>
  <c r="G1580" i="1"/>
  <c r="I1580" i="1" s="1"/>
  <c r="G1591" i="1"/>
  <c r="I1591" i="1" s="1"/>
  <c r="G1602" i="1"/>
  <c r="I1602" i="1" s="1"/>
  <c r="G1612" i="1"/>
  <c r="I1612" i="1" s="1"/>
  <c r="G1634" i="1"/>
  <c r="I1634" i="1" s="1"/>
  <c r="G1658" i="1"/>
  <c r="I1658" i="1" s="1"/>
  <c r="G1668" i="1"/>
  <c r="I1668" i="1" s="1"/>
  <c r="G1681" i="1"/>
  <c r="I1681" i="1" s="1"/>
  <c r="G1692" i="1"/>
  <c r="I1692" i="1" s="1"/>
  <c r="G1703" i="1"/>
  <c r="I1703" i="1" s="1"/>
  <c r="G1713" i="1"/>
  <c r="I1713" i="1" s="1"/>
  <c r="G1735" i="1"/>
  <c r="I1735" i="1" s="1"/>
  <c r="G1746" i="1"/>
  <c r="I1746" i="1" s="1"/>
  <c r="G1758" i="1"/>
  <c r="I1758" i="1" s="1"/>
  <c r="G1791" i="1"/>
  <c r="I1791" i="1" s="1"/>
  <c r="G1802" i="1"/>
  <c r="I1802" i="1" s="1"/>
  <c r="G1813" i="1"/>
  <c r="I1813" i="1" s="1"/>
  <c r="G1835" i="1"/>
  <c r="I1835" i="1" s="1"/>
  <c r="G1846" i="1"/>
  <c r="I1846" i="1" s="1"/>
  <c r="G1868" i="1"/>
  <c r="I1868" i="1" s="1"/>
  <c r="G1890" i="1"/>
  <c r="I1890" i="1" s="1"/>
  <c r="G1910" i="1"/>
  <c r="I1910" i="1" s="1"/>
  <c r="G1919" i="1"/>
  <c r="I1919" i="1" s="1"/>
  <c r="G1927" i="1"/>
  <c r="I1927" i="1" s="1"/>
  <c r="G1952" i="1"/>
  <c r="I1952" i="1" s="1"/>
  <c r="G1961" i="1"/>
  <c r="I1961" i="1" s="1"/>
  <c r="G1970" i="1"/>
  <c r="I1970" i="1" s="1"/>
  <c r="G1987" i="1"/>
  <c r="I1987" i="1" s="1"/>
  <c r="G2011" i="1"/>
  <c r="I2011" i="1" s="1"/>
  <c r="G2021" i="1"/>
  <c r="I2021" i="1" s="1"/>
  <c r="G2045" i="1"/>
  <c r="I2045" i="1" s="1"/>
  <c r="G2054" i="1"/>
  <c r="I2054" i="1" s="1"/>
  <c r="G2072" i="1"/>
  <c r="I2072" i="1" s="1"/>
  <c r="G2080" i="1"/>
  <c r="I2080" i="1" s="1"/>
  <c r="G2087" i="1"/>
  <c r="I2087" i="1" s="1"/>
  <c r="G2093" i="1"/>
  <c r="I2093" i="1" s="1"/>
  <c r="G2099" i="1"/>
  <c r="I2099" i="1" s="1"/>
  <c r="G2110" i="1"/>
  <c r="I2110" i="1" s="1"/>
  <c r="G2127" i="1"/>
  <c r="I2127" i="1" s="1"/>
  <c r="G2143" i="1"/>
  <c r="I2143" i="1" s="1"/>
  <c r="G2148" i="1"/>
  <c r="I2148" i="1" s="1"/>
  <c r="G2159" i="1"/>
  <c r="I2159" i="1" s="1"/>
  <c r="G2164" i="1"/>
  <c r="I2164" i="1" s="1"/>
  <c r="G2176" i="1"/>
  <c r="I2176" i="1" s="1"/>
  <c r="G2180" i="1"/>
  <c r="I2180" i="1" s="1"/>
  <c r="G2192" i="1"/>
  <c r="I2192" i="1" s="1"/>
  <c r="G2225" i="1"/>
  <c r="I2225" i="1" s="1"/>
  <c r="G2230" i="1"/>
  <c r="I2230" i="1" s="1"/>
  <c r="G2237" i="1"/>
  <c r="I2237" i="1" s="1"/>
  <c r="G2248" i="1"/>
  <c r="I2248" i="1" s="1"/>
  <c r="G2265" i="1"/>
  <c r="I2265" i="1" s="1"/>
  <c r="G2270" i="1"/>
  <c r="I2270" i="1" s="1"/>
  <c r="G2275" i="1"/>
  <c r="I2275" i="1" s="1"/>
  <c r="G2281" i="1"/>
  <c r="I2281" i="1" s="1"/>
  <c r="G2286" i="1"/>
  <c r="I2286" i="1" s="1"/>
  <c r="G2292" i="1"/>
  <c r="I2292" i="1" s="1"/>
  <c r="G2297" i="1"/>
  <c r="I2297" i="1" s="1"/>
  <c r="G2303" i="1"/>
  <c r="I2303" i="1" s="1"/>
  <c r="G2308" i="1"/>
  <c r="I2308" i="1" s="1"/>
  <c r="G2313" i="1"/>
  <c r="I2313" i="1" s="1"/>
  <c r="G2319" i="1"/>
  <c r="I2319" i="1" s="1"/>
  <c r="G2329" i="1"/>
  <c r="I2329" i="1" s="1"/>
  <c r="G2335" i="1"/>
  <c r="I2335" i="1" s="1"/>
  <c r="G2352" i="1"/>
  <c r="I2352" i="1" s="1"/>
  <c r="G2368" i="1"/>
  <c r="I2368" i="1" s="1"/>
  <c r="G2373" i="1"/>
  <c r="I2373" i="1" s="1"/>
  <c r="G2378" i="1"/>
  <c r="I2378" i="1" s="1"/>
  <c r="G2390" i="1"/>
  <c r="I2390" i="1" s="1"/>
  <c r="G2396" i="1"/>
  <c r="G2445" i="1"/>
  <c r="I2445" i="1" s="1"/>
  <c r="G2461" i="1"/>
  <c r="I2461" i="1" s="1"/>
  <c r="G2473" i="1"/>
  <c r="I2473" i="1" s="1"/>
  <c r="G2477" i="1"/>
  <c r="I2477" i="1" s="1"/>
  <c r="G2484" i="1"/>
  <c r="I2484" i="1" s="1"/>
  <c r="G2496" i="1"/>
  <c r="I2496" i="1" s="1"/>
  <c r="G2504" i="1"/>
  <c r="I2504" i="1" s="1"/>
  <c r="G2509" i="1"/>
  <c r="I2509" i="1" s="1"/>
  <c r="G2522" i="1"/>
  <c r="I2522" i="1" s="1"/>
  <c r="G2541" i="1"/>
  <c r="I2541" i="1" s="1"/>
  <c r="G2548" i="1"/>
  <c r="I2548" i="1" s="1"/>
  <c r="G2565" i="1"/>
  <c r="I2565" i="1" s="1"/>
  <c r="G2572" i="1"/>
  <c r="I2572" i="1" s="1"/>
  <c r="G2579" i="1"/>
  <c r="I2579" i="1" s="1"/>
  <c r="G2585" i="1"/>
  <c r="I2585" i="1" s="1"/>
  <c r="G2591" i="1"/>
  <c r="I2591" i="1" s="1"/>
  <c r="G2597" i="1"/>
  <c r="I2597" i="1" s="1"/>
  <c r="G2604" i="1"/>
  <c r="I2604" i="1" s="1"/>
  <c r="G2610" i="1"/>
  <c r="I2610" i="1" s="1"/>
  <c r="G2617" i="1"/>
  <c r="I2617" i="1" s="1"/>
  <c r="G2622" i="1"/>
  <c r="I2622" i="1" s="1"/>
  <c r="G2628" i="1"/>
  <c r="I2628" i="1" s="1"/>
  <c r="G2635" i="1"/>
  <c r="I2635" i="1" s="1"/>
  <c r="G2646" i="1"/>
  <c r="G2654" i="1"/>
  <c r="I2654" i="1" s="1"/>
  <c r="G2660" i="1"/>
  <c r="I2660" i="1" s="1"/>
  <c r="G2679" i="1"/>
  <c r="I2679" i="1" s="1"/>
  <c r="G2684" i="1"/>
  <c r="G2697" i="1"/>
  <c r="I2697" i="1" s="1"/>
  <c r="G2703" i="1"/>
  <c r="I2703" i="1" s="1"/>
  <c r="G2716" i="1"/>
  <c r="I2716" i="1" s="1"/>
  <c r="G2723" i="1"/>
  <c r="I2723" i="1" s="1"/>
  <c r="G2729" i="1"/>
  <c r="I2729" i="1" s="1"/>
  <c r="G2736" i="1"/>
  <c r="I2736" i="1" s="1"/>
  <c r="G2756" i="1"/>
  <c r="I2756" i="1" s="1"/>
  <c r="G2762" i="1"/>
  <c r="G2769" i="1"/>
  <c r="I2769" i="1" s="1"/>
  <c r="G2777" i="1"/>
  <c r="I2777" i="1" s="1"/>
  <c r="G2784" i="1"/>
  <c r="I2784" i="1" s="1"/>
  <c r="G2792" i="1"/>
  <c r="I2792" i="1" s="1"/>
  <c r="G2798" i="1"/>
  <c r="I2798" i="1" s="1"/>
  <c r="G2820" i="1"/>
  <c r="I2820" i="1" s="1"/>
  <c r="G2826" i="1"/>
  <c r="I2826" i="1" s="1"/>
  <c r="G2834" i="1"/>
  <c r="I2834" i="1" s="1"/>
  <c r="G2848" i="1"/>
  <c r="G2857" i="1"/>
  <c r="I2857" i="1" s="1"/>
  <c r="G2864" i="1"/>
  <c r="I2864" i="1" s="1"/>
  <c r="G2871" i="1"/>
  <c r="G2888" i="1"/>
  <c r="I2888" i="1" s="1"/>
  <c r="G2895" i="1"/>
  <c r="I2895" i="1" s="1"/>
  <c r="G2903" i="1"/>
  <c r="I2903" i="1" s="1"/>
  <c r="G2911" i="1"/>
  <c r="I2911" i="1" s="1"/>
  <c r="G2927" i="1"/>
  <c r="I2927" i="1" s="1"/>
  <c r="G2933" i="1"/>
  <c r="I2933" i="1" s="1"/>
  <c r="G2941" i="1"/>
  <c r="I2941" i="1" s="1"/>
  <c r="G2949" i="1"/>
  <c r="I2949" i="1" s="1"/>
  <c r="G2958" i="1"/>
  <c r="G2964" i="1"/>
  <c r="I2964" i="1" s="1"/>
  <c r="G2972" i="1"/>
  <c r="I2972" i="1" s="1"/>
  <c r="G2980" i="1"/>
  <c r="I2980" i="1" s="1"/>
  <c r="G2987" i="1"/>
  <c r="I2987" i="1" s="1"/>
  <c r="G2996" i="1"/>
  <c r="I2996" i="1" s="1"/>
  <c r="G3002" i="1"/>
  <c r="I3002" i="1" s="1"/>
  <c r="G3008" i="1"/>
  <c r="I3008" i="1" s="1"/>
  <c r="G3032" i="1"/>
  <c r="I3032" i="1" s="1"/>
  <c r="G3038" i="1"/>
  <c r="I3038" i="1" s="1"/>
  <c r="G3052" i="1"/>
  <c r="I3052" i="1" s="1"/>
  <c r="G3056" i="1"/>
  <c r="I3056" i="1" s="1"/>
  <c r="G3062" i="1"/>
  <c r="I3062" i="1" s="1"/>
  <c r="G3068" i="1"/>
  <c r="I3068" i="1" s="1"/>
  <c r="G3074" i="1"/>
  <c r="I3074" i="1" s="1"/>
  <c r="G3080" i="1"/>
  <c r="I3080" i="1" s="1"/>
  <c r="G3086" i="1"/>
  <c r="I3086" i="1" s="1"/>
  <c r="G3093" i="1"/>
  <c r="I3093" i="1" s="1"/>
  <c r="G3098" i="1"/>
  <c r="I3098" i="1" s="1"/>
  <c r="G3104" i="1"/>
  <c r="I3104" i="1" s="1"/>
  <c r="G3114" i="1"/>
  <c r="I3114" i="1" s="1"/>
  <c r="G3120" i="1"/>
  <c r="I3120" i="1" s="1"/>
  <c r="G3127" i="1"/>
  <c r="I3127" i="1" s="1"/>
  <c r="G3132" i="1"/>
  <c r="I3132" i="1" s="1"/>
  <c r="G3145" i="1"/>
  <c r="I3145" i="1" s="1"/>
  <c r="G3157" i="1"/>
  <c r="I3157" i="1" s="1"/>
  <c r="G3163" i="1"/>
  <c r="I3163" i="1" s="1"/>
  <c r="G3170" i="1"/>
  <c r="I3170" i="1" s="1"/>
  <c r="G3178" i="1"/>
  <c r="I3178" i="1" s="1"/>
  <c r="G3185" i="1"/>
  <c r="I3185" i="1" s="1"/>
  <c r="G3198" i="1"/>
  <c r="I3198" i="1" s="1"/>
  <c r="G3204" i="1"/>
  <c r="I3204" i="1" s="1"/>
  <c r="G3211" i="1"/>
  <c r="I3211" i="1" s="1"/>
  <c r="G3219" i="1"/>
  <c r="I3219" i="1" s="1"/>
  <c r="G3225" i="1"/>
  <c r="I3225" i="1" s="1"/>
  <c r="G3230" i="1"/>
  <c r="I3230" i="1" s="1"/>
  <c r="G3242" i="1"/>
  <c r="I3242" i="1" s="1"/>
  <c r="G3247" i="1"/>
  <c r="I3247" i="1" s="1"/>
  <c r="G3258" i="1"/>
  <c r="I3258" i="1" s="1"/>
  <c r="G3263" i="1"/>
  <c r="G3269" i="1"/>
  <c r="I3269" i="1" s="1"/>
  <c r="G3274" i="1"/>
  <c r="I3274" i="1" s="1"/>
  <c r="G3280" i="1"/>
  <c r="I3280" i="1" s="1"/>
  <c r="G3285" i="1"/>
  <c r="I3285" i="1" s="1"/>
  <c r="G3291" i="1"/>
  <c r="I3291" i="1" s="1"/>
  <c r="G3296" i="1"/>
  <c r="I3296" i="1" s="1"/>
  <c r="G3302" i="1"/>
  <c r="I3302" i="1" s="1"/>
  <c r="G3307" i="1"/>
  <c r="G3312" i="1"/>
  <c r="I3312" i="1" s="1"/>
  <c r="G3318" i="1"/>
  <c r="I3318" i="1" s="1"/>
  <c r="G3323" i="1"/>
  <c r="I3323" i="1" s="1"/>
  <c r="G3329" i="1"/>
  <c r="I3329" i="1" s="1"/>
  <c r="G3337" i="1"/>
  <c r="I3337" i="1" s="1"/>
  <c r="G3343" i="1"/>
  <c r="I3343" i="1" s="1"/>
  <c r="G3348" i="1"/>
  <c r="I3348" i="1" s="1"/>
  <c r="G3356" i="1"/>
  <c r="I3356" i="1" s="1"/>
  <c r="G3362" i="1"/>
  <c r="I3362" i="1" s="1"/>
  <c r="G3368" i="1"/>
  <c r="I3368" i="1" s="1"/>
  <c r="G3376" i="1"/>
  <c r="I3376" i="1" s="1"/>
  <c r="G3382" i="1"/>
  <c r="I3382" i="1" s="1"/>
  <c r="G3388" i="1"/>
  <c r="I3388" i="1" s="1"/>
  <c r="G3395" i="1"/>
  <c r="I3395" i="1" s="1"/>
  <c r="G3401" i="1"/>
  <c r="I3401" i="1" s="1"/>
  <c r="G3406" i="1"/>
  <c r="I3406" i="1" s="1"/>
  <c r="G3413" i="1"/>
  <c r="I3413" i="1" s="1"/>
  <c r="G3418" i="1"/>
  <c r="I3418" i="1" s="1"/>
  <c r="G3425" i="1"/>
  <c r="I3425" i="1" s="1"/>
  <c r="G3432" i="1"/>
  <c r="I3432" i="1" s="1"/>
  <c r="G3436" i="1"/>
  <c r="I3436" i="1" s="1"/>
  <c r="G3443" i="1"/>
  <c r="G3449" i="1"/>
  <c r="I3449" i="1" s="1"/>
  <c r="G3455" i="1"/>
  <c r="I3455" i="1" s="1"/>
  <c r="G3461" i="1"/>
  <c r="G3468" i="1"/>
  <c r="I3468" i="1" s="1"/>
  <c r="G3474" i="1"/>
  <c r="I3474" i="1" s="1"/>
  <c r="G3480" i="1"/>
  <c r="I3480" i="1" s="1"/>
  <c r="G3492" i="1"/>
  <c r="I3492" i="1" s="1"/>
  <c r="G3498" i="1"/>
  <c r="I3498" i="1" s="1"/>
  <c r="G3505" i="1"/>
  <c r="I3505" i="1" s="1"/>
  <c r="G3511" i="1"/>
  <c r="G3517" i="1"/>
  <c r="G3524" i="1"/>
  <c r="I3524" i="1" s="1"/>
  <c r="G3529" i="1"/>
  <c r="I3529" i="1" s="1"/>
  <c r="G3536" i="1"/>
  <c r="I3536" i="1" s="1"/>
  <c r="G3542" i="1"/>
  <c r="I3542" i="1" s="1"/>
  <c r="G3548" i="1"/>
  <c r="I3548" i="1" s="1"/>
  <c r="G3561" i="1"/>
  <c r="I3561" i="1" s="1"/>
  <c r="G3567" i="1"/>
  <c r="I3567" i="1" s="1"/>
  <c r="G3571" i="1"/>
  <c r="G3577" i="1"/>
  <c r="I3577" i="1" s="1"/>
  <c r="G3582" i="1"/>
  <c r="I3582" i="1" s="1"/>
  <c r="G3587" i="1"/>
  <c r="G3593" i="1"/>
  <c r="I3593" i="1" s="1"/>
  <c r="G3602" i="1"/>
  <c r="I3602" i="1" s="1"/>
  <c r="G3608" i="1"/>
  <c r="I3608" i="1" s="1"/>
  <c r="G3618" i="1"/>
  <c r="I3618" i="1" s="1"/>
  <c r="G3625" i="1"/>
  <c r="I3625" i="1" s="1"/>
  <c r="G1269" i="1"/>
  <c r="I1269" i="1" s="1"/>
  <c r="G1370" i="1"/>
  <c r="I1370" i="1" s="1"/>
  <c r="G1387" i="1"/>
  <c r="I1387" i="1" s="1"/>
  <c r="G1403" i="1"/>
  <c r="I1403" i="1" s="1"/>
  <c r="G1420" i="1"/>
  <c r="I1420" i="1" s="1"/>
  <c r="G1435" i="1"/>
  <c r="I1435" i="1" s="1"/>
  <c r="G1499" i="1"/>
  <c r="I1499" i="1" s="1"/>
  <c r="G1510" i="1"/>
  <c r="I1510" i="1" s="1"/>
  <c r="G1520" i="1"/>
  <c r="I1520" i="1" s="1"/>
  <c r="G1542" i="1"/>
  <c r="I1542" i="1" s="1"/>
  <c r="G1575" i="1"/>
  <c r="I1575" i="1" s="1"/>
  <c r="G1585" i="1"/>
  <c r="I1585" i="1" s="1"/>
  <c r="G1596" i="1"/>
  <c r="I1596" i="1" s="1"/>
  <c r="G1618" i="1"/>
  <c r="I1618" i="1" s="1"/>
  <c r="G1651" i="1"/>
  <c r="I1651" i="1" s="1"/>
  <c r="G1675" i="1"/>
  <c r="I1675" i="1" s="1"/>
  <c r="G1698" i="1"/>
  <c r="I1698" i="1" s="1"/>
  <c r="G1719" i="1"/>
  <c r="I1719" i="1" s="1"/>
  <c r="G1730" i="1"/>
  <c r="I1730" i="1" s="1"/>
  <c r="G1763" i="1"/>
  <c r="I1763" i="1" s="1"/>
  <c r="G1775" i="1"/>
  <c r="I1775" i="1" s="1"/>
  <c r="G1785" i="1"/>
  <c r="I1785" i="1" s="1"/>
  <c r="G1818" i="1"/>
  <c r="I1818" i="1" s="1"/>
  <c r="G1841" i="1"/>
  <c r="I1841" i="1" s="1"/>
  <c r="G1862" i="1"/>
  <c r="I1862" i="1" s="1"/>
  <c r="G1874" i="1"/>
  <c r="I1874" i="1" s="1"/>
  <c r="G1884" i="1"/>
  <c r="I1884" i="1" s="1"/>
  <c r="G1907" i="1"/>
  <c r="I1907" i="1" s="1"/>
  <c r="G1914" i="1"/>
  <c r="I1914" i="1" s="1"/>
  <c r="G1924" i="1"/>
  <c r="I1924" i="1" s="1"/>
  <c r="G1931" i="1"/>
  <c r="I1931" i="1" s="1"/>
  <c r="G1964" i="1"/>
  <c r="I1964" i="1" s="1"/>
  <c r="G1974" i="1"/>
  <c r="I1974" i="1" s="1"/>
  <c r="G1982" i="1"/>
  <c r="I1982" i="1" s="1"/>
  <c r="G1999" i="1"/>
  <c r="I1999" i="1" s="1"/>
  <c r="G2024" i="1"/>
  <c r="I2024" i="1" s="1"/>
  <c r="G2033" i="1"/>
  <c r="I2033" i="1" s="1"/>
  <c r="G2059" i="1"/>
  <c r="I2059" i="1" s="1"/>
  <c r="G2067" i="1"/>
  <c r="I2067" i="1" s="1"/>
  <c r="G2076" i="1"/>
  <c r="I2076" i="1" s="1"/>
  <c r="G2084" i="1"/>
  <c r="I2084" i="1" s="1"/>
  <c r="G2090" i="1"/>
  <c r="I2090" i="1" s="1"/>
  <c r="G2097" i="1"/>
  <c r="I2097" i="1" s="1"/>
  <c r="G2102" i="1"/>
  <c r="I2102" i="1" s="1"/>
  <c r="G2107" i="1"/>
  <c r="I2107" i="1" s="1"/>
  <c r="G2130" i="1"/>
  <c r="I2130" i="1" s="1"/>
  <c r="G2146" i="1"/>
  <c r="I2146" i="1" s="1"/>
  <c r="G2151" i="1"/>
  <c r="I2151" i="1" s="1"/>
  <c r="G2168" i="1"/>
  <c r="I2168" i="1" s="1"/>
  <c r="G2184" i="1"/>
  <c r="I2184" i="1" s="1"/>
  <c r="G2202" i="1"/>
  <c r="I2202" i="1" s="1"/>
  <c r="G2206" i="1"/>
  <c r="I2206" i="1" s="1"/>
  <c r="G2211" i="1"/>
  <c r="I2211" i="1" s="1"/>
  <c r="G2218" i="1"/>
  <c r="I2218" i="1" s="1"/>
  <c r="G2229" i="1"/>
  <c r="I2229" i="1" s="1"/>
  <c r="G2239" i="1"/>
  <c r="I2239" i="1" s="1"/>
  <c r="G2245" i="1"/>
  <c r="I2245" i="1" s="1"/>
  <c r="G2251" i="1"/>
  <c r="I2251" i="1" s="1"/>
  <c r="G2255" i="1"/>
  <c r="I2255" i="1" s="1"/>
  <c r="G2272" i="1"/>
  <c r="I2272" i="1" s="1"/>
  <c r="G2278" i="1"/>
  <c r="I2278" i="1" s="1"/>
  <c r="G2300" i="1"/>
  <c r="I2300" i="1" s="1"/>
  <c r="G2316" i="1"/>
  <c r="G2327" i="1"/>
  <c r="I2327" i="1" s="1"/>
  <c r="G2332" i="1"/>
  <c r="I2332" i="1" s="1"/>
  <c r="G2343" i="1"/>
  <c r="I2343" i="1" s="1"/>
  <c r="G2349" i="1"/>
  <c r="I2349" i="1" s="1"/>
  <c r="G2359" i="1"/>
  <c r="I2359" i="1" s="1"/>
  <c r="G2365" i="1"/>
  <c r="I2365" i="1" s="1"/>
  <c r="G2370" i="1"/>
  <c r="I2370" i="1" s="1"/>
  <c r="G2377" i="1"/>
  <c r="I2377" i="1" s="1"/>
  <c r="G2403" i="1"/>
  <c r="I2403" i="1" s="1"/>
  <c r="G2410" i="1"/>
  <c r="I2410" i="1" s="1"/>
  <c r="G2415" i="1"/>
  <c r="I2415" i="1" s="1"/>
  <c r="G2420" i="1"/>
  <c r="G2427" i="1"/>
  <c r="I2427" i="1" s="1"/>
  <c r="G2431" i="1"/>
  <c r="I2431" i="1" s="1"/>
  <c r="G2436" i="1"/>
  <c r="I2436" i="1" s="1"/>
  <c r="G2443" i="1"/>
  <c r="I2443" i="1" s="1"/>
  <c r="G2452" i="1"/>
  <c r="I2452" i="1" s="1"/>
  <c r="G2459" i="1"/>
  <c r="I2459" i="1" s="1"/>
  <c r="G2469" i="1"/>
  <c r="I2469" i="1" s="1"/>
  <c r="G2487" i="1"/>
  <c r="G2494" i="1"/>
  <c r="I2494" i="1" s="1"/>
  <c r="G2500" i="1"/>
  <c r="I2500" i="1" s="1"/>
  <c r="G2506" i="1"/>
  <c r="I2506" i="1" s="1"/>
  <c r="G2513" i="1"/>
  <c r="I2513" i="1" s="1"/>
  <c r="G2519" i="1"/>
  <c r="I2519" i="1" s="1"/>
  <c r="G2525" i="1"/>
  <c r="I2525" i="1" s="1"/>
  <c r="G2562" i="1"/>
  <c r="I2562" i="1" s="1"/>
  <c r="G2569" i="1"/>
  <c r="I2569" i="1" s="1"/>
  <c r="G2576" i="1"/>
  <c r="I2576" i="1" s="1"/>
  <c r="G2581" i="1"/>
  <c r="I2581" i="1" s="1"/>
  <c r="G2600" i="1"/>
  <c r="I2600" i="1" s="1"/>
  <c r="G2608" i="1"/>
  <c r="I2608" i="1" s="1"/>
  <c r="G2618" i="1"/>
  <c r="I2618" i="1" s="1"/>
  <c r="G2631" i="1"/>
  <c r="I2631" i="1" s="1"/>
  <c r="G2638" i="1"/>
  <c r="I2638" i="1" s="1"/>
  <c r="G2663" i="1"/>
  <c r="I2663" i="1" s="1"/>
  <c r="G2670" i="1"/>
  <c r="G2676" i="1"/>
  <c r="I2676" i="1" s="1"/>
  <c r="G2701" i="1"/>
  <c r="I2701" i="1" s="1"/>
  <c r="G2707" i="1"/>
  <c r="I2707" i="1" s="1"/>
  <c r="G2726" i="1"/>
  <c r="G2732" i="1"/>
  <c r="I2732" i="1" s="1"/>
  <c r="G2745" i="1"/>
  <c r="I2745" i="1" s="1"/>
  <c r="G2752" i="1"/>
  <c r="I2752" i="1" s="1"/>
  <c r="G2760" i="1"/>
  <c r="I2760" i="1" s="1"/>
  <c r="G2765" i="1"/>
  <c r="I2765" i="1" s="1"/>
  <c r="G2793" i="1"/>
  <c r="I2793" i="1" s="1"/>
  <c r="G2808" i="1"/>
  <c r="G2816" i="1"/>
  <c r="I2816" i="1" s="1"/>
  <c r="G2824" i="1"/>
  <c r="I2824" i="1" s="1"/>
  <c r="G2830" i="1"/>
  <c r="I2830" i="1" s="1"/>
  <c r="G2837" i="1"/>
  <c r="I2837" i="1" s="1"/>
  <c r="G2860" i="1"/>
  <c r="I2860" i="1" s="1"/>
  <c r="G2868" i="1"/>
  <c r="I2868" i="1" s="1"/>
  <c r="G2884" i="1"/>
  <c r="I2884" i="1" s="1"/>
  <c r="G2893" i="1"/>
  <c r="I2893" i="1" s="1"/>
  <c r="G2900" i="1"/>
  <c r="I2900" i="1" s="1"/>
  <c r="G2907" i="1"/>
  <c r="I2907" i="1" s="1"/>
  <c r="G2916" i="1"/>
  <c r="I2916" i="1" s="1"/>
  <c r="G2923" i="1"/>
  <c r="G2929" i="1"/>
  <c r="I2929" i="1" s="1"/>
  <c r="G2938" i="1"/>
  <c r="I2938" i="1" s="1"/>
  <c r="G2945" i="1"/>
  <c r="I2945" i="1" s="1"/>
  <c r="G2953" i="1"/>
  <c r="G2968" i="1"/>
  <c r="I2968" i="1" s="1"/>
  <c r="G2975" i="1"/>
  <c r="I2975" i="1" s="1"/>
  <c r="G2984" i="1"/>
  <c r="I2984" i="1" s="1"/>
  <c r="G2991" i="1"/>
  <c r="G2997" i="1"/>
  <c r="I2997" i="1" s="1"/>
  <c r="G3005" i="1"/>
  <c r="I3005" i="1" s="1"/>
  <c r="G3012" i="1"/>
  <c r="I3012" i="1" s="1"/>
  <c r="G3017" i="1"/>
  <c r="I3017" i="1" s="1"/>
  <c r="G3024" i="1"/>
  <c r="I3024" i="1" s="1"/>
  <c r="G3035" i="1"/>
  <c r="I3035" i="1" s="1"/>
  <c r="G3042" i="1"/>
  <c r="I3042" i="1" s="1"/>
  <c r="G3048" i="1"/>
  <c r="I3048" i="1" s="1"/>
  <c r="G3053" i="1"/>
  <c r="I3053" i="1" s="1"/>
  <c r="G3060" i="1"/>
  <c r="I3060" i="1" s="1"/>
  <c r="G3065" i="1"/>
  <c r="I3065" i="1" s="1"/>
  <c r="G3070" i="1"/>
  <c r="I3070" i="1" s="1"/>
  <c r="G3078" i="1"/>
  <c r="I3078" i="1" s="1"/>
  <c r="G3083" i="1"/>
  <c r="I3083" i="1" s="1"/>
  <c r="G3089" i="1"/>
  <c r="I3089" i="1" s="1"/>
  <c r="G3096" i="1"/>
  <c r="I3096" i="1" s="1"/>
  <c r="G3101" i="1"/>
  <c r="I3101" i="1" s="1"/>
  <c r="G3106" i="1"/>
  <c r="I3106" i="1" s="1"/>
  <c r="G3117" i="1"/>
  <c r="I3117" i="1" s="1"/>
  <c r="G3123" i="1"/>
  <c r="G3130" i="1"/>
  <c r="I3130" i="1" s="1"/>
  <c r="G3141" i="1"/>
  <c r="I3141" i="1" s="1"/>
  <c r="G3149" i="1"/>
  <c r="I3149" i="1" s="1"/>
  <c r="G3154" i="1"/>
  <c r="I3154" i="1" s="1"/>
  <c r="G3159" i="1"/>
  <c r="I3159" i="1" s="1"/>
  <c r="G3167" i="1"/>
  <c r="I3167" i="1" s="1"/>
  <c r="G3174" i="1"/>
  <c r="I3174" i="1" s="1"/>
  <c r="G3181" i="1"/>
  <c r="I3181" i="1" s="1"/>
  <c r="G3189" i="1"/>
  <c r="I3189" i="1" s="1"/>
  <c r="G3194" i="1"/>
  <c r="I3194" i="1" s="1"/>
  <c r="G3200" i="1"/>
  <c r="I3200" i="1" s="1"/>
  <c r="G3208" i="1"/>
  <c r="I3208" i="1" s="1"/>
  <c r="G3215" i="1"/>
  <c r="G3221" i="1"/>
  <c r="I3221" i="1" s="1"/>
  <c r="G3228" i="1"/>
  <c r="I3228" i="1" s="1"/>
  <c r="G3233" i="1"/>
  <c r="I3233" i="1" s="1"/>
  <c r="G3239" i="1"/>
  <c r="I3239" i="1" s="1"/>
  <c r="G3245" i="1"/>
  <c r="I3245" i="1" s="1"/>
  <c r="G3250" i="1"/>
  <c r="I3250" i="1" s="1"/>
  <c r="G3255" i="1"/>
  <c r="I3255" i="1" s="1"/>
  <c r="G3266" i="1"/>
  <c r="I3266" i="1" s="1"/>
  <c r="G3271" i="1"/>
  <c r="I3271" i="1" s="1"/>
  <c r="G3277" i="1"/>
  <c r="I3277" i="1" s="1"/>
  <c r="G3288" i="1"/>
  <c r="I3288" i="1" s="1"/>
  <c r="G3294" i="1"/>
  <c r="I3294" i="1" s="1"/>
  <c r="G3299" i="1"/>
  <c r="I3299" i="1" s="1"/>
  <c r="G3304" i="1"/>
  <c r="I3304" i="1" s="1"/>
  <c r="G3310" i="1"/>
  <c r="I3310" i="1" s="1"/>
  <c r="G3315" i="1"/>
  <c r="G3319" i="1"/>
  <c r="I3319" i="1" s="1"/>
  <c r="G3326" i="1"/>
  <c r="I3326" i="1" s="1"/>
  <c r="G3333" i="1"/>
  <c r="I3333" i="1" s="1"/>
  <c r="G3340" i="1"/>
  <c r="I3340" i="1" s="1"/>
  <c r="G3352" i="1"/>
  <c r="I3352" i="1" s="1"/>
  <c r="G3358" i="1"/>
  <c r="I3358" i="1" s="1"/>
  <c r="G3366" i="1"/>
  <c r="I3366" i="1" s="1"/>
  <c r="G3372" i="1"/>
  <c r="I3372" i="1" s="1"/>
  <c r="G3378" i="1"/>
  <c r="I3378" i="1" s="1"/>
  <c r="G3385" i="1"/>
  <c r="I3385" i="1" s="1"/>
  <c r="G3391" i="1"/>
  <c r="I3391" i="1" s="1"/>
  <c r="G3398" i="1"/>
  <c r="I3398" i="1" s="1"/>
  <c r="G3404" i="1"/>
  <c r="I3404" i="1" s="1"/>
  <c r="G3410" i="1"/>
  <c r="I3410" i="1" s="1"/>
  <c r="G3415" i="1"/>
  <c r="I3415" i="1" s="1"/>
  <c r="G3422" i="1"/>
  <c r="I3422" i="1" s="1"/>
  <c r="G3433" i="1"/>
  <c r="I3433" i="1" s="1"/>
  <c r="G3440" i="1"/>
  <c r="I3440" i="1" s="1"/>
  <c r="G3446" i="1"/>
  <c r="I3446" i="1" s="1"/>
  <c r="G3451" i="1"/>
  <c r="I3451" i="1" s="1"/>
  <c r="G3459" i="1"/>
  <c r="I3459" i="1" s="1"/>
  <c r="G3477" i="1"/>
  <c r="I3477" i="1" s="1"/>
  <c r="G3483" i="1"/>
  <c r="G3488" i="1"/>
  <c r="I3488" i="1" s="1"/>
  <c r="G3496" i="1"/>
  <c r="I3496" i="1" s="1"/>
  <c r="G3502" i="1"/>
  <c r="I3502" i="1" s="1"/>
  <c r="G3508" i="1"/>
  <c r="I3508" i="1" s="1"/>
  <c r="G3515" i="1"/>
  <c r="G3521" i="1"/>
  <c r="I3521" i="1" s="1"/>
  <c r="G3533" i="1"/>
  <c r="I3533" i="1" s="1"/>
  <c r="G3539" i="1"/>
  <c r="G3544" i="1"/>
  <c r="I3544" i="1" s="1"/>
  <c r="G3552" i="1"/>
  <c r="I3552" i="1" s="1"/>
  <c r="G3558" i="1"/>
  <c r="I3558" i="1" s="1"/>
  <c r="G3564" i="1"/>
  <c r="I3564" i="1" s="1"/>
  <c r="G3574" i="1"/>
  <c r="I3574" i="1" s="1"/>
  <c r="G3579" i="1"/>
  <c r="I3579" i="1" s="1"/>
  <c r="G3585" i="1"/>
  <c r="I3585" i="1" s="1"/>
  <c r="G3590" i="1"/>
  <c r="I3590" i="1" s="1"/>
  <c r="G3594" i="1"/>
  <c r="I3594" i="1" s="1"/>
  <c r="G3600" i="1"/>
  <c r="I3600" i="1" s="1"/>
  <c r="G3610" i="1"/>
  <c r="I3610" i="1" s="1"/>
  <c r="G3617" i="1"/>
  <c r="I3617" i="1" s="1"/>
  <c r="G3626" i="1"/>
  <c r="I3626" i="1" s="1"/>
  <c r="G3614" i="1"/>
  <c r="I3614" i="1" s="1"/>
  <c r="G3605" i="1"/>
  <c r="I3605" i="1" s="1"/>
  <c r="G3562" i="1"/>
  <c r="I3562" i="1" s="1"/>
  <c r="G3550" i="1"/>
  <c r="I3550" i="1" s="1"/>
  <c r="G3538" i="1"/>
  <c r="I3538" i="1" s="1"/>
  <c r="G3526" i="1"/>
  <c r="I3526" i="1" s="1"/>
  <c r="G3512" i="1"/>
  <c r="I3512" i="1" s="1"/>
  <c r="G3501" i="1"/>
  <c r="I3501" i="1" s="1"/>
  <c r="G3487" i="1"/>
  <c r="I3487" i="1" s="1"/>
  <c r="G3475" i="1"/>
  <c r="I3475" i="1" s="1"/>
  <c r="G3464" i="1"/>
  <c r="I3464" i="1" s="1"/>
  <c r="G3450" i="1"/>
  <c r="I3450" i="1" s="1"/>
  <c r="G3438" i="1"/>
  <c r="I3438" i="1" s="1"/>
  <c r="G3427" i="1"/>
  <c r="I3427" i="1" s="1"/>
  <c r="G3402" i="1"/>
  <c r="I3402" i="1" s="1"/>
  <c r="G3390" i="1"/>
  <c r="I3390" i="1" s="1"/>
  <c r="G3377" i="1"/>
  <c r="I3377" i="1" s="1"/>
  <c r="G3363" i="1"/>
  <c r="I3363" i="1" s="1"/>
  <c r="G3351" i="1"/>
  <c r="I3351" i="1" s="1"/>
  <c r="G3338" i="1"/>
  <c r="I3338" i="1" s="1"/>
  <c r="G3325" i="1"/>
  <c r="I3325" i="1" s="1"/>
  <c r="G3313" i="1"/>
  <c r="I3313" i="1" s="1"/>
  <c r="G3303" i="1"/>
  <c r="G3292" i="1"/>
  <c r="I3292" i="1" s="1"/>
  <c r="G3282" i="1"/>
  <c r="I3282" i="1" s="1"/>
  <c r="G3270" i="1"/>
  <c r="I3270" i="1" s="1"/>
  <c r="G3249" i="1"/>
  <c r="I3249" i="1" s="1"/>
  <c r="G3237" i="1"/>
  <c r="I3237" i="1" s="1"/>
  <c r="G3213" i="1"/>
  <c r="I3213" i="1" s="1"/>
  <c r="G3199" i="1"/>
  <c r="I3199" i="1" s="1"/>
  <c r="G3186" i="1"/>
  <c r="I3186" i="1" s="1"/>
  <c r="G3173" i="1"/>
  <c r="I3173" i="1" s="1"/>
  <c r="G3158" i="1"/>
  <c r="I3158" i="1" s="1"/>
  <c r="G3146" i="1"/>
  <c r="I3146" i="1" s="1"/>
  <c r="G3135" i="1"/>
  <c r="I3135" i="1" s="1"/>
  <c r="G3121" i="1"/>
  <c r="I3121" i="1" s="1"/>
  <c r="G3111" i="1"/>
  <c r="I3111" i="1" s="1"/>
  <c r="G3100" i="1"/>
  <c r="I3100" i="1" s="1"/>
  <c r="G3088" i="1"/>
  <c r="I3088" i="1" s="1"/>
  <c r="G3075" i="1"/>
  <c r="I3075" i="1" s="1"/>
  <c r="G3039" i="1"/>
  <c r="I3039" i="1" s="1"/>
  <c r="G3028" i="1"/>
  <c r="I3028" i="1" s="1"/>
  <c r="G3015" i="1"/>
  <c r="I3015" i="1" s="1"/>
  <c r="G3004" i="1"/>
  <c r="I3004" i="1" s="1"/>
  <c r="G2989" i="1"/>
  <c r="I2989" i="1" s="1"/>
  <c r="G2974" i="1"/>
  <c r="I2974" i="1" s="1"/>
  <c r="G2959" i="1"/>
  <c r="I2959" i="1" s="1"/>
  <c r="G2898" i="1"/>
  <c r="G2881" i="1"/>
  <c r="I2881" i="1" s="1"/>
  <c r="G2866" i="1"/>
  <c r="I2866" i="1" s="1"/>
  <c r="G2850" i="1"/>
  <c r="G2836" i="1"/>
  <c r="I2836" i="1" s="1"/>
  <c r="G2778" i="1"/>
  <c r="I2778" i="1" s="1"/>
  <c r="G2750" i="1"/>
  <c r="I2750" i="1" s="1"/>
  <c r="G2712" i="1"/>
  <c r="I2712" i="1" s="1"/>
  <c r="G2698" i="1"/>
  <c r="I2698" i="1" s="1"/>
  <c r="G2687" i="1"/>
  <c r="I2687" i="1" s="1"/>
  <c r="G2674" i="1"/>
  <c r="I2674" i="1" s="1"/>
  <c r="G2649" i="1"/>
  <c r="I2649" i="1" s="1"/>
  <c r="G2636" i="1"/>
  <c r="I2636" i="1" s="1"/>
  <c r="G2624" i="1"/>
  <c r="I2624" i="1" s="1"/>
  <c r="G2599" i="1"/>
  <c r="I2599" i="1" s="1"/>
  <c r="G2575" i="1"/>
  <c r="I2575" i="1" s="1"/>
  <c r="G2549" i="1"/>
  <c r="I2549" i="1" s="1"/>
  <c r="G2523" i="1"/>
  <c r="I2523" i="1" s="1"/>
  <c r="G2512" i="1"/>
  <c r="I2512" i="1" s="1"/>
  <c r="G2498" i="1"/>
  <c r="I2498" i="1" s="1"/>
  <c r="G2485" i="1"/>
  <c r="I2485" i="1" s="1"/>
  <c r="G2463" i="1"/>
  <c r="I2463" i="1" s="1"/>
  <c r="G2451" i="1"/>
  <c r="I2451" i="1" s="1"/>
  <c r="G2441" i="1"/>
  <c r="I2441" i="1" s="1"/>
  <c r="G2397" i="1"/>
  <c r="I2397" i="1" s="1"/>
  <c r="G2386" i="1"/>
  <c r="I2386" i="1" s="1"/>
  <c r="G2364" i="1"/>
  <c r="I2364" i="1" s="1"/>
  <c r="G2341" i="1"/>
  <c r="I2341" i="1" s="1"/>
  <c r="G2331" i="1"/>
  <c r="I2331" i="1" s="1"/>
  <c r="G2320" i="1"/>
  <c r="I2320" i="1" s="1"/>
  <c r="G2309" i="1"/>
  <c r="I2309" i="1" s="1"/>
  <c r="G2288" i="1"/>
  <c r="I2288" i="1" s="1"/>
  <c r="G2267" i="1"/>
  <c r="I2267" i="1" s="1"/>
  <c r="G2221" i="1"/>
  <c r="I2221" i="1" s="1"/>
  <c r="G2210" i="1"/>
  <c r="I2210" i="1" s="1"/>
  <c r="G2200" i="1"/>
  <c r="I2200" i="1" s="1"/>
  <c r="G2167" i="1"/>
  <c r="I2167" i="1" s="1"/>
  <c r="G2155" i="1"/>
  <c r="I2155" i="1" s="1"/>
  <c r="G2134" i="1"/>
  <c r="I2134" i="1" s="1"/>
  <c r="G2100" i="1"/>
  <c r="I2100" i="1" s="1"/>
  <c r="G2074" i="1"/>
  <c r="I2074" i="1" s="1"/>
  <c r="G2057" i="1"/>
  <c r="I2057" i="1" s="1"/>
  <c r="G2022" i="1"/>
  <c r="I2022" i="1" s="1"/>
  <c r="G1989" i="1"/>
  <c r="I1989" i="1" s="1"/>
  <c r="G1972" i="1"/>
  <c r="I1972" i="1" s="1"/>
  <c r="G1939" i="1"/>
  <c r="I1939" i="1" s="1"/>
  <c r="G1921" i="1"/>
  <c r="I1921" i="1" s="1"/>
  <c r="G1883" i="1"/>
  <c r="I1883" i="1" s="1"/>
  <c r="G1816" i="1"/>
  <c r="I1816" i="1" s="1"/>
  <c r="G1793" i="1"/>
  <c r="I1793" i="1" s="1"/>
  <c r="G1772" i="1"/>
  <c r="I1772" i="1" s="1"/>
  <c r="G1727" i="1"/>
  <c r="I1727" i="1" s="1"/>
  <c r="G1706" i="1"/>
  <c r="I1706" i="1" s="1"/>
  <c r="G1659" i="1"/>
  <c r="I1659" i="1" s="1"/>
  <c r="G1637" i="1"/>
  <c r="I1637" i="1" s="1"/>
  <c r="G1572" i="1"/>
  <c r="I1572" i="1" s="1"/>
  <c r="G1550" i="1"/>
  <c r="I1550" i="1" s="1"/>
  <c r="G1507" i="1"/>
  <c r="I1507" i="1" s="1"/>
  <c r="G1464" i="1"/>
  <c r="I1464" i="1" s="1"/>
  <c r="G1443" i="1"/>
  <c r="I1443" i="1" s="1"/>
  <c r="G1317" i="1"/>
  <c r="I1317" i="1" s="1"/>
  <c r="G1285" i="1"/>
  <c r="I1285" i="1" s="1"/>
  <c r="I2934" i="1"/>
  <c r="I2930" i="1"/>
  <c r="I2832" i="1"/>
  <c r="I2828" i="1"/>
  <c r="I2808" i="1"/>
  <c r="I2800" i="1"/>
  <c r="I2776" i="1"/>
  <c r="I2768" i="1"/>
  <c r="I2652" i="1"/>
  <c r="I2596" i="1"/>
  <c r="I2540" i="1"/>
  <c r="I2400" i="1"/>
  <c r="I2396" i="1"/>
  <c r="I2252" i="1"/>
  <c r="I2236" i="1"/>
  <c r="I2848" i="1"/>
  <c r="I3589" i="1"/>
  <c r="I2708" i="1"/>
  <c r="I2640" i="1"/>
  <c r="I2552" i="1"/>
  <c r="I2524" i="1"/>
  <c r="I2520" i="1"/>
  <c r="I2480" i="1"/>
  <c r="I2472" i="1"/>
  <c r="I2420" i="1"/>
  <c r="I2404" i="1"/>
  <c r="I2388" i="1"/>
  <c r="I2316" i="1"/>
  <c r="I2268" i="1"/>
  <c r="I2224" i="1"/>
  <c r="I2728" i="1"/>
  <c r="I2704" i="1"/>
  <c r="I2696" i="1"/>
  <c r="I2684" i="1"/>
  <c r="I2672" i="1"/>
  <c r="I2492" i="1"/>
  <c r="I2488" i="1"/>
  <c r="I2416" i="1"/>
  <c r="I2376" i="1"/>
  <c r="I2372" i="1"/>
  <c r="I3553" i="1"/>
  <c r="I3541" i="1"/>
  <c r="I3517" i="1"/>
  <c r="I3509" i="1"/>
  <c r="I3497" i="1"/>
  <c r="I3461" i="1"/>
  <c r="I3631" i="1"/>
  <c r="I3623" i="1"/>
  <c r="I3607" i="1"/>
  <c r="I3599" i="1"/>
  <c r="I3591" i="1"/>
  <c r="I3587" i="1"/>
  <c r="I3583" i="1"/>
  <c r="I3575" i="1"/>
  <c r="I3571" i="1"/>
  <c r="I3559" i="1"/>
  <c r="I3555" i="1"/>
  <c r="I3547" i="1"/>
  <c r="I3539" i="1"/>
  <c r="I3535" i="1"/>
  <c r="I3515" i="1"/>
  <c r="I3511" i="1"/>
  <c r="I3503" i="1"/>
  <c r="I3495" i="1"/>
  <c r="I3491" i="1"/>
  <c r="I3483" i="1"/>
  <c r="I3467" i="1"/>
  <c r="I3443" i="1"/>
  <c r="I3435" i="1"/>
  <c r="I3423" i="1"/>
  <c r="I3411" i="1"/>
  <c r="I3407" i="1"/>
  <c r="I3403" i="1"/>
  <c r="I3399" i="1"/>
  <c r="I3379" i="1"/>
  <c r="I3371" i="1"/>
  <c r="I3359" i="1"/>
  <c r="I3347" i="1"/>
  <c r="I3331" i="1"/>
  <c r="I3315" i="1"/>
  <c r="I3307" i="1"/>
  <c r="I3303" i="1"/>
  <c r="I3295" i="1"/>
  <c r="I2898" i="1"/>
  <c r="I2886" i="1"/>
  <c r="I2870" i="1"/>
  <c r="I3287" i="1"/>
  <c r="I3283" i="1"/>
  <c r="I3279" i="1"/>
  <c r="I3267" i="1"/>
  <c r="I3263" i="1"/>
  <c r="I3251" i="1"/>
  <c r="I3243" i="1"/>
  <c r="I3235" i="1"/>
  <c r="I3227" i="1"/>
  <c r="I3215" i="1"/>
  <c r="I3207" i="1"/>
  <c r="I3203" i="1"/>
  <c r="I3187" i="1"/>
  <c r="I3183" i="1"/>
  <c r="I3179" i="1"/>
  <c r="I3171" i="1"/>
  <c r="I3143" i="1"/>
  <c r="I3139" i="1"/>
  <c r="I3067" i="1"/>
  <c r="I3055" i="1"/>
  <c r="I3031" i="1"/>
  <c r="I3027" i="1"/>
  <c r="I3019" i="1"/>
  <c r="I3011" i="1"/>
  <c r="I3003" i="1"/>
  <c r="I2999" i="1"/>
  <c r="I2991" i="1"/>
  <c r="I2983" i="1"/>
  <c r="I2967" i="1"/>
  <c r="I2955" i="1"/>
  <c r="I2947" i="1"/>
  <c r="I2923" i="1"/>
  <c r="I2887" i="1"/>
  <c r="I2871" i="1"/>
  <c r="I2863" i="1"/>
  <c r="I2859" i="1"/>
  <c r="I2843" i="1"/>
  <c r="I2962" i="1"/>
  <c r="I2846" i="1"/>
  <c r="I2786" i="1"/>
  <c r="I2762" i="1"/>
  <c r="I2678" i="1"/>
  <c r="I2670" i="1"/>
  <c r="I3090" i="1"/>
  <c r="I3026" i="1"/>
  <c r="I2970" i="1"/>
  <c r="I2862" i="1"/>
  <c r="I2842" i="1"/>
  <c r="I2806" i="1"/>
  <c r="I2794" i="1"/>
  <c r="I2782" i="1"/>
  <c r="I2730" i="1"/>
  <c r="I2714" i="1"/>
  <c r="I2682" i="1"/>
  <c r="I2658" i="1"/>
  <c r="I3050" i="1"/>
  <c r="I2958" i="1"/>
  <c r="I2854" i="1"/>
  <c r="I2790" i="1"/>
  <c r="I2746" i="1"/>
  <c r="I2710" i="1"/>
  <c r="I2694" i="1"/>
  <c r="I2978" i="1"/>
  <c r="I2954" i="1"/>
  <c r="I2894" i="1"/>
  <c r="I2850" i="1"/>
  <c r="I2754" i="1"/>
  <c r="I2726" i="1"/>
  <c r="I2702" i="1"/>
  <c r="I2646" i="1"/>
  <c r="I2630" i="1"/>
  <c r="I2503" i="1"/>
  <c r="I2487" i="1"/>
  <c r="I3212" i="1"/>
  <c r="I3196" i="1"/>
  <c r="I3148" i="1"/>
  <c r="I2437" i="1"/>
  <c r="I2421" i="1"/>
  <c r="I3123" i="1"/>
  <c r="I3103" i="1"/>
  <c r="I3071" i="1"/>
  <c r="I2913" i="1"/>
  <c r="I2897" i="1"/>
  <c r="I2481" i="1"/>
  <c r="I2953" i="1"/>
  <c r="I2937" i="1"/>
  <c r="I2921" i="1"/>
  <c r="I2905" i="1"/>
  <c r="I2889" i="1"/>
  <c r="I2482" i="1"/>
  <c r="I2422" i="1"/>
  <c r="I2226" i="1"/>
  <c r="I2162" i="1"/>
  <c r="I1865" i="1"/>
  <c r="I1801" i="1"/>
  <c r="I1769" i="1"/>
  <c r="I2103" i="1"/>
  <c r="I2095" i="1"/>
  <c r="I2079" i="1"/>
  <c r="I2071" i="1"/>
  <c r="I1980" i="1"/>
  <c r="I1949" i="1"/>
  <c r="I2279" i="1"/>
  <c r="I2263" i="1"/>
  <c r="I2247" i="1"/>
  <c r="I2029" i="1"/>
  <c r="I1996" i="1"/>
  <c r="I1965" i="1"/>
  <c r="I1985" i="1"/>
  <c r="I1969" i="1"/>
  <c r="I1715" i="1"/>
  <c r="I1687" i="1"/>
  <c r="I1679" i="1"/>
  <c r="I1655" i="1"/>
  <c r="I1647" i="1"/>
  <c r="I1446" i="1"/>
  <c r="I1373" i="1"/>
  <c r="I1298" i="1"/>
  <c r="I1294" i="1"/>
  <c r="I1286" i="1"/>
  <c r="I1274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E6" i="2" l="1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5" i="2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10" i="1"/>
  <c r="F5" i="2" l="1"/>
  <c r="F90" i="2" s="1"/>
  <c r="E90" i="2"/>
  <c r="K3" i="1"/>
  <c r="G9" i="1"/>
  <c r="I9" i="1" s="1"/>
  <c r="G1254" i="1" l="1"/>
  <c r="G1222" i="1"/>
  <c r="G1190" i="1"/>
  <c r="G1158" i="1"/>
  <c r="G1126" i="1"/>
  <c r="G1092" i="1"/>
  <c r="G1028" i="1"/>
  <c r="G985" i="1"/>
  <c r="G943" i="1"/>
  <c r="G900" i="1"/>
  <c r="G857" i="1"/>
  <c r="G815" i="1"/>
  <c r="G772" i="1"/>
  <c r="G721" i="1"/>
  <c r="G593" i="1"/>
  <c r="G1266" i="1"/>
  <c r="G1250" i="1"/>
  <c r="G1234" i="1"/>
  <c r="G1218" i="1"/>
  <c r="G1202" i="1"/>
  <c r="G1186" i="1"/>
  <c r="G1170" i="1"/>
  <c r="G1154" i="1"/>
  <c r="G1138" i="1"/>
  <c r="G1122" i="1"/>
  <c r="G1106" i="1"/>
  <c r="G1087" i="1"/>
  <c r="G1065" i="1"/>
  <c r="G1044" i="1"/>
  <c r="G1023" i="1"/>
  <c r="G1001" i="1"/>
  <c r="G980" i="1"/>
  <c r="G959" i="1"/>
  <c r="G937" i="1"/>
  <c r="G916" i="1"/>
  <c r="G895" i="1"/>
  <c r="G873" i="1"/>
  <c r="G852" i="1"/>
  <c r="G831" i="1"/>
  <c r="G809" i="1"/>
  <c r="G788" i="1"/>
  <c r="G767" i="1"/>
  <c r="G745" i="1"/>
  <c r="G705" i="1"/>
  <c r="G641" i="1"/>
  <c r="G577" i="1"/>
  <c r="G513" i="1"/>
  <c r="G1238" i="1"/>
  <c r="G1206" i="1"/>
  <c r="G1174" i="1"/>
  <c r="G1142" i="1"/>
  <c r="G1110" i="1"/>
  <c r="G1071" i="1"/>
  <c r="G1049" i="1"/>
  <c r="G1007" i="1"/>
  <c r="G964" i="1"/>
  <c r="G921" i="1"/>
  <c r="G879" i="1"/>
  <c r="G836" i="1"/>
  <c r="G793" i="1"/>
  <c r="G751" i="1"/>
  <c r="G657" i="1"/>
  <c r="G529" i="1"/>
  <c r="G1262" i="1"/>
  <c r="G1246" i="1"/>
  <c r="G1230" i="1"/>
  <c r="G1214" i="1"/>
  <c r="G1198" i="1"/>
  <c r="G1182" i="1"/>
  <c r="G1166" i="1"/>
  <c r="G1150" i="1"/>
  <c r="G1134" i="1"/>
  <c r="G1118" i="1"/>
  <c r="G1102" i="1"/>
  <c r="G1081" i="1"/>
  <c r="G1060" i="1"/>
  <c r="G1039" i="1"/>
  <c r="G1017" i="1"/>
  <c r="G996" i="1"/>
  <c r="G975" i="1"/>
  <c r="G953" i="1"/>
  <c r="G932" i="1"/>
  <c r="G911" i="1"/>
  <c r="G889" i="1"/>
  <c r="G868" i="1"/>
  <c r="G847" i="1"/>
  <c r="G825" i="1"/>
  <c r="G804" i="1"/>
  <c r="G783" i="1"/>
  <c r="G761" i="1"/>
  <c r="G740" i="1"/>
  <c r="G689" i="1"/>
  <c r="G625" i="1"/>
  <c r="G561" i="1"/>
  <c r="G49" i="1"/>
  <c r="G1258" i="1"/>
  <c r="G1242" i="1"/>
  <c r="G1226" i="1"/>
  <c r="G1210" i="1"/>
  <c r="G1194" i="1"/>
  <c r="G1178" i="1"/>
  <c r="G1162" i="1"/>
  <c r="G1146" i="1"/>
  <c r="G1130" i="1"/>
  <c r="G1114" i="1"/>
  <c r="G1097" i="1"/>
  <c r="G1076" i="1"/>
  <c r="G1055" i="1"/>
  <c r="G1033" i="1"/>
  <c r="G1012" i="1"/>
  <c r="G991" i="1"/>
  <c r="G969" i="1"/>
  <c r="G948" i="1"/>
  <c r="G927" i="1"/>
  <c r="G905" i="1"/>
  <c r="G884" i="1"/>
  <c r="G863" i="1"/>
  <c r="G841" i="1"/>
  <c r="G820" i="1"/>
  <c r="G799" i="1"/>
  <c r="G777" i="1"/>
  <c r="G756" i="1"/>
  <c r="G735" i="1"/>
  <c r="G673" i="1"/>
  <c r="G609" i="1"/>
  <c r="G545" i="1"/>
  <c r="G497" i="1"/>
  <c r="G481" i="1"/>
  <c r="G465" i="1"/>
  <c r="G449" i="1"/>
  <c r="G433" i="1"/>
  <c r="G417" i="1"/>
  <c r="G401" i="1"/>
  <c r="G385" i="1"/>
  <c r="G369" i="1"/>
  <c r="G353" i="1"/>
  <c r="G337" i="1"/>
  <c r="G321" i="1"/>
  <c r="G305" i="1"/>
  <c r="G289" i="1"/>
  <c r="G273" i="1"/>
  <c r="G257" i="1"/>
  <c r="G241" i="1"/>
  <c r="G225" i="1"/>
  <c r="G209" i="1"/>
  <c r="G193" i="1"/>
  <c r="G177" i="1"/>
  <c r="G161" i="1"/>
  <c r="G145" i="1"/>
  <c r="G129" i="1"/>
  <c r="G113" i="1"/>
  <c r="G97" i="1"/>
  <c r="G81" i="1"/>
  <c r="G65" i="1"/>
  <c r="G33" i="1"/>
  <c r="G17" i="1"/>
  <c r="G1261" i="1"/>
  <c r="G1249" i="1"/>
  <c r="G1237" i="1"/>
  <c r="G1225" i="1"/>
  <c r="G1213" i="1"/>
  <c r="G1201" i="1"/>
  <c r="G1189" i="1"/>
  <c r="G1181" i="1"/>
  <c r="G1165" i="1"/>
  <c r="G1153" i="1"/>
  <c r="G1141" i="1"/>
  <c r="G1129" i="1"/>
  <c r="G1125" i="1"/>
  <c r="G1117" i="1"/>
  <c r="G1113" i="1"/>
  <c r="G1109" i="1"/>
  <c r="G1101" i="1"/>
  <c r="G1096" i="1"/>
  <c r="G1091" i="1"/>
  <c r="G1085" i="1"/>
  <c r="G1080" i="1"/>
  <c r="G1075" i="1"/>
  <c r="G1069" i="1"/>
  <c r="G1064" i="1"/>
  <c r="G1059" i="1"/>
  <c r="G1053" i="1"/>
  <c r="G1048" i="1"/>
  <c r="G1043" i="1"/>
  <c r="G1037" i="1"/>
  <c r="G1032" i="1"/>
  <c r="G1027" i="1"/>
  <c r="G1021" i="1"/>
  <c r="G1016" i="1"/>
  <c r="G1011" i="1"/>
  <c r="G1005" i="1"/>
  <c r="G1000" i="1"/>
  <c r="G995" i="1"/>
  <c r="G989" i="1"/>
  <c r="G984" i="1"/>
  <c r="G979" i="1"/>
  <c r="G973" i="1"/>
  <c r="G968" i="1"/>
  <c r="G963" i="1"/>
  <c r="G957" i="1"/>
  <c r="G952" i="1"/>
  <c r="G947" i="1"/>
  <c r="G941" i="1"/>
  <c r="G936" i="1"/>
  <c r="G931" i="1"/>
  <c r="G925" i="1"/>
  <c r="G920" i="1"/>
  <c r="G915" i="1"/>
  <c r="G909" i="1"/>
  <c r="G904" i="1"/>
  <c r="G899" i="1"/>
  <c r="G893" i="1"/>
  <c r="G888" i="1"/>
  <c r="G883" i="1"/>
  <c r="G877" i="1"/>
  <c r="G872" i="1"/>
  <c r="G867" i="1"/>
  <c r="G861" i="1"/>
  <c r="G856" i="1"/>
  <c r="G851" i="1"/>
  <c r="G845" i="1"/>
  <c r="G840" i="1"/>
  <c r="G835" i="1"/>
  <c r="G829" i="1"/>
  <c r="G824" i="1"/>
  <c r="G819" i="1"/>
  <c r="G813" i="1"/>
  <c r="G808" i="1"/>
  <c r="G803" i="1"/>
  <c r="G797" i="1"/>
  <c r="G792" i="1"/>
  <c r="G787" i="1"/>
  <c r="G781" i="1"/>
  <c r="G776" i="1"/>
  <c r="G771" i="1"/>
  <c r="G765" i="1"/>
  <c r="G760" i="1"/>
  <c r="G755" i="1"/>
  <c r="G749" i="1"/>
  <c r="G744" i="1"/>
  <c r="G739" i="1"/>
  <c r="G733" i="1"/>
  <c r="G717" i="1"/>
  <c r="G701" i="1"/>
  <c r="G685" i="1"/>
  <c r="G669" i="1"/>
  <c r="G653" i="1"/>
  <c r="G637" i="1"/>
  <c r="G621" i="1"/>
  <c r="G605" i="1"/>
  <c r="G589" i="1"/>
  <c r="G573" i="1"/>
  <c r="G557" i="1"/>
  <c r="G541" i="1"/>
  <c r="G525" i="1"/>
  <c r="G509" i="1"/>
  <c r="G493" i="1"/>
  <c r="G477" i="1"/>
  <c r="G461" i="1"/>
  <c r="G445" i="1"/>
  <c r="G429" i="1"/>
  <c r="G413" i="1"/>
  <c r="G397" i="1"/>
  <c r="G381" i="1"/>
  <c r="G365" i="1"/>
  <c r="G349" i="1"/>
  <c r="G333" i="1"/>
  <c r="G317" i="1"/>
  <c r="G301" i="1"/>
  <c r="G285" i="1"/>
  <c r="G269" i="1"/>
  <c r="G253" i="1"/>
  <c r="G237" i="1"/>
  <c r="G221" i="1"/>
  <c r="G205" i="1"/>
  <c r="G189" i="1"/>
  <c r="G173" i="1"/>
  <c r="G157" i="1"/>
  <c r="G141" i="1"/>
  <c r="G125" i="1"/>
  <c r="G109" i="1"/>
  <c r="G93" i="1"/>
  <c r="G77" i="1"/>
  <c r="G61" i="1"/>
  <c r="G45" i="1"/>
  <c r="G29" i="1"/>
  <c r="G13" i="1"/>
  <c r="G1264" i="1"/>
  <c r="G1260" i="1"/>
  <c r="G1256" i="1"/>
  <c r="G1252" i="1"/>
  <c r="G1248" i="1"/>
  <c r="G1244" i="1"/>
  <c r="G1240" i="1"/>
  <c r="G1236" i="1"/>
  <c r="G1232" i="1"/>
  <c r="G1228" i="1"/>
  <c r="G1224" i="1"/>
  <c r="G1220" i="1"/>
  <c r="G1216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52" i="1"/>
  <c r="G1148" i="1"/>
  <c r="G1144" i="1"/>
  <c r="G1140" i="1"/>
  <c r="G1136" i="1"/>
  <c r="G1132" i="1"/>
  <c r="G1128" i="1"/>
  <c r="G1124" i="1"/>
  <c r="G1120" i="1"/>
  <c r="G1116" i="1"/>
  <c r="G1112" i="1"/>
  <c r="G1108" i="1"/>
  <c r="G1104" i="1"/>
  <c r="G1100" i="1"/>
  <c r="G1095" i="1"/>
  <c r="G1089" i="1"/>
  <c r="G1084" i="1"/>
  <c r="G1079" i="1"/>
  <c r="G1073" i="1"/>
  <c r="G1068" i="1"/>
  <c r="G1063" i="1"/>
  <c r="G1057" i="1"/>
  <c r="G1052" i="1"/>
  <c r="G1047" i="1"/>
  <c r="G1041" i="1"/>
  <c r="G1036" i="1"/>
  <c r="G1031" i="1"/>
  <c r="G1025" i="1"/>
  <c r="G1020" i="1"/>
  <c r="G1015" i="1"/>
  <c r="G1009" i="1"/>
  <c r="G1004" i="1"/>
  <c r="G999" i="1"/>
  <c r="G993" i="1"/>
  <c r="G988" i="1"/>
  <c r="G983" i="1"/>
  <c r="G977" i="1"/>
  <c r="G972" i="1"/>
  <c r="G967" i="1"/>
  <c r="G961" i="1"/>
  <c r="G956" i="1"/>
  <c r="G951" i="1"/>
  <c r="G945" i="1"/>
  <c r="G940" i="1"/>
  <c r="G935" i="1"/>
  <c r="G929" i="1"/>
  <c r="G924" i="1"/>
  <c r="G919" i="1"/>
  <c r="G913" i="1"/>
  <c r="G908" i="1"/>
  <c r="G903" i="1"/>
  <c r="G897" i="1"/>
  <c r="G892" i="1"/>
  <c r="G887" i="1"/>
  <c r="G881" i="1"/>
  <c r="G876" i="1"/>
  <c r="G871" i="1"/>
  <c r="G865" i="1"/>
  <c r="G860" i="1"/>
  <c r="G855" i="1"/>
  <c r="G849" i="1"/>
  <c r="G844" i="1"/>
  <c r="G839" i="1"/>
  <c r="G833" i="1"/>
  <c r="G828" i="1"/>
  <c r="G823" i="1"/>
  <c r="G817" i="1"/>
  <c r="G812" i="1"/>
  <c r="G807" i="1"/>
  <c r="G801" i="1"/>
  <c r="G796" i="1"/>
  <c r="G791" i="1"/>
  <c r="G785" i="1"/>
  <c r="G780" i="1"/>
  <c r="G775" i="1"/>
  <c r="G769" i="1"/>
  <c r="G764" i="1"/>
  <c r="G759" i="1"/>
  <c r="G753" i="1"/>
  <c r="G748" i="1"/>
  <c r="G743" i="1"/>
  <c r="G737" i="1"/>
  <c r="G729" i="1"/>
  <c r="G713" i="1"/>
  <c r="G697" i="1"/>
  <c r="G681" i="1"/>
  <c r="G665" i="1"/>
  <c r="G649" i="1"/>
  <c r="G633" i="1"/>
  <c r="G617" i="1"/>
  <c r="G601" i="1"/>
  <c r="G585" i="1"/>
  <c r="G569" i="1"/>
  <c r="G553" i="1"/>
  <c r="G537" i="1"/>
  <c r="G521" i="1"/>
  <c r="G505" i="1"/>
  <c r="G489" i="1"/>
  <c r="G473" i="1"/>
  <c r="G457" i="1"/>
  <c r="G441" i="1"/>
  <c r="G425" i="1"/>
  <c r="G409" i="1"/>
  <c r="G393" i="1"/>
  <c r="G377" i="1"/>
  <c r="G361" i="1"/>
  <c r="G345" i="1"/>
  <c r="G329" i="1"/>
  <c r="G313" i="1"/>
  <c r="G297" i="1"/>
  <c r="G281" i="1"/>
  <c r="G265" i="1"/>
  <c r="G249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25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4" i="1"/>
  <c r="G618" i="1"/>
  <c r="G622" i="1"/>
  <c r="G626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686" i="1"/>
  <c r="G690" i="1"/>
  <c r="G694" i="1"/>
  <c r="G698" i="1"/>
  <c r="G702" i="1"/>
  <c r="G706" i="1"/>
  <c r="G710" i="1"/>
  <c r="G714" i="1"/>
  <c r="G718" i="1"/>
  <c r="G722" i="1"/>
  <c r="G726" i="1"/>
  <c r="G730" i="1"/>
  <c r="G734" i="1"/>
  <c r="G738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838" i="1"/>
  <c r="G842" i="1"/>
  <c r="G846" i="1"/>
  <c r="G850" i="1"/>
  <c r="G854" i="1"/>
  <c r="G858" i="1"/>
  <c r="G862" i="1"/>
  <c r="G866" i="1"/>
  <c r="G870" i="1"/>
  <c r="G874" i="1"/>
  <c r="G878" i="1"/>
  <c r="G882" i="1"/>
  <c r="G886" i="1"/>
  <c r="G890" i="1"/>
  <c r="G894" i="1"/>
  <c r="G898" i="1"/>
  <c r="G902" i="1"/>
  <c r="G906" i="1"/>
  <c r="G910" i="1"/>
  <c r="G914" i="1"/>
  <c r="G918" i="1"/>
  <c r="G922" i="1"/>
  <c r="G926" i="1"/>
  <c r="G930" i="1"/>
  <c r="G934" i="1"/>
  <c r="G938" i="1"/>
  <c r="G942" i="1"/>
  <c r="G946" i="1"/>
  <c r="G950" i="1"/>
  <c r="G954" i="1"/>
  <c r="G958" i="1"/>
  <c r="G962" i="1"/>
  <c r="G966" i="1"/>
  <c r="G970" i="1"/>
  <c r="G974" i="1"/>
  <c r="G978" i="1"/>
  <c r="G982" i="1"/>
  <c r="G986" i="1"/>
  <c r="G990" i="1"/>
  <c r="G994" i="1"/>
  <c r="G998" i="1"/>
  <c r="G1002" i="1"/>
  <c r="G1006" i="1"/>
  <c r="G1010" i="1"/>
  <c r="G1014" i="1"/>
  <c r="G1018" i="1"/>
  <c r="G1022" i="1"/>
  <c r="G1026" i="1"/>
  <c r="G1030" i="1"/>
  <c r="G1034" i="1"/>
  <c r="G1038" i="1"/>
  <c r="G1042" i="1"/>
  <c r="G1046" i="1"/>
  <c r="G1050" i="1"/>
  <c r="G1054" i="1"/>
  <c r="G1058" i="1"/>
  <c r="G1062" i="1"/>
  <c r="G1066" i="1"/>
  <c r="G1070" i="1"/>
  <c r="G1074" i="1"/>
  <c r="G1078" i="1"/>
  <c r="G1082" i="1"/>
  <c r="G1086" i="1"/>
  <c r="G1090" i="1"/>
  <c r="G1094" i="1"/>
  <c r="G1098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6" i="1"/>
  <c r="G600" i="1"/>
  <c r="G604" i="1"/>
  <c r="G608" i="1"/>
  <c r="G612" i="1"/>
  <c r="G616" i="1"/>
  <c r="G620" i="1"/>
  <c r="G624" i="1"/>
  <c r="G628" i="1"/>
  <c r="G632" i="1"/>
  <c r="G636" i="1"/>
  <c r="G640" i="1"/>
  <c r="G644" i="1"/>
  <c r="G648" i="1"/>
  <c r="G652" i="1"/>
  <c r="G656" i="1"/>
  <c r="G660" i="1"/>
  <c r="G664" i="1"/>
  <c r="G668" i="1"/>
  <c r="G672" i="1"/>
  <c r="G676" i="1"/>
  <c r="G680" i="1"/>
  <c r="G684" i="1"/>
  <c r="G688" i="1"/>
  <c r="G692" i="1"/>
  <c r="G696" i="1"/>
  <c r="G700" i="1"/>
  <c r="G704" i="1"/>
  <c r="G708" i="1"/>
  <c r="G712" i="1"/>
  <c r="G716" i="1"/>
  <c r="G720" i="1"/>
  <c r="G724" i="1"/>
  <c r="G728" i="1"/>
  <c r="G732" i="1"/>
  <c r="G1265" i="1"/>
  <c r="G1257" i="1"/>
  <c r="G1253" i="1"/>
  <c r="G1245" i="1"/>
  <c r="G1241" i="1"/>
  <c r="G1233" i="1"/>
  <c r="G1229" i="1"/>
  <c r="G1221" i="1"/>
  <c r="G1217" i="1"/>
  <c r="G1209" i="1"/>
  <c r="G1205" i="1"/>
  <c r="G1197" i="1"/>
  <c r="G1193" i="1"/>
  <c r="G1185" i="1"/>
  <c r="G1177" i="1"/>
  <c r="G1173" i="1"/>
  <c r="G1169" i="1"/>
  <c r="G1161" i="1"/>
  <c r="G1157" i="1"/>
  <c r="G1149" i="1"/>
  <c r="G1145" i="1"/>
  <c r="G1137" i="1"/>
  <c r="G1133" i="1"/>
  <c r="G1121" i="1"/>
  <c r="G1105" i="1"/>
  <c r="G8" i="1"/>
  <c r="G1263" i="1"/>
  <c r="G1259" i="1"/>
  <c r="G1255" i="1"/>
  <c r="G1251" i="1"/>
  <c r="G1247" i="1"/>
  <c r="G1243" i="1"/>
  <c r="G1239" i="1"/>
  <c r="G1235" i="1"/>
  <c r="G1231" i="1"/>
  <c r="G1227" i="1"/>
  <c r="G1223" i="1"/>
  <c r="G1219" i="1"/>
  <c r="G1215" i="1"/>
  <c r="G1211" i="1"/>
  <c r="G1207" i="1"/>
  <c r="G1203" i="1"/>
  <c r="G1199" i="1"/>
  <c r="G1195" i="1"/>
  <c r="G1191" i="1"/>
  <c r="G1187" i="1"/>
  <c r="G1183" i="1"/>
  <c r="G1179" i="1"/>
  <c r="G1175" i="1"/>
  <c r="G1171" i="1"/>
  <c r="G1167" i="1"/>
  <c r="G1163" i="1"/>
  <c r="G1159" i="1"/>
  <c r="G1155" i="1"/>
  <c r="G1151" i="1"/>
  <c r="G1147" i="1"/>
  <c r="G1143" i="1"/>
  <c r="G1139" i="1"/>
  <c r="G1135" i="1"/>
  <c r="G1131" i="1"/>
  <c r="G1127" i="1"/>
  <c r="G1123" i="1"/>
  <c r="G1119" i="1"/>
  <c r="G1115" i="1"/>
  <c r="G1111" i="1"/>
  <c r="G1107" i="1"/>
  <c r="G1103" i="1"/>
  <c r="G1099" i="1"/>
  <c r="G1093" i="1"/>
  <c r="G1088" i="1"/>
  <c r="G1083" i="1"/>
  <c r="G1077" i="1"/>
  <c r="G1072" i="1"/>
  <c r="G1067" i="1"/>
  <c r="G1061" i="1"/>
  <c r="G1056" i="1"/>
  <c r="G1051" i="1"/>
  <c r="G1045" i="1"/>
  <c r="G1040" i="1"/>
  <c r="G1035" i="1"/>
  <c r="G1029" i="1"/>
  <c r="G1024" i="1"/>
  <c r="G1019" i="1"/>
  <c r="G1013" i="1"/>
  <c r="G1008" i="1"/>
  <c r="G1003" i="1"/>
  <c r="G997" i="1"/>
  <c r="G992" i="1"/>
  <c r="G987" i="1"/>
  <c r="G981" i="1"/>
  <c r="G976" i="1"/>
  <c r="G971" i="1"/>
  <c r="G965" i="1"/>
  <c r="G960" i="1"/>
  <c r="G955" i="1"/>
  <c r="G949" i="1"/>
  <c r="G944" i="1"/>
  <c r="G939" i="1"/>
  <c r="G933" i="1"/>
  <c r="G928" i="1"/>
  <c r="G923" i="1"/>
  <c r="G917" i="1"/>
  <c r="G912" i="1"/>
  <c r="G907" i="1"/>
  <c r="G901" i="1"/>
  <c r="G896" i="1"/>
  <c r="G891" i="1"/>
  <c r="G885" i="1"/>
  <c r="G880" i="1"/>
  <c r="G875" i="1"/>
  <c r="G869" i="1"/>
  <c r="G864" i="1"/>
  <c r="G859" i="1"/>
  <c r="G853" i="1"/>
  <c r="G848" i="1"/>
  <c r="G843" i="1"/>
  <c r="G837" i="1"/>
  <c r="G832" i="1"/>
  <c r="G827" i="1"/>
  <c r="G821" i="1"/>
  <c r="G816" i="1"/>
  <c r="G811" i="1"/>
  <c r="G805" i="1"/>
  <c r="G800" i="1"/>
  <c r="G795" i="1"/>
  <c r="G789" i="1"/>
  <c r="G784" i="1"/>
  <c r="G779" i="1"/>
  <c r="G773" i="1"/>
  <c r="G768" i="1"/>
  <c r="G763" i="1"/>
  <c r="G757" i="1"/>
  <c r="G752" i="1"/>
  <c r="G747" i="1"/>
  <c r="G741" i="1"/>
  <c r="G736" i="1"/>
  <c r="G725" i="1"/>
  <c r="G709" i="1"/>
  <c r="G693" i="1"/>
  <c r="G677" i="1"/>
  <c r="G661" i="1"/>
  <c r="G645" i="1"/>
  <c r="G629" i="1"/>
  <c r="G613" i="1"/>
  <c r="G597" i="1"/>
  <c r="G581" i="1"/>
  <c r="G565" i="1"/>
  <c r="G549" i="1"/>
  <c r="G533" i="1"/>
  <c r="G517" i="1"/>
  <c r="G501" i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G37" i="1"/>
  <c r="G21" i="1"/>
  <c r="I8" i="1" l="1"/>
  <c r="G4" i="1"/>
  <c r="I21" i="1"/>
  <c r="I149" i="1"/>
  <c r="I277" i="1"/>
  <c r="I469" i="1"/>
  <c r="I597" i="1"/>
  <c r="I752" i="1"/>
  <c r="I816" i="1"/>
  <c r="I859" i="1"/>
  <c r="I923" i="1"/>
  <c r="I965" i="1"/>
  <c r="I1029" i="1"/>
  <c r="I1072" i="1"/>
  <c r="I1111" i="1"/>
  <c r="I1143" i="1"/>
  <c r="I1191" i="1"/>
  <c r="I1239" i="1"/>
  <c r="I1105" i="1"/>
  <c r="I1169" i="1"/>
  <c r="I1217" i="1"/>
  <c r="I1265" i="1"/>
  <c r="I704" i="1"/>
  <c r="I656" i="1"/>
  <c r="I624" i="1"/>
  <c r="I576" i="1"/>
  <c r="I544" i="1"/>
  <c r="I496" i="1"/>
  <c r="I448" i="1"/>
  <c r="I416" i="1"/>
  <c r="I368" i="1"/>
  <c r="I320" i="1"/>
  <c r="I288" i="1"/>
  <c r="I240" i="1"/>
  <c r="I192" i="1"/>
  <c r="I160" i="1"/>
  <c r="I128" i="1"/>
  <c r="I80" i="1"/>
  <c r="I32" i="1"/>
  <c r="I723" i="1"/>
  <c r="I691" i="1"/>
  <c r="I675" i="1"/>
  <c r="I659" i="1"/>
  <c r="I643" i="1"/>
  <c r="I627" i="1"/>
  <c r="I611" i="1"/>
  <c r="I595" i="1"/>
  <c r="I579" i="1"/>
  <c r="I563" i="1"/>
  <c r="I419" i="1"/>
  <c r="I371" i="1"/>
  <c r="I339" i="1"/>
  <c r="I307" i="1"/>
  <c r="I275" i="1"/>
  <c r="I227" i="1"/>
  <c r="I195" i="1"/>
  <c r="I147" i="1"/>
  <c r="I115" i="1"/>
  <c r="I83" i="1"/>
  <c r="I35" i="1"/>
  <c r="I1094" i="1"/>
  <c r="I1062" i="1"/>
  <c r="I1014" i="1"/>
  <c r="I998" i="1"/>
  <c r="I966" i="1"/>
  <c r="I934" i="1"/>
  <c r="I902" i="1"/>
  <c r="I854" i="1"/>
  <c r="I822" i="1"/>
  <c r="I790" i="1"/>
  <c r="I742" i="1"/>
  <c r="I710" i="1"/>
  <c r="I694" i="1"/>
  <c r="I678" i="1"/>
  <c r="I646" i="1"/>
  <c r="I614" i="1"/>
  <c r="I566" i="1"/>
  <c r="I534" i="1"/>
  <c r="I502" i="1"/>
  <c r="I454" i="1"/>
  <c r="I422" i="1"/>
  <c r="I390" i="1"/>
  <c r="I358" i="1"/>
  <c r="I310" i="1"/>
  <c r="I278" i="1"/>
  <c r="I246" i="1"/>
  <c r="I198" i="1"/>
  <c r="I166" i="1"/>
  <c r="I134" i="1"/>
  <c r="I86" i="1"/>
  <c r="I54" i="1"/>
  <c r="I25" i="1"/>
  <c r="I153" i="1"/>
  <c r="I281" i="1"/>
  <c r="I473" i="1"/>
  <c r="I601" i="1"/>
  <c r="I729" i="1"/>
  <c r="I796" i="1"/>
  <c r="I839" i="1"/>
  <c r="I881" i="1"/>
  <c r="I924" i="1"/>
  <c r="I967" i="1"/>
  <c r="I1009" i="1"/>
  <c r="I1052" i="1"/>
  <c r="I1112" i="1"/>
  <c r="I1144" i="1"/>
  <c r="I1192" i="1"/>
  <c r="I1224" i="1"/>
  <c r="I29" i="1"/>
  <c r="I157" i="1"/>
  <c r="I349" i="1"/>
  <c r="I477" i="1"/>
  <c r="I605" i="1"/>
  <c r="I755" i="1"/>
  <c r="I797" i="1"/>
  <c r="I840" i="1"/>
  <c r="I904" i="1"/>
  <c r="I989" i="1"/>
  <c r="I1032" i="1"/>
  <c r="I1075" i="1"/>
  <c r="I1153" i="1"/>
  <c r="I1249" i="1"/>
  <c r="I129" i="1"/>
  <c r="I257" i="1"/>
  <c r="I385" i="1"/>
  <c r="I756" i="1"/>
  <c r="I927" i="1"/>
  <c r="I1097" i="1"/>
  <c r="I1226" i="1"/>
  <c r="I761" i="1"/>
  <c r="I932" i="1"/>
  <c r="I1102" i="1"/>
  <c r="I657" i="1"/>
  <c r="I1049" i="1"/>
  <c r="I577" i="1"/>
  <c r="I937" i="1"/>
  <c r="I1092" i="1"/>
  <c r="I37" i="1"/>
  <c r="I165" i="1"/>
  <c r="I293" i="1"/>
  <c r="I485" i="1"/>
  <c r="I613" i="1"/>
  <c r="I736" i="1"/>
  <c r="I779" i="1"/>
  <c r="I821" i="1"/>
  <c r="I885" i="1"/>
  <c r="I928" i="1"/>
  <c r="I971" i="1"/>
  <c r="I1013" i="1"/>
  <c r="I1056" i="1"/>
  <c r="I1099" i="1"/>
  <c r="I1131" i="1"/>
  <c r="I1179" i="1"/>
  <c r="I1211" i="1"/>
  <c r="I1243" i="1"/>
  <c r="I1121" i="1"/>
  <c r="I1197" i="1"/>
  <c r="I1245" i="1"/>
  <c r="I716" i="1"/>
  <c r="I684" i="1"/>
  <c r="I652" i="1"/>
  <c r="I620" i="1"/>
  <c r="I572" i="1"/>
  <c r="I540" i="1"/>
  <c r="I492" i="1"/>
  <c r="I460" i="1"/>
  <c r="I428" i="1"/>
  <c r="I396" i="1"/>
  <c r="I364" i="1"/>
  <c r="I316" i="1"/>
  <c r="I284" i="1"/>
  <c r="I252" i="1"/>
  <c r="I204" i="1"/>
  <c r="I172" i="1"/>
  <c r="I140" i="1"/>
  <c r="I108" i="1"/>
  <c r="I60" i="1"/>
  <c r="I28" i="1"/>
  <c r="I719" i="1"/>
  <c r="I687" i="1"/>
  <c r="I639" i="1"/>
  <c r="I607" i="1"/>
  <c r="I559" i="1"/>
  <c r="I527" i="1"/>
  <c r="I495" i="1"/>
  <c r="I463" i="1"/>
  <c r="I415" i="1"/>
  <c r="I383" i="1"/>
  <c r="I351" i="1"/>
  <c r="I319" i="1"/>
  <c r="I287" i="1"/>
  <c r="I239" i="1"/>
  <c r="I207" i="1"/>
  <c r="I159" i="1"/>
  <c r="I127" i="1"/>
  <c r="I95" i="1"/>
  <c r="I63" i="1"/>
  <c r="I15" i="1"/>
  <c r="I1074" i="1"/>
  <c r="I1042" i="1"/>
  <c r="I1010" i="1"/>
  <c r="I962" i="1"/>
  <c r="I930" i="1"/>
  <c r="I898" i="1"/>
  <c r="I866" i="1"/>
  <c r="I818" i="1"/>
  <c r="I786" i="1"/>
  <c r="I754" i="1"/>
  <c r="I706" i="1"/>
  <c r="I674" i="1"/>
  <c r="I642" i="1"/>
  <c r="I594" i="1"/>
  <c r="I562" i="1"/>
  <c r="I530" i="1"/>
  <c r="I498" i="1"/>
  <c r="I450" i="1"/>
  <c r="I418" i="1"/>
  <c r="I386" i="1"/>
  <c r="I354" i="1"/>
  <c r="I322" i="1"/>
  <c r="I274" i="1"/>
  <c r="I226" i="1"/>
  <c r="I194" i="1"/>
  <c r="I146" i="1"/>
  <c r="I114" i="1"/>
  <c r="I82" i="1"/>
  <c r="I50" i="1"/>
  <c r="I41" i="1"/>
  <c r="I169" i="1"/>
  <c r="I297" i="1"/>
  <c r="I425" i="1"/>
  <c r="I617" i="1"/>
  <c r="I737" i="1"/>
  <c r="I801" i="1"/>
  <c r="I844" i="1"/>
  <c r="I887" i="1"/>
  <c r="I951" i="1"/>
  <c r="I993" i="1"/>
  <c r="I1036" i="1"/>
  <c r="I1079" i="1"/>
  <c r="I1132" i="1"/>
  <c r="I1164" i="1"/>
  <c r="I1196" i="1"/>
  <c r="I1228" i="1"/>
  <c r="I1260" i="1"/>
  <c r="I173" i="1"/>
  <c r="I301" i="1"/>
  <c r="I493" i="1"/>
  <c r="I621" i="1"/>
  <c r="I760" i="1"/>
  <c r="I803" i="1"/>
  <c r="I845" i="1"/>
  <c r="I909" i="1"/>
  <c r="I952" i="1"/>
  <c r="I995" i="1"/>
  <c r="I1059" i="1"/>
  <c r="I1101" i="1"/>
  <c r="I1165" i="1"/>
  <c r="I81" i="1"/>
  <c r="I209" i="1"/>
  <c r="I401" i="1"/>
  <c r="I609" i="1"/>
  <c r="I948" i="1"/>
  <c r="I1114" i="1"/>
  <c r="I625" i="1"/>
  <c r="I868" i="1"/>
  <c r="I1039" i="1"/>
  <c r="I1182" i="1"/>
  <c r="I751" i="1"/>
  <c r="I1071" i="1"/>
  <c r="I1206" i="1"/>
  <c r="I641" i="1"/>
  <c r="I788" i="1"/>
  <c r="I873" i="1"/>
  <c r="I959" i="1"/>
  <c r="I1044" i="1"/>
  <c r="I1122" i="1"/>
  <c r="I1186" i="1"/>
  <c r="I1250" i="1"/>
  <c r="I772" i="1"/>
  <c r="I943" i="1"/>
  <c r="I1126" i="1"/>
  <c r="I53" i="1"/>
  <c r="I245" i="1"/>
  <c r="I437" i="1"/>
  <c r="I565" i="1"/>
  <c r="I693" i="1"/>
  <c r="I784" i="1"/>
  <c r="I827" i="1"/>
  <c r="I891" i="1"/>
  <c r="I955" i="1"/>
  <c r="I1019" i="1"/>
  <c r="I1061" i="1"/>
  <c r="I1103" i="1"/>
  <c r="I1151" i="1"/>
  <c r="I1199" i="1"/>
  <c r="I1133" i="1"/>
  <c r="I1205" i="1"/>
  <c r="I728" i="1"/>
  <c r="I696" i="1"/>
  <c r="I648" i="1"/>
  <c r="I616" i="1"/>
  <c r="I568" i="1"/>
  <c r="I520" i="1"/>
  <c r="I488" i="1"/>
  <c r="I440" i="1"/>
  <c r="I376" i="1"/>
  <c r="I328" i="1"/>
  <c r="I280" i="1"/>
  <c r="I232" i="1"/>
  <c r="I200" i="1"/>
  <c r="I136" i="1"/>
  <c r="I88" i="1"/>
  <c r="I40" i="1"/>
  <c r="I731" i="1"/>
  <c r="I715" i="1"/>
  <c r="I699" i="1"/>
  <c r="I683" i="1"/>
  <c r="I667" i="1"/>
  <c r="I651" i="1"/>
  <c r="I635" i="1"/>
  <c r="I619" i="1"/>
  <c r="I603" i="1"/>
  <c r="I587" i="1"/>
  <c r="I571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47" i="1"/>
  <c r="I331" i="1"/>
  <c r="I315" i="1"/>
  <c r="I299" i="1"/>
  <c r="I283" i="1"/>
  <c r="I267" i="1"/>
  <c r="I251" i="1"/>
  <c r="I235" i="1"/>
  <c r="I219" i="1"/>
  <c r="I203" i="1"/>
  <c r="I187" i="1"/>
  <c r="I171" i="1"/>
  <c r="I155" i="1"/>
  <c r="I139" i="1"/>
  <c r="I123" i="1"/>
  <c r="I107" i="1"/>
  <c r="I91" i="1"/>
  <c r="I75" i="1"/>
  <c r="I59" i="1"/>
  <c r="I43" i="1"/>
  <c r="I27" i="1"/>
  <c r="I11" i="1"/>
  <c r="I1086" i="1"/>
  <c r="I1070" i="1"/>
  <c r="I1054" i="1"/>
  <c r="I1038" i="1"/>
  <c r="I1022" i="1"/>
  <c r="I1006" i="1"/>
  <c r="I990" i="1"/>
  <c r="I974" i="1"/>
  <c r="I958" i="1"/>
  <c r="I942" i="1"/>
  <c r="I926" i="1"/>
  <c r="I910" i="1"/>
  <c r="I894" i="1"/>
  <c r="I878" i="1"/>
  <c r="I862" i="1"/>
  <c r="I846" i="1"/>
  <c r="I830" i="1"/>
  <c r="I814" i="1"/>
  <c r="I798" i="1"/>
  <c r="I782" i="1"/>
  <c r="I766" i="1"/>
  <c r="I750" i="1"/>
  <c r="I734" i="1"/>
  <c r="I718" i="1"/>
  <c r="I702" i="1"/>
  <c r="I686" i="1"/>
  <c r="I670" i="1"/>
  <c r="I654" i="1"/>
  <c r="I638" i="1"/>
  <c r="I622" i="1"/>
  <c r="I606" i="1"/>
  <c r="I590" i="1"/>
  <c r="I574" i="1"/>
  <c r="I558" i="1"/>
  <c r="I542" i="1"/>
  <c r="I526" i="1"/>
  <c r="I510" i="1"/>
  <c r="I494" i="1"/>
  <c r="I478" i="1"/>
  <c r="I462" i="1"/>
  <c r="I446" i="1"/>
  <c r="I430" i="1"/>
  <c r="I414" i="1"/>
  <c r="I398" i="1"/>
  <c r="I382" i="1"/>
  <c r="I366" i="1"/>
  <c r="I350" i="1"/>
  <c r="I334" i="1"/>
  <c r="I318" i="1"/>
  <c r="I302" i="1"/>
  <c r="I286" i="1"/>
  <c r="I270" i="1"/>
  <c r="I254" i="1"/>
  <c r="I238" i="1"/>
  <c r="I222" i="1"/>
  <c r="I206" i="1"/>
  <c r="I190" i="1"/>
  <c r="I174" i="1"/>
  <c r="I158" i="1"/>
  <c r="I142" i="1"/>
  <c r="I126" i="1"/>
  <c r="I110" i="1"/>
  <c r="I94" i="1"/>
  <c r="I78" i="1"/>
  <c r="I62" i="1"/>
  <c r="I46" i="1"/>
  <c r="I30" i="1"/>
  <c r="I14" i="1"/>
  <c r="I57" i="1"/>
  <c r="I121" i="1"/>
  <c r="I185" i="1"/>
  <c r="I249" i="1"/>
  <c r="I313" i="1"/>
  <c r="I377" i="1"/>
  <c r="I441" i="1"/>
  <c r="I505" i="1"/>
  <c r="I569" i="1"/>
  <c r="I633" i="1"/>
  <c r="I697" i="1"/>
  <c r="I743" i="1"/>
  <c r="I764" i="1"/>
  <c r="I785" i="1"/>
  <c r="I807" i="1"/>
  <c r="I828" i="1"/>
  <c r="I849" i="1"/>
  <c r="I871" i="1"/>
  <c r="I892" i="1"/>
  <c r="I913" i="1"/>
  <c r="I935" i="1"/>
  <c r="I956" i="1"/>
  <c r="I977" i="1"/>
  <c r="I999" i="1"/>
  <c r="I1020" i="1"/>
  <c r="I1041" i="1"/>
  <c r="I1063" i="1"/>
  <c r="I1084" i="1"/>
  <c r="I1104" i="1"/>
  <c r="I1120" i="1"/>
  <c r="I1136" i="1"/>
  <c r="I1152" i="1"/>
  <c r="I1168" i="1"/>
  <c r="I1184" i="1"/>
  <c r="I1200" i="1"/>
  <c r="I1216" i="1"/>
  <c r="I1232" i="1"/>
  <c r="I1248" i="1"/>
  <c r="I1264" i="1"/>
  <c r="I61" i="1"/>
  <c r="I125" i="1"/>
  <c r="I189" i="1"/>
  <c r="I253" i="1"/>
  <c r="I317" i="1"/>
  <c r="I381" i="1"/>
  <c r="I445" i="1"/>
  <c r="I509" i="1"/>
  <c r="I573" i="1"/>
  <c r="I637" i="1"/>
  <c r="I701" i="1"/>
  <c r="I744" i="1"/>
  <c r="I765" i="1"/>
  <c r="I787" i="1"/>
  <c r="I808" i="1"/>
  <c r="I829" i="1"/>
  <c r="I851" i="1"/>
  <c r="I872" i="1"/>
  <c r="I893" i="1"/>
  <c r="I915" i="1"/>
  <c r="I936" i="1"/>
  <c r="I957" i="1"/>
  <c r="I979" i="1"/>
  <c r="I1000" i="1"/>
  <c r="I1021" i="1"/>
  <c r="I1043" i="1"/>
  <c r="I1064" i="1"/>
  <c r="I1085" i="1"/>
  <c r="I1109" i="1"/>
  <c r="I1129" i="1"/>
  <c r="I1181" i="1"/>
  <c r="I1225" i="1"/>
  <c r="I17" i="1"/>
  <c r="I97" i="1"/>
  <c r="I161" i="1"/>
  <c r="I225" i="1"/>
  <c r="I289" i="1"/>
  <c r="I353" i="1"/>
  <c r="I417" i="1"/>
  <c r="I481" i="1"/>
  <c r="I673" i="1"/>
  <c r="I799" i="1"/>
  <c r="I884" i="1"/>
  <c r="I969" i="1"/>
  <c r="I1055" i="1"/>
  <c r="I1130" i="1"/>
  <c r="I1194" i="1"/>
  <c r="I1258" i="1"/>
  <c r="I689" i="1"/>
  <c r="I804" i="1"/>
  <c r="I889" i="1"/>
  <c r="I975" i="1"/>
  <c r="I1060" i="1"/>
  <c r="I1134" i="1"/>
  <c r="I1198" i="1"/>
  <c r="I1262" i="1"/>
  <c r="I793" i="1"/>
  <c r="I964" i="1"/>
  <c r="I1110" i="1"/>
  <c r="I1238" i="1"/>
  <c r="I705" i="1"/>
  <c r="I809" i="1"/>
  <c r="I895" i="1"/>
  <c r="I980" i="1"/>
  <c r="I1065" i="1"/>
  <c r="I1138" i="1"/>
  <c r="I1202" i="1"/>
  <c r="I1266" i="1"/>
  <c r="I815" i="1"/>
  <c r="I985" i="1"/>
  <c r="I1158" i="1"/>
  <c r="I85" i="1"/>
  <c r="I213" i="1"/>
  <c r="I341" i="1"/>
  <c r="I405" i="1"/>
  <c r="I533" i="1"/>
  <c r="I661" i="1"/>
  <c r="I725" i="1"/>
  <c r="I773" i="1"/>
  <c r="I795" i="1"/>
  <c r="I837" i="1"/>
  <c r="I880" i="1"/>
  <c r="I901" i="1"/>
  <c r="I944" i="1"/>
  <c r="I987" i="1"/>
  <c r="I1008" i="1"/>
  <c r="I1051" i="1"/>
  <c r="I1093" i="1"/>
  <c r="I1127" i="1"/>
  <c r="I1159" i="1"/>
  <c r="I1175" i="1"/>
  <c r="I1207" i="1"/>
  <c r="I1223" i="1"/>
  <c r="I1255" i="1"/>
  <c r="I1145" i="1"/>
  <c r="I1193" i="1"/>
  <c r="I1241" i="1"/>
  <c r="I720" i="1"/>
  <c r="I688" i="1"/>
  <c r="I672" i="1"/>
  <c r="I640" i="1"/>
  <c r="I608" i="1"/>
  <c r="I592" i="1"/>
  <c r="I560" i="1"/>
  <c r="I528" i="1"/>
  <c r="I512" i="1"/>
  <c r="I480" i="1"/>
  <c r="I464" i="1"/>
  <c r="I432" i="1"/>
  <c r="I400" i="1"/>
  <c r="I384" i="1"/>
  <c r="I352" i="1"/>
  <c r="I336" i="1"/>
  <c r="I304" i="1"/>
  <c r="I272" i="1"/>
  <c r="I256" i="1"/>
  <c r="I224" i="1"/>
  <c r="I208" i="1"/>
  <c r="I176" i="1"/>
  <c r="I144" i="1"/>
  <c r="I112" i="1"/>
  <c r="I96" i="1"/>
  <c r="I64" i="1"/>
  <c r="I48" i="1"/>
  <c r="I16" i="1"/>
  <c r="I707" i="1"/>
  <c r="I547" i="1"/>
  <c r="I531" i="1"/>
  <c r="I515" i="1"/>
  <c r="I499" i="1"/>
  <c r="I483" i="1"/>
  <c r="I467" i="1"/>
  <c r="I451" i="1"/>
  <c r="I435" i="1"/>
  <c r="I403" i="1"/>
  <c r="I387" i="1"/>
  <c r="I355" i="1"/>
  <c r="I323" i="1"/>
  <c r="I291" i="1"/>
  <c r="I259" i="1"/>
  <c r="I243" i="1"/>
  <c r="I211" i="1"/>
  <c r="I179" i="1"/>
  <c r="I163" i="1"/>
  <c r="I131" i="1"/>
  <c r="I99" i="1"/>
  <c r="I67" i="1"/>
  <c r="I51" i="1"/>
  <c r="I19" i="1"/>
  <c r="I1078" i="1"/>
  <c r="I1046" i="1"/>
  <c r="I1030" i="1"/>
  <c r="I982" i="1"/>
  <c r="I950" i="1"/>
  <c r="I918" i="1"/>
  <c r="I886" i="1"/>
  <c r="I870" i="1"/>
  <c r="I838" i="1"/>
  <c r="I806" i="1"/>
  <c r="I774" i="1"/>
  <c r="I758" i="1"/>
  <c r="I726" i="1"/>
  <c r="I662" i="1"/>
  <c r="I630" i="1"/>
  <c r="I598" i="1"/>
  <c r="I582" i="1"/>
  <c r="I550" i="1"/>
  <c r="I518" i="1"/>
  <c r="I486" i="1"/>
  <c r="I470" i="1"/>
  <c r="I438" i="1"/>
  <c r="I406" i="1"/>
  <c r="I374" i="1"/>
  <c r="I342" i="1"/>
  <c r="I326" i="1"/>
  <c r="I294" i="1"/>
  <c r="I262" i="1"/>
  <c r="I230" i="1"/>
  <c r="I214" i="1"/>
  <c r="I182" i="1"/>
  <c r="I150" i="1"/>
  <c r="I118" i="1"/>
  <c r="I102" i="1"/>
  <c r="I70" i="1"/>
  <c r="I38" i="1"/>
  <c r="I22" i="1"/>
  <c r="I89" i="1"/>
  <c r="I217" i="1"/>
  <c r="I345" i="1"/>
  <c r="I409" i="1"/>
  <c r="I537" i="1"/>
  <c r="I665" i="1"/>
  <c r="I753" i="1"/>
  <c r="I775" i="1"/>
  <c r="I817" i="1"/>
  <c r="I860" i="1"/>
  <c r="I903" i="1"/>
  <c r="I945" i="1"/>
  <c r="I988" i="1"/>
  <c r="I1031" i="1"/>
  <c r="I1073" i="1"/>
  <c r="I1095" i="1"/>
  <c r="I1128" i="1"/>
  <c r="I1160" i="1"/>
  <c r="I1176" i="1"/>
  <c r="I1208" i="1"/>
  <c r="I1240" i="1"/>
  <c r="I1256" i="1"/>
  <c r="I93" i="1"/>
  <c r="I221" i="1"/>
  <c r="I285" i="1"/>
  <c r="I413" i="1"/>
  <c r="I541" i="1"/>
  <c r="I669" i="1"/>
  <c r="I733" i="1"/>
  <c r="I776" i="1"/>
  <c r="I819" i="1"/>
  <c r="I861" i="1"/>
  <c r="I883" i="1"/>
  <c r="I925" i="1"/>
  <c r="I947" i="1"/>
  <c r="I968" i="1"/>
  <c r="I1011" i="1"/>
  <c r="I1053" i="1"/>
  <c r="I1096" i="1"/>
  <c r="I1117" i="1"/>
  <c r="I1201" i="1"/>
  <c r="I65" i="1"/>
  <c r="I193" i="1"/>
  <c r="I321" i="1"/>
  <c r="I449" i="1"/>
  <c r="I545" i="1"/>
  <c r="I841" i="1"/>
  <c r="I1012" i="1"/>
  <c r="I1162" i="1"/>
  <c r="I561" i="1"/>
  <c r="I847" i="1"/>
  <c r="I1017" i="1"/>
  <c r="I1166" i="1"/>
  <c r="I1230" i="1"/>
  <c r="I879" i="1"/>
  <c r="I1174" i="1"/>
  <c r="I767" i="1"/>
  <c r="I852" i="1"/>
  <c r="I1023" i="1"/>
  <c r="I1106" i="1"/>
  <c r="I1170" i="1"/>
  <c r="I1234" i="1"/>
  <c r="I721" i="1"/>
  <c r="I900" i="1"/>
  <c r="I1222" i="1"/>
  <c r="I101" i="1"/>
  <c r="I229" i="1"/>
  <c r="I357" i="1"/>
  <c r="I421" i="1"/>
  <c r="I549" i="1"/>
  <c r="I677" i="1"/>
  <c r="I757" i="1"/>
  <c r="I800" i="1"/>
  <c r="I843" i="1"/>
  <c r="I864" i="1"/>
  <c r="I907" i="1"/>
  <c r="I949" i="1"/>
  <c r="I992" i="1"/>
  <c r="I1035" i="1"/>
  <c r="I1077" i="1"/>
  <c r="I1115" i="1"/>
  <c r="I1147" i="1"/>
  <c r="I1163" i="1"/>
  <c r="I1195" i="1"/>
  <c r="I1227" i="1"/>
  <c r="I1259" i="1"/>
  <c r="I1149" i="1"/>
  <c r="I1173" i="1"/>
  <c r="I1221" i="1"/>
  <c r="I732" i="1"/>
  <c r="I700" i="1"/>
  <c r="I668" i="1"/>
  <c r="I636" i="1"/>
  <c r="I604" i="1"/>
  <c r="I588" i="1"/>
  <c r="I556" i="1"/>
  <c r="I524" i="1"/>
  <c r="I508" i="1"/>
  <c r="I476" i="1"/>
  <c r="I444" i="1"/>
  <c r="I412" i="1"/>
  <c r="I380" i="1"/>
  <c r="I348" i="1"/>
  <c r="I332" i="1"/>
  <c r="I300" i="1"/>
  <c r="I268" i="1"/>
  <c r="I236" i="1"/>
  <c r="I220" i="1"/>
  <c r="I188" i="1"/>
  <c r="I156" i="1"/>
  <c r="I124" i="1"/>
  <c r="I92" i="1"/>
  <c r="I76" i="1"/>
  <c r="I44" i="1"/>
  <c r="I12" i="1"/>
  <c r="I703" i="1"/>
  <c r="I671" i="1"/>
  <c r="I655" i="1"/>
  <c r="I623" i="1"/>
  <c r="I591" i="1"/>
  <c r="I575" i="1"/>
  <c r="I543" i="1"/>
  <c r="I511" i="1"/>
  <c r="I479" i="1"/>
  <c r="I447" i="1"/>
  <c r="I431" i="1"/>
  <c r="I399" i="1"/>
  <c r="I367" i="1"/>
  <c r="I335" i="1"/>
  <c r="I303" i="1"/>
  <c r="I271" i="1"/>
  <c r="I255" i="1"/>
  <c r="I223" i="1"/>
  <c r="I191" i="1"/>
  <c r="I175" i="1"/>
  <c r="I143" i="1"/>
  <c r="I111" i="1"/>
  <c r="I79" i="1"/>
  <c r="I47" i="1"/>
  <c r="I31" i="1"/>
  <c r="I1090" i="1"/>
  <c r="I1058" i="1"/>
  <c r="I1026" i="1"/>
  <c r="I994" i="1"/>
  <c r="I978" i="1"/>
  <c r="I946" i="1"/>
  <c r="I914" i="1"/>
  <c r="I882" i="1"/>
  <c r="I850" i="1"/>
  <c r="I834" i="1"/>
  <c r="I802" i="1"/>
  <c r="I770" i="1"/>
  <c r="I738" i="1"/>
  <c r="I722" i="1"/>
  <c r="I690" i="1"/>
  <c r="I658" i="1"/>
  <c r="I626" i="1"/>
  <c r="I610" i="1"/>
  <c r="I578" i="1"/>
  <c r="I546" i="1"/>
  <c r="I514" i="1"/>
  <c r="I482" i="1"/>
  <c r="I466" i="1"/>
  <c r="I434" i="1"/>
  <c r="I402" i="1"/>
  <c r="I370" i="1"/>
  <c r="I338" i="1"/>
  <c r="I306" i="1"/>
  <c r="I290" i="1"/>
  <c r="I258" i="1"/>
  <c r="I242" i="1"/>
  <c r="I210" i="1"/>
  <c r="I178" i="1"/>
  <c r="I162" i="1"/>
  <c r="I130" i="1"/>
  <c r="I98" i="1"/>
  <c r="I66" i="1"/>
  <c r="I34" i="1"/>
  <c r="I18" i="1"/>
  <c r="I105" i="1"/>
  <c r="I233" i="1"/>
  <c r="I361" i="1"/>
  <c r="I489" i="1"/>
  <c r="I553" i="1"/>
  <c r="I681" i="1"/>
  <c r="I759" i="1"/>
  <c r="I780" i="1"/>
  <c r="I823" i="1"/>
  <c r="I865" i="1"/>
  <c r="I908" i="1"/>
  <c r="I929" i="1"/>
  <c r="I972" i="1"/>
  <c r="I1015" i="1"/>
  <c r="I1057" i="1"/>
  <c r="I1100" i="1"/>
  <c r="I1116" i="1"/>
  <c r="I1148" i="1"/>
  <c r="I1180" i="1"/>
  <c r="I1212" i="1"/>
  <c r="I1244" i="1"/>
  <c r="I45" i="1"/>
  <c r="I109" i="1"/>
  <c r="I237" i="1"/>
  <c r="I365" i="1"/>
  <c r="I429" i="1"/>
  <c r="I557" i="1"/>
  <c r="I685" i="1"/>
  <c r="I739" i="1"/>
  <c r="I781" i="1"/>
  <c r="I824" i="1"/>
  <c r="I867" i="1"/>
  <c r="I888" i="1"/>
  <c r="I931" i="1"/>
  <c r="I973" i="1"/>
  <c r="I1016" i="1"/>
  <c r="I1037" i="1"/>
  <c r="I1080" i="1"/>
  <c r="I1125" i="1"/>
  <c r="I1213" i="1"/>
  <c r="I1261" i="1"/>
  <c r="I145" i="1"/>
  <c r="I273" i="1"/>
  <c r="I337" i="1"/>
  <c r="I465" i="1"/>
  <c r="I777" i="1"/>
  <c r="I863" i="1"/>
  <c r="I1033" i="1"/>
  <c r="I1178" i="1"/>
  <c r="I1242" i="1"/>
  <c r="I783" i="1"/>
  <c r="I953" i="1"/>
  <c r="I1118" i="1"/>
  <c r="I1246" i="1"/>
  <c r="I921" i="1"/>
  <c r="I1254" i="1"/>
  <c r="I117" i="1"/>
  <c r="I181" i="1"/>
  <c r="I309" i="1"/>
  <c r="I373" i="1"/>
  <c r="I501" i="1"/>
  <c r="I629" i="1"/>
  <c r="I741" i="1"/>
  <c r="I763" i="1"/>
  <c r="I805" i="1"/>
  <c r="I848" i="1"/>
  <c r="I869" i="1"/>
  <c r="I912" i="1"/>
  <c r="I933" i="1"/>
  <c r="I976" i="1"/>
  <c r="I997" i="1"/>
  <c r="I1040" i="1"/>
  <c r="I1083" i="1"/>
  <c r="I1119" i="1"/>
  <c r="I1135" i="1"/>
  <c r="I1167" i="1"/>
  <c r="I1183" i="1"/>
  <c r="I1215" i="1"/>
  <c r="I1231" i="1"/>
  <c r="I1247" i="1"/>
  <c r="I1263" i="1"/>
  <c r="I1157" i="1"/>
  <c r="I1177" i="1"/>
  <c r="I1229" i="1"/>
  <c r="I1253" i="1"/>
  <c r="I712" i="1"/>
  <c r="I680" i="1"/>
  <c r="I664" i="1"/>
  <c r="I632" i="1"/>
  <c r="I600" i="1"/>
  <c r="I584" i="1"/>
  <c r="I552" i="1"/>
  <c r="I536" i="1"/>
  <c r="I504" i="1"/>
  <c r="I472" i="1"/>
  <c r="I456" i="1"/>
  <c r="I424" i="1"/>
  <c r="I408" i="1"/>
  <c r="I392" i="1"/>
  <c r="I360" i="1"/>
  <c r="I344" i="1"/>
  <c r="I312" i="1"/>
  <c r="I296" i="1"/>
  <c r="I264" i="1"/>
  <c r="I248" i="1"/>
  <c r="I216" i="1"/>
  <c r="I184" i="1"/>
  <c r="I168" i="1"/>
  <c r="I152" i="1"/>
  <c r="I120" i="1"/>
  <c r="I104" i="1"/>
  <c r="I72" i="1"/>
  <c r="I56" i="1"/>
  <c r="I24" i="1"/>
  <c r="I555" i="1"/>
  <c r="I69" i="1"/>
  <c r="I133" i="1"/>
  <c r="I197" i="1"/>
  <c r="I261" i="1"/>
  <c r="I325" i="1"/>
  <c r="I389" i="1"/>
  <c r="I453" i="1"/>
  <c r="I517" i="1"/>
  <c r="I581" i="1"/>
  <c r="I645" i="1"/>
  <c r="I709" i="1"/>
  <c r="I747" i="1"/>
  <c r="I768" i="1"/>
  <c r="I789" i="1"/>
  <c r="I811" i="1"/>
  <c r="I832" i="1"/>
  <c r="I853" i="1"/>
  <c r="I875" i="1"/>
  <c r="I896" i="1"/>
  <c r="I917" i="1"/>
  <c r="I939" i="1"/>
  <c r="I960" i="1"/>
  <c r="I981" i="1"/>
  <c r="I1003" i="1"/>
  <c r="I1024" i="1"/>
  <c r="I1045" i="1"/>
  <c r="I1067" i="1"/>
  <c r="I1088" i="1"/>
  <c r="I1107" i="1"/>
  <c r="I1123" i="1"/>
  <c r="I1139" i="1"/>
  <c r="I1155" i="1"/>
  <c r="I1171" i="1"/>
  <c r="I1187" i="1"/>
  <c r="I1203" i="1"/>
  <c r="I1219" i="1"/>
  <c r="I1235" i="1"/>
  <c r="I1251" i="1"/>
  <c r="I1137" i="1"/>
  <c r="I1161" i="1"/>
  <c r="I1185" i="1"/>
  <c r="I1209" i="1"/>
  <c r="I1233" i="1"/>
  <c r="I1257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I375" i="1"/>
  <c r="I359" i="1"/>
  <c r="I343" i="1"/>
  <c r="I327" i="1"/>
  <c r="I311" i="1"/>
  <c r="I295" i="1"/>
  <c r="I279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1098" i="1"/>
  <c r="I1082" i="1"/>
  <c r="I1066" i="1"/>
  <c r="I1050" i="1"/>
  <c r="I1034" i="1"/>
  <c r="I1018" i="1"/>
  <c r="I1002" i="1"/>
  <c r="I986" i="1"/>
  <c r="I970" i="1"/>
  <c r="I954" i="1"/>
  <c r="I938" i="1"/>
  <c r="I922" i="1"/>
  <c r="I906" i="1"/>
  <c r="I890" i="1"/>
  <c r="I874" i="1"/>
  <c r="I858" i="1"/>
  <c r="I842" i="1"/>
  <c r="I826" i="1"/>
  <c r="I810" i="1"/>
  <c r="I794" i="1"/>
  <c r="I778" i="1"/>
  <c r="I762" i="1"/>
  <c r="I746" i="1"/>
  <c r="I730" i="1"/>
  <c r="I714" i="1"/>
  <c r="I698" i="1"/>
  <c r="I682" i="1"/>
  <c r="I666" i="1"/>
  <c r="I650" i="1"/>
  <c r="I634" i="1"/>
  <c r="I618" i="1"/>
  <c r="I602" i="1"/>
  <c r="I586" i="1"/>
  <c r="I570" i="1"/>
  <c r="I554" i="1"/>
  <c r="I538" i="1"/>
  <c r="I522" i="1"/>
  <c r="I506" i="1"/>
  <c r="I490" i="1"/>
  <c r="I474" i="1"/>
  <c r="I458" i="1"/>
  <c r="I442" i="1"/>
  <c r="I426" i="1"/>
  <c r="I410" i="1"/>
  <c r="I394" i="1"/>
  <c r="I378" i="1"/>
  <c r="I362" i="1"/>
  <c r="I346" i="1"/>
  <c r="I330" i="1"/>
  <c r="I314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74" i="1"/>
  <c r="I58" i="1"/>
  <c r="I42" i="1"/>
  <c r="I26" i="1"/>
  <c r="I10" i="1"/>
  <c r="I73" i="1"/>
  <c r="I137" i="1"/>
  <c r="I201" i="1"/>
  <c r="I265" i="1"/>
  <c r="I329" i="1"/>
  <c r="I393" i="1"/>
  <c r="I457" i="1"/>
  <c r="I521" i="1"/>
  <c r="I585" i="1"/>
  <c r="I649" i="1"/>
  <c r="I713" i="1"/>
  <c r="I748" i="1"/>
  <c r="I769" i="1"/>
  <c r="I791" i="1"/>
  <c r="I812" i="1"/>
  <c r="I833" i="1"/>
  <c r="I855" i="1"/>
  <c r="I876" i="1"/>
  <c r="I897" i="1"/>
  <c r="I919" i="1"/>
  <c r="I940" i="1"/>
  <c r="I961" i="1"/>
  <c r="I983" i="1"/>
  <c r="I1004" i="1"/>
  <c r="I1025" i="1"/>
  <c r="I1047" i="1"/>
  <c r="I1068" i="1"/>
  <c r="I1089" i="1"/>
  <c r="I1108" i="1"/>
  <c r="I1124" i="1"/>
  <c r="I1140" i="1"/>
  <c r="I1156" i="1"/>
  <c r="I1172" i="1"/>
  <c r="I1188" i="1"/>
  <c r="I1204" i="1"/>
  <c r="I1220" i="1"/>
  <c r="I1236" i="1"/>
  <c r="I1252" i="1"/>
  <c r="I13" i="1"/>
  <c r="I77" i="1"/>
  <c r="I141" i="1"/>
  <c r="I205" i="1"/>
  <c r="I269" i="1"/>
  <c r="I333" i="1"/>
  <c r="I397" i="1"/>
  <c r="I461" i="1"/>
  <c r="I525" i="1"/>
  <c r="I589" i="1"/>
  <c r="I653" i="1"/>
  <c r="I717" i="1"/>
  <c r="I749" i="1"/>
  <c r="I771" i="1"/>
  <c r="I792" i="1"/>
  <c r="I813" i="1"/>
  <c r="I835" i="1"/>
  <c r="I856" i="1"/>
  <c r="I877" i="1"/>
  <c r="I899" i="1"/>
  <c r="I920" i="1"/>
  <c r="I941" i="1"/>
  <c r="I963" i="1"/>
  <c r="I984" i="1"/>
  <c r="I1005" i="1"/>
  <c r="I1027" i="1"/>
  <c r="I1048" i="1"/>
  <c r="I1069" i="1"/>
  <c r="I1091" i="1"/>
  <c r="I1113" i="1"/>
  <c r="I1141" i="1"/>
  <c r="I1189" i="1"/>
  <c r="I1237" i="1"/>
  <c r="I33" i="1"/>
  <c r="I113" i="1"/>
  <c r="I177" i="1"/>
  <c r="I241" i="1"/>
  <c r="I305" i="1"/>
  <c r="I369" i="1"/>
  <c r="I433" i="1"/>
  <c r="I497" i="1"/>
  <c r="I735" i="1"/>
  <c r="I820" i="1"/>
  <c r="I905" i="1"/>
  <c r="I991" i="1"/>
  <c r="I1076" i="1"/>
  <c r="I1146" i="1"/>
  <c r="I1210" i="1"/>
  <c r="I49" i="1"/>
  <c r="I740" i="1"/>
  <c r="I825" i="1"/>
  <c r="I911" i="1"/>
  <c r="I996" i="1"/>
  <c r="I1081" i="1"/>
  <c r="I1150" i="1"/>
  <c r="I1214" i="1"/>
  <c r="I529" i="1"/>
  <c r="I836" i="1"/>
  <c r="I1007" i="1"/>
  <c r="I1142" i="1"/>
  <c r="I513" i="1"/>
  <c r="I745" i="1"/>
  <c r="I831" i="1"/>
  <c r="I916" i="1"/>
  <c r="I1001" i="1"/>
  <c r="I1087" i="1"/>
  <c r="I1154" i="1"/>
  <c r="I1218" i="1"/>
  <c r="I593" i="1"/>
  <c r="I857" i="1"/>
  <c r="I1028" i="1"/>
  <c r="I1190" i="1"/>
  <c r="I4" i="1" l="1"/>
  <c r="J1036" i="1" s="1"/>
  <c r="K1036" i="1" s="1"/>
  <c r="J708" i="1" l="1"/>
  <c r="K708" i="1" s="1"/>
  <c r="J68" i="1"/>
  <c r="K68" i="1" s="1"/>
  <c r="J87" i="1"/>
  <c r="K87" i="1" s="1"/>
  <c r="J506" i="1"/>
  <c r="K506" i="1" s="1"/>
  <c r="J713" i="1"/>
  <c r="K713" i="1" s="1"/>
  <c r="J835" i="1"/>
  <c r="K835" i="1" s="1"/>
  <c r="J432" i="1"/>
  <c r="K432" i="1" s="1"/>
  <c r="J233" i="1"/>
  <c r="K233" i="1" s="1"/>
  <c r="J899" i="1"/>
  <c r="K899" i="1" s="1"/>
  <c r="J580" i="1"/>
  <c r="K580" i="1" s="1"/>
  <c r="J599" i="1"/>
  <c r="K599" i="1" s="1"/>
  <c r="J1018" i="1"/>
  <c r="K1018" i="1" s="1"/>
  <c r="J346" i="1"/>
  <c r="K346" i="1" s="1"/>
  <c r="J983" i="1"/>
  <c r="K983" i="1" s="1"/>
  <c r="J497" i="1"/>
  <c r="K497" i="1" s="1"/>
  <c r="J131" i="1"/>
  <c r="K131" i="1" s="1"/>
  <c r="J628" i="1"/>
  <c r="K628" i="1" s="1"/>
  <c r="J595" i="1"/>
  <c r="K595" i="1" s="1"/>
  <c r="J388" i="1"/>
  <c r="K388" i="1" s="1"/>
  <c r="J439" i="1"/>
  <c r="K439" i="1" s="1"/>
  <c r="J858" i="1"/>
  <c r="K858" i="1" s="1"/>
  <c r="J154" i="1"/>
  <c r="K154" i="1" s="1"/>
  <c r="J1172" i="1"/>
  <c r="K1172" i="1" s="1"/>
  <c r="J633" i="1"/>
  <c r="K633" i="1" s="1"/>
  <c r="J262" i="1"/>
  <c r="K262" i="1" s="1"/>
  <c r="J938" i="1"/>
  <c r="K938" i="1" s="1"/>
  <c r="J349" i="1"/>
  <c r="K349" i="1" s="1"/>
  <c r="J1257" i="1"/>
  <c r="K1257" i="1" s="1"/>
  <c r="J228" i="1"/>
  <c r="K228" i="1" s="1"/>
  <c r="J279" i="1"/>
  <c r="K279" i="1" s="1"/>
  <c r="J666" i="1"/>
  <c r="K666" i="1" s="1"/>
  <c r="J73" i="1"/>
  <c r="K73" i="1" s="1"/>
  <c r="J269" i="1"/>
  <c r="K269" i="1" s="1"/>
  <c r="J689" i="1"/>
  <c r="K689" i="1" s="1"/>
  <c r="J1115" i="1"/>
  <c r="K1115" i="1" s="1"/>
  <c r="J521" i="1"/>
  <c r="K521" i="1" s="1"/>
  <c r="J140" i="1"/>
  <c r="K140" i="1" s="1"/>
  <c r="J356" i="1"/>
  <c r="K356" i="1" s="1"/>
  <c r="J567" i="1"/>
  <c r="K567" i="1" s="1"/>
  <c r="J55" i="1"/>
  <c r="K55" i="1" s="1"/>
  <c r="J794" i="1"/>
  <c r="K794" i="1" s="1"/>
  <c r="J282" i="1"/>
  <c r="K282" i="1" s="1"/>
  <c r="J201" i="1"/>
  <c r="K201" i="1" s="1"/>
  <c r="J1204" i="1"/>
  <c r="K1204" i="1" s="1"/>
  <c r="J820" i="1"/>
  <c r="K820" i="1" s="1"/>
  <c r="J1060" i="1"/>
  <c r="K1060" i="1" s="1"/>
  <c r="J67" i="1"/>
  <c r="K67" i="1" s="1"/>
  <c r="J1227" i="1"/>
  <c r="K1227" i="1" s="1"/>
  <c r="J180" i="1"/>
  <c r="K180" i="1" s="1"/>
  <c r="J748" i="1"/>
  <c r="K748" i="1" s="1"/>
  <c r="J1069" i="1"/>
  <c r="K1069" i="1" s="1"/>
  <c r="J227" i="1"/>
  <c r="K227" i="1" s="1"/>
  <c r="J1032" i="1"/>
  <c r="K1032" i="1" s="1"/>
  <c r="J484" i="1"/>
  <c r="K484" i="1" s="1"/>
  <c r="J695" i="1"/>
  <c r="K695" i="1" s="1"/>
  <c r="J343" i="1"/>
  <c r="K343" i="1" s="1"/>
  <c r="J183" i="1"/>
  <c r="K183" i="1" s="1"/>
  <c r="J23" i="1"/>
  <c r="K23" i="1" s="1"/>
  <c r="J922" i="1"/>
  <c r="K922" i="1" s="1"/>
  <c r="J762" i="1"/>
  <c r="K762" i="1" s="1"/>
  <c r="J602" i="1"/>
  <c r="K602" i="1" s="1"/>
  <c r="J410" i="1"/>
  <c r="K410" i="1" s="1"/>
  <c r="J250" i="1"/>
  <c r="K250" i="1" s="1"/>
  <c r="J90" i="1"/>
  <c r="K90" i="1" s="1"/>
  <c r="J457" i="1"/>
  <c r="K457" i="1" s="1"/>
  <c r="J855" i="1"/>
  <c r="K855" i="1" s="1"/>
  <c r="J1068" i="1"/>
  <c r="K1068" i="1" s="1"/>
  <c r="J13" i="1"/>
  <c r="K13" i="1" s="1"/>
  <c r="J653" i="1"/>
  <c r="K653" i="1" s="1"/>
  <c r="J1005" i="1"/>
  <c r="K1005" i="1" s="1"/>
  <c r="J529" i="1"/>
  <c r="K529" i="1" s="1"/>
  <c r="J936" i="1"/>
  <c r="K936" i="1" s="1"/>
  <c r="J661" i="1"/>
  <c r="K661" i="1" s="1"/>
  <c r="J515" i="1"/>
  <c r="K515" i="1" s="1"/>
  <c r="J758" i="1"/>
  <c r="K758" i="1" s="1"/>
  <c r="J1011" i="1"/>
  <c r="K1011" i="1" s="1"/>
  <c r="J76" i="1"/>
  <c r="K76" i="1" s="1"/>
  <c r="J337" i="1"/>
  <c r="K337" i="1" s="1"/>
  <c r="J391" i="1"/>
  <c r="K391" i="1" s="1"/>
  <c r="J426" i="1"/>
  <c r="K426" i="1" s="1"/>
  <c r="J1252" i="1"/>
  <c r="K1252" i="1" s="1"/>
  <c r="J1111" i="1"/>
  <c r="K1111" i="1" s="1"/>
  <c r="J502" i="1"/>
  <c r="K502" i="1" s="1"/>
  <c r="J736" i="1"/>
  <c r="K736" i="1" s="1"/>
  <c r="J194" i="1"/>
  <c r="K194" i="1" s="1"/>
  <c r="J516" i="1"/>
  <c r="K516" i="1" s="1"/>
  <c r="J196" i="1"/>
  <c r="K196" i="1" s="1"/>
  <c r="J727" i="1"/>
  <c r="K727" i="1" s="1"/>
  <c r="J407" i="1"/>
  <c r="K407" i="1" s="1"/>
  <c r="J215" i="1"/>
  <c r="K215" i="1" s="1"/>
  <c r="J986" i="1"/>
  <c r="K986" i="1" s="1"/>
  <c r="J634" i="1"/>
  <c r="K634" i="1" s="1"/>
  <c r="J474" i="1"/>
  <c r="K474" i="1" s="1"/>
  <c r="J122" i="1"/>
  <c r="K122" i="1" s="1"/>
  <c r="J812" i="1"/>
  <c r="K812" i="1" s="1"/>
  <c r="J1025" i="1"/>
  <c r="K1025" i="1" s="1"/>
  <c r="J525" i="1"/>
  <c r="K525" i="1" s="1"/>
  <c r="J877" i="1"/>
  <c r="K877" i="1" s="1"/>
  <c r="J1248" i="1"/>
  <c r="K1248" i="1" s="1"/>
  <c r="J336" i="1"/>
  <c r="K336" i="1" s="1"/>
  <c r="J214" i="1"/>
  <c r="K214" i="1" s="1"/>
  <c r="J780" i="1"/>
  <c r="K780" i="1" s="1"/>
  <c r="J874" i="1"/>
  <c r="K874" i="1" s="1"/>
  <c r="J559" i="1"/>
  <c r="K559" i="1" s="1"/>
  <c r="J644" i="1"/>
  <c r="K644" i="1" s="1"/>
  <c r="J324" i="1"/>
  <c r="K324" i="1" s="1"/>
  <c r="J132" i="1"/>
  <c r="K132" i="1" s="1"/>
  <c r="J535" i="1"/>
  <c r="K535" i="1" s="1"/>
  <c r="J1209" i="1"/>
  <c r="K1209" i="1" s="1"/>
  <c r="J612" i="1"/>
  <c r="K612" i="1" s="1"/>
  <c r="J452" i="1"/>
  <c r="K452" i="1" s="1"/>
  <c r="J260" i="1"/>
  <c r="K260" i="1" s="1"/>
  <c r="J100" i="1"/>
  <c r="K100" i="1" s="1"/>
  <c r="J663" i="1"/>
  <c r="K663" i="1" s="1"/>
  <c r="J471" i="1"/>
  <c r="K471" i="1" s="1"/>
  <c r="J311" i="1"/>
  <c r="K311" i="1" s="1"/>
  <c r="J151" i="1"/>
  <c r="K151" i="1" s="1"/>
  <c r="J1050" i="1"/>
  <c r="K1050" i="1" s="1"/>
  <c r="J890" i="1"/>
  <c r="K890" i="1" s="1"/>
  <c r="J730" i="1"/>
  <c r="K730" i="1" s="1"/>
  <c r="J538" i="1"/>
  <c r="K538" i="1" s="1"/>
  <c r="J378" i="1"/>
  <c r="K378" i="1" s="1"/>
  <c r="J218" i="1"/>
  <c r="K218" i="1" s="1"/>
  <c r="J26" i="1"/>
  <c r="K26" i="1" s="1"/>
  <c r="J585" i="1"/>
  <c r="K585" i="1" s="1"/>
  <c r="J897" i="1"/>
  <c r="K897" i="1" s="1"/>
  <c r="J1140" i="1"/>
  <c r="K1140" i="1" s="1"/>
  <c r="J141" i="1"/>
  <c r="K141" i="1" s="1"/>
  <c r="J749" i="1"/>
  <c r="K749" i="1" s="1"/>
  <c r="J1048" i="1"/>
  <c r="K1048" i="1" s="1"/>
  <c r="J1007" i="1"/>
  <c r="K1007" i="1" s="1"/>
  <c r="J979" i="1"/>
  <c r="K979" i="1" s="1"/>
  <c r="J837" i="1"/>
  <c r="K837" i="1" s="1"/>
  <c r="J483" i="1"/>
  <c r="K483" i="1" s="1"/>
  <c r="J662" i="1"/>
  <c r="K662" i="1" s="1"/>
  <c r="J193" i="1"/>
  <c r="K193" i="1" s="1"/>
  <c r="J671" i="1"/>
  <c r="K671" i="1" s="1"/>
  <c r="J1242" i="1"/>
  <c r="K1242" i="1" s="1"/>
  <c r="J327" i="1"/>
  <c r="K327" i="1" s="1"/>
  <c r="J362" i="1"/>
  <c r="K362" i="1" s="1"/>
  <c r="J77" i="1"/>
  <c r="K77" i="1" s="1"/>
  <c r="J704" i="1"/>
  <c r="K704" i="1" s="1"/>
  <c r="J198" i="1"/>
  <c r="K198" i="1" s="1"/>
  <c r="J1099" i="1"/>
  <c r="K1099" i="1" s="1"/>
  <c r="J817" i="1"/>
  <c r="K817" i="1" s="1"/>
  <c r="J1283" i="1"/>
  <c r="K1283" i="1" s="1"/>
  <c r="J1327" i="1"/>
  <c r="K1327" i="1" s="1"/>
  <c r="J1343" i="1"/>
  <c r="K1343" i="1" s="1"/>
  <c r="J1358" i="1"/>
  <c r="K1358" i="1" s="1"/>
  <c r="J1378" i="1"/>
  <c r="K1378" i="1" s="1"/>
  <c r="J1391" i="1"/>
  <c r="K1391" i="1" s="1"/>
  <c r="J1407" i="1"/>
  <c r="K1407" i="1" s="1"/>
  <c r="J1423" i="1"/>
  <c r="K1423" i="1" s="1"/>
  <c r="J1443" i="1"/>
  <c r="K1443" i="1" s="1"/>
  <c r="J1469" i="1"/>
  <c r="K1469" i="1" s="1"/>
  <c r="J1502" i="1"/>
  <c r="K1502" i="1" s="1"/>
  <c r="J1534" i="1"/>
  <c r="K1534" i="1" s="1"/>
  <c r="J1566" i="1"/>
  <c r="K1566" i="1" s="1"/>
  <c r="J1589" i="1"/>
  <c r="K1589" i="1" s="1"/>
  <c r="J1295" i="1"/>
  <c r="K1295" i="1" s="1"/>
  <c r="J1303" i="1"/>
  <c r="K1303" i="1" s="1"/>
  <c r="J1315" i="1"/>
  <c r="K1315" i="1" s="1"/>
  <c r="J1323" i="1"/>
  <c r="K1323" i="1" s="1"/>
  <c r="J1335" i="1"/>
  <c r="K1335" i="1" s="1"/>
  <c r="J1347" i="1"/>
  <c r="K1347" i="1" s="1"/>
  <c r="J1465" i="1"/>
  <c r="K1465" i="1" s="1"/>
  <c r="J1473" i="1"/>
  <c r="K1473" i="1" s="1"/>
  <c r="J1479" i="1"/>
  <c r="K1479" i="1" s="1"/>
  <c r="J1526" i="1"/>
  <c r="K1526" i="1" s="1"/>
  <c r="J1581" i="1"/>
  <c r="K1581" i="1" s="1"/>
  <c r="J1597" i="1"/>
  <c r="K1597" i="1" s="1"/>
  <c r="J1617" i="1"/>
  <c r="K1617" i="1" s="1"/>
  <c r="J1637" i="1"/>
  <c r="K1637" i="1" s="1"/>
  <c r="J1729" i="1"/>
  <c r="K1729" i="1" s="1"/>
  <c r="J1733" i="1"/>
  <c r="K1733" i="1" s="1"/>
  <c r="J1736" i="1"/>
  <c r="K1736" i="1" s="1"/>
  <c r="J1775" i="1"/>
  <c r="K1775" i="1" s="1"/>
  <c r="J1778" i="1"/>
  <c r="K1778" i="1" s="1"/>
  <c r="J1807" i="1"/>
  <c r="K1807" i="1" s="1"/>
  <c r="J1810" i="1"/>
  <c r="K1810" i="1" s="1"/>
  <c r="J1839" i="1"/>
  <c r="K1839" i="1" s="1"/>
  <c r="J1842" i="1"/>
  <c r="K1842" i="1" s="1"/>
  <c r="J1871" i="1"/>
  <c r="K1871" i="1" s="1"/>
  <c r="J1874" i="1"/>
  <c r="K1874" i="1" s="1"/>
  <c r="J1903" i="1"/>
  <c r="K1903" i="1" s="1"/>
  <c r="J1906" i="1"/>
  <c r="K1906" i="1" s="1"/>
  <c r="J1935" i="1"/>
  <c r="K1935" i="1" s="1"/>
  <c r="J1939" i="1"/>
  <c r="K1939" i="1" s="1"/>
  <c r="J1942" i="1"/>
  <c r="K1942" i="1" s="1"/>
  <c r="J2002" i="1"/>
  <c r="K2002" i="1" s="1"/>
  <c r="J2005" i="1"/>
  <c r="K2005" i="1" s="1"/>
  <c r="J1307" i="1"/>
  <c r="K1307" i="1" s="1"/>
  <c r="J1431" i="1"/>
  <c r="K1431" i="1" s="1"/>
  <c r="J1447" i="1"/>
  <c r="K1447" i="1" s="1"/>
  <c r="J1457" i="1"/>
  <c r="K1457" i="1" s="1"/>
  <c r="J1461" i="1"/>
  <c r="K1461" i="1" s="1"/>
  <c r="J1487" i="1"/>
  <c r="K1487" i="1" s="1"/>
  <c r="J1518" i="1"/>
  <c r="K1518" i="1" s="1"/>
  <c r="J1629" i="1"/>
  <c r="K1629" i="1" s="1"/>
  <c r="J1645" i="1"/>
  <c r="K1645" i="1" s="1"/>
  <c r="J1653" i="1"/>
  <c r="K1653" i="1" s="1"/>
  <c r="J1661" i="1"/>
  <c r="K1661" i="1" s="1"/>
  <c r="J1669" i="1"/>
  <c r="K1669" i="1" s="1"/>
  <c r="J1677" i="1"/>
  <c r="K1677" i="1" s="1"/>
  <c r="J1685" i="1"/>
  <c r="K1685" i="1" s="1"/>
  <c r="J1693" i="1"/>
  <c r="K1693" i="1" s="1"/>
  <c r="J1735" i="1"/>
  <c r="K1735" i="1" s="1"/>
  <c r="J1767" i="1"/>
  <c r="K1767" i="1" s="1"/>
  <c r="J1770" i="1"/>
  <c r="K1770" i="1" s="1"/>
  <c r="J1799" i="1"/>
  <c r="K1799" i="1" s="1"/>
  <c r="J1802" i="1"/>
  <c r="K1802" i="1" s="1"/>
  <c r="J1831" i="1"/>
  <c r="K1831" i="1" s="1"/>
  <c r="J1834" i="1"/>
  <c r="K1834" i="1" s="1"/>
  <c r="J1863" i="1"/>
  <c r="K1863" i="1" s="1"/>
  <c r="J1866" i="1"/>
  <c r="K1866" i="1" s="1"/>
  <c r="J1895" i="1"/>
  <c r="K1895" i="1" s="1"/>
  <c r="J1898" i="1"/>
  <c r="K1898" i="1" s="1"/>
  <c r="J1922" i="1"/>
  <c r="K1922" i="1" s="1"/>
  <c r="J2003" i="1"/>
  <c r="K2003" i="1" s="1"/>
  <c r="J2021" i="1"/>
  <c r="K2021" i="1" s="1"/>
  <c r="J2025" i="1"/>
  <c r="K2025" i="1" s="1"/>
  <c r="J2031" i="1"/>
  <c r="K2031" i="1" s="1"/>
  <c r="J2037" i="1"/>
  <c r="K2037" i="1" s="1"/>
  <c r="J2052" i="1"/>
  <c r="K2052" i="1" s="1"/>
  <c r="J2065" i="1"/>
  <c r="K2065" i="1" s="1"/>
  <c r="J2076" i="1"/>
  <c r="K2076" i="1" s="1"/>
  <c r="J2089" i="1"/>
  <c r="K2089" i="1" s="1"/>
  <c r="J2100" i="1"/>
  <c r="K2100" i="1" s="1"/>
  <c r="J2113" i="1"/>
  <c r="K2113" i="1" s="1"/>
  <c r="J2116" i="1"/>
  <c r="K2116" i="1" s="1"/>
  <c r="J2145" i="1"/>
  <c r="K2145" i="1" s="1"/>
  <c r="J2148" i="1"/>
  <c r="K2148" i="1" s="1"/>
  <c r="J2159" i="1"/>
  <c r="K2159" i="1" s="1"/>
  <c r="J2187" i="1"/>
  <c r="K2187" i="1" s="1"/>
  <c r="J2201" i="1"/>
  <c r="K2201" i="1" s="1"/>
  <c r="J2204" i="1"/>
  <c r="K2204" i="1" s="1"/>
  <c r="J2207" i="1"/>
  <c r="K2207" i="1" s="1"/>
  <c r="J2213" i="1"/>
  <c r="K2213" i="1" s="1"/>
  <c r="J2219" i="1"/>
  <c r="K2219" i="1" s="1"/>
  <c r="J2223" i="1"/>
  <c r="K2223" i="1" s="1"/>
  <c r="J2251" i="1"/>
  <c r="K2251" i="1" s="1"/>
  <c r="J2265" i="1"/>
  <c r="K2265" i="1" s="1"/>
  <c r="J2268" i="1"/>
  <c r="K2268" i="1" s="1"/>
  <c r="J2271" i="1"/>
  <c r="K2271" i="1" s="1"/>
  <c r="J2277" i="1"/>
  <c r="K2277" i="1" s="1"/>
  <c r="J2283" i="1"/>
  <c r="K2283" i="1" s="1"/>
  <c r="J2312" i="1"/>
  <c r="K2312" i="1" s="1"/>
  <c r="J2315" i="1"/>
  <c r="K2315" i="1" s="1"/>
  <c r="J2344" i="1"/>
  <c r="K2344" i="1" s="1"/>
  <c r="J2347" i="1"/>
  <c r="K2347" i="1" s="1"/>
  <c r="J2376" i="1"/>
  <c r="K2376" i="1" s="1"/>
  <c r="J2379" i="1"/>
  <c r="K2379" i="1" s="1"/>
  <c r="J2408" i="1"/>
  <c r="K2408" i="1" s="1"/>
  <c r="J2411" i="1"/>
  <c r="K2411" i="1" s="1"/>
  <c r="J2420" i="1"/>
  <c r="K2420" i="1" s="1"/>
  <c r="J2442" i="1"/>
  <c r="K2442" i="1" s="1"/>
  <c r="J2456" i="1"/>
  <c r="K2456" i="1" s="1"/>
  <c r="J2459" i="1"/>
  <c r="K2459" i="1" s="1"/>
  <c r="J2468" i="1"/>
  <c r="K2468" i="1" s="1"/>
  <c r="J2474" i="1"/>
  <c r="K2474" i="1" s="1"/>
  <c r="J2503" i="1"/>
  <c r="K2503" i="1" s="1"/>
  <c r="J2530" i="1"/>
  <c r="K2530" i="1" s="1"/>
  <c r="J2562" i="1"/>
  <c r="K2562" i="1" s="1"/>
  <c r="J2594" i="1"/>
  <c r="K2594" i="1" s="1"/>
  <c r="J2626" i="1"/>
  <c r="K2626" i="1" s="1"/>
  <c r="J2658" i="1"/>
  <c r="K2658" i="1" s="1"/>
  <c r="J2690" i="1"/>
  <c r="K2690" i="1" s="1"/>
  <c r="J2722" i="1"/>
  <c r="K2722" i="1" s="1"/>
  <c r="J1339" i="1"/>
  <c r="K1339" i="1" s="1"/>
  <c r="J1439" i="1"/>
  <c r="K1439" i="1" s="1"/>
  <c r="J1550" i="1"/>
  <c r="K1550" i="1" s="1"/>
  <c r="J1605" i="1"/>
  <c r="K1605" i="1" s="1"/>
  <c r="J1665" i="1"/>
  <c r="K1665" i="1" s="1"/>
  <c r="J1676" i="1"/>
  <c r="K1676" i="1" s="1"/>
  <c r="J1701" i="1"/>
  <c r="K1701" i="1" s="1"/>
  <c r="J1704" i="1"/>
  <c r="K1704" i="1" s="1"/>
  <c r="J1707" i="1"/>
  <c r="K1707" i="1" s="1"/>
  <c r="J1713" i="1"/>
  <c r="K1713" i="1" s="1"/>
  <c r="J1719" i="1"/>
  <c r="K1719" i="1" s="1"/>
  <c r="J1732" i="1"/>
  <c r="K1732" i="1" s="1"/>
  <c r="J1925" i="1"/>
  <c r="K1925" i="1" s="1"/>
  <c r="J1938" i="1"/>
  <c r="K1938" i="1" s="1"/>
  <c r="J1973" i="1"/>
  <c r="K1973" i="1" s="1"/>
  <c r="J1999" i="1"/>
  <c r="K1999" i="1" s="1"/>
  <c r="J2019" i="1"/>
  <c r="K2019" i="1" s="1"/>
  <c r="J2057" i="1"/>
  <c r="K2057" i="1" s="1"/>
  <c r="J2073" i="1"/>
  <c r="K2073" i="1" s="1"/>
  <c r="J2081" i="1"/>
  <c r="K2081" i="1" s="1"/>
  <c r="J2108" i="1"/>
  <c r="K2108" i="1" s="1"/>
  <c r="J2121" i="1"/>
  <c r="K2121" i="1" s="1"/>
  <c r="J2124" i="1"/>
  <c r="K2124" i="1" s="1"/>
  <c r="J2165" i="1"/>
  <c r="K2165" i="1" s="1"/>
  <c r="J2169" i="1"/>
  <c r="K2169" i="1" s="1"/>
  <c r="J2172" i="1"/>
  <c r="K2172" i="1" s="1"/>
  <c r="J2203" i="1"/>
  <c r="K2203" i="1" s="1"/>
  <c r="J2232" i="1"/>
  <c r="K2232" i="1" s="1"/>
  <c r="J2235" i="1"/>
  <c r="K2235" i="1" s="1"/>
  <c r="J2245" i="1"/>
  <c r="K2245" i="1" s="1"/>
  <c r="J2280" i="1"/>
  <c r="K2280" i="1" s="1"/>
  <c r="J2304" i="1"/>
  <c r="K2304" i="1" s="1"/>
  <c r="J2307" i="1"/>
  <c r="K2307" i="1" s="1"/>
  <c r="J2320" i="1"/>
  <c r="K2320" i="1" s="1"/>
  <c r="J2323" i="1"/>
  <c r="K2323" i="1" s="1"/>
  <c r="J2392" i="1"/>
  <c r="K2392" i="1" s="1"/>
  <c r="J2395" i="1"/>
  <c r="K2395" i="1" s="1"/>
  <c r="J1267" i="1"/>
  <c r="K1267" i="1" s="1"/>
  <c r="J1279" i="1"/>
  <c r="K1279" i="1" s="1"/>
  <c r="J1291" i="1"/>
  <c r="K1291" i="1" s="1"/>
  <c r="J1311" i="1"/>
  <c r="K1311" i="1" s="1"/>
  <c r="J1366" i="1"/>
  <c r="K1366" i="1" s="1"/>
  <c r="J1411" i="1"/>
  <c r="K1411" i="1" s="1"/>
  <c r="J1459" i="1"/>
  <c r="K1459" i="1" s="1"/>
  <c r="J1494" i="1"/>
  <c r="K1494" i="1" s="1"/>
  <c r="J1558" i="1"/>
  <c r="K1558" i="1" s="1"/>
  <c r="J1601" i="1"/>
  <c r="K1601" i="1" s="1"/>
  <c r="J1652" i="1"/>
  <c r="K1652" i="1" s="1"/>
  <c r="J1673" i="1"/>
  <c r="K1673" i="1" s="1"/>
  <c r="J1684" i="1"/>
  <c r="K1684" i="1" s="1"/>
  <c r="J1759" i="1"/>
  <c r="K1759" i="1" s="1"/>
  <c r="J1762" i="1"/>
  <c r="K1762" i="1" s="1"/>
  <c r="J1791" i="1"/>
  <c r="K1791" i="1" s="1"/>
  <c r="J1275" i="1"/>
  <c r="K1275" i="1" s="1"/>
  <c r="J1351" i="1"/>
  <c r="K1351" i="1" s="1"/>
  <c r="J1660" i="1"/>
  <c r="K1660" i="1" s="1"/>
  <c r="J1668" i="1"/>
  <c r="K1668" i="1" s="1"/>
  <c r="J1692" i="1"/>
  <c r="K1692" i="1" s="1"/>
  <c r="J1700" i="1"/>
  <c r="K1700" i="1" s="1"/>
  <c r="J1716" i="1"/>
  <c r="K1716" i="1" s="1"/>
  <c r="J1749" i="1"/>
  <c r="K1749" i="1" s="1"/>
  <c r="J1751" i="1"/>
  <c r="K1751" i="1" s="1"/>
  <c r="J1754" i="1"/>
  <c r="K1754" i="1" s="1"/>
  <c r="J1783" i="1"/>
  <c r="K1783" i="1" s="1"/>
  <c r="J1786" i="1"/>
  <c r="K1786" i="1" s="1"/>
  <c r="J1951" i="1"/>
  <c r="K1951" i="1" s="1"/>
  <c r="J1955" i="1"/>
  <c r="K1955" i="1" s="1"/>
  <c r="J1958" i="1"/>
  <c r="K1958" i="1" s="1"/>
  <c r="J2022" i="1"/>
  <c r="K2022" i="1" s="1"/>
  <c r="J2049" i="1"/>
  <c r="K2049" i="1" s="1"/>
  <c r="J2084" i="1"/>
  <c r="K2084" i="1" s="1"/>
  <c r="J2092" i="1"/>
  <c r="K2092" i="1" s="1"/>
  <c r="J2129" i="1"/>
  <c r="K2129" i="1" s="1"/>
  <c r="J2132" i="1"/>
  <c r="K2132" i="1" s="1"/>
  <c r="J2168" i="1"/>
  <c r="K2168" i="1" s="1"/>
  <c r="J2229" i="1"/>
  <c r="K2229" i="1" s="1"/>
  <c r="J2296" i="1"/>
  <c r="K2296" i="1" s="1"/>
  <c r="J2299" i="1"/>
  <c r="K2299" i="1" s="1"/>
  <c r="J2336" i="1"/>
  <c r="K2336" i="1" s="1"/>
  <c r="J2339" i="1"/>
  <c r="K2339" i="1" s="1"/>
  <c r="J2352" i="1"/>
  <c r="K2352" i="1" s="1"/>
  <c r="J2355" i="1"/>
  <c r="K2355" i="1" s="1"/>
  <c r="J2368" i="1"/>
  <c r="K2368" i="1" s="1"/>
  <c r="J2371" i="1"/>
  <c r="K2371" i="1" s="1"/>
  <c r="J2430" i="1"/>
  <c r="K2430" i="1" s="1"/>
  <c r="J2458" i="1"/>
  <c r="K2458" i="1" s="1"/>
  <c r="J2506" i="1"/>
  <c r="K2506" i="1" s="1"/>
  <c r="J2546" i="1"/>
  <c r="K2546" i="1" s="1"/>
  <c r="J2586" i="1"/>
  <c r="K2586" i="1" s="1"/>
  <c r="J2634" i="1"/>
  <c r="K2634" i="1" s="1"/>
  <c r="J2674" i="1"/>
  <c r="K2674" i="1" s="1"/>
  <c r="J2714" i="1"/>
  <c r="K2714" i="1" s="1"/>
  <c r="J2754" i="1"/>
  <c r="K2754" i="1" s="1"/>
  <c r="J2786" i="1"/>
  <c r="K2786" i="1" s="1"/>
  <c r="J2818" i="1"/>
  <c r="K2818" i="1" s="1"/>
  <c r="J2850" i="1"/>
  <c r="K2850" i="1" s="1"/>
  <c r="J2902" i="1"/>
  <c r="K2902" i="1" s="1"/>
  <c r="J2963" i="1"/>
  <c r="K2963" i="1" s="1"/>
  <c r="J2979" i="1"/>
  <c r="K2979" i="1" s="1"/>
  <c r="J2995" i="1"/>
  <c r="K2995" i="1" s="1"/>
  <c r="J1331" i="1"/>
  <c r="K1331" i="1" s="1"/>
  <c r="J1395" i="1"/>
  <c r="K1395" i="1" s="1"/>
  <c r="J1573" i="1"/>
  <c r="K1573" i="1" s="1"/>
  <c r="J1585" i="1"/>
  <c r="K1585" i="1" s="1"/>
  <c r="J1649" i="1"/>
  <c r="K1649" i="1" s="1"/>
  <c r="J1657" i="1"/>
  <c r="K1657" i="1" s="1"/>
  <c r="J1681" i="1"/>
  <c r="K1681" i="1" s="1"/>
  <c r="J1689" i="1"/>
  <c r="K1689" i="1" s="1"/>
  <c r="J1703" i="1"/>
  <c r="K1703" i="1" s="1"/>
  <c r="J1745" i="1"/>
  <c r="K1745" i="1" s="1"/>
  <c r="J1794" i="1"/>
  <c r="K1794" i="1" s="1"/>
  <c r="J1823" i="1"/>
  <c r="K1823" i="1" s="1"/>
  <c r="J1826" i="1"/>
  <c r="K1826" i="1" s="1"/>
  <c r="J1855" i="1"/>
  <c r="K1855" i="1" s="1"/>
  <c r="J1858" i="1"/>
  <c r="K1858" i="1" s="1"/>
  <c r="J1887" i="1"/>
  <c r="K1887" i="1" s="1"/>
  <c r="J1890" i="1"/>
  <c r="K1890" i="1" s="1"/>
  <c r="J1919" i="1"/>
  <c r="K1919" i="1" s="1"/>
  <c r="J2015" i="1"/>
  <c r="K2015" i="1" s="1"/>
  <c r="J2068" i="1"/>
  <c r="K2068" i="1" s="1"/>
  <c r="J2171" i="1"/>
  <c r="K2171" i="1" s="1"/>
  <c r="J2188" i="1"/>
  <c r="K2188" i="1" s="1"/>
  <c r="J2191" i="1"/>
  <c r="K2191" i="1" s="1"/>
  <c r="J2197" i="1"/>
  <c r="K2197" i="1" s="1"/>
  <c r="J2267" i="1"/>
  <c r="K2267" i="1" s="1"/>
  <c r="J2328" i="1"/>
  <c r="K2328" i="1" s="1"/>
  <c r="J2331" i="1"/>
  <c r="K2331" i="1" s="1"/>
  <c r="J2443" i="1"/>
  <c r="K2443" i="1" s="1"/>
  <c r="J2452" i="1"/>
  <c r="K2452" i="1" s="1"/>
  <c r="J2500" i="1"/>
  <c r="K2500" i="1" s="1"/>
  <c r="J2514" i="1"/>
  <c r="K2514" i="1" s="1"/>
  <c r="J1961" i="1"/>
  <c r="K1961" i="1" s="1"/>
  <c r="J1967" i="1"/>
  <c r="K1967" i="1" s="1"/>
  <c r="J1977" i="1"/>
  <c r="K1977" i="1" s="1"/>
  <c r="J1983" i="1"/>
  <c r="K1983" i="1" s="1"/>
  <c r="J1989" i="1"/>
  <c r="K1989" i="1" s="1"/>
  <c r="J2006" i="1"/>
  <c r="K2006" i="1" s="1"/>
  <c r="J2041" i="1"/>
  <c r="K2041" i="1" s="1"/>
  <c r="J2044" i="1"/>
  <c r="K2044" i="1" s="1"/>
  <c r="J2097" i="1"/>
  <c r="K2097" i="1" s="1"/>
  <c r="J2105" i="1"/>
  <c r="K2105" i="1" s="1"/>
  <c r="J2185" i="1"/>
  <c r="K2185" i="1" s="1"/>
  <c r="J2288" i="1"/>
  <c r="K2288" i="1" s="1"/>
  <c r="J2291" i="1"/>
  <c r="K2291" i="1" s="1"/>
  <c r="J2384" i="1"/>
  <c r="K2384" i="1" s="1"/>
  <c r="J2387" i="1"/>
  <c r="K2387" i="1" s="1"/>
  <c r="J2487" i="1"/>
  <c r="K2487" i="1" s="1"/>
  <c r="J2490" i="1"/>
  <c r="K2490" i="1" s="1"/>
  <c r="J2570" i="1"/>
  <c r="K2570" i="1" s="1"/>
  <c r="J2618" i="1"/>
  <c r="K2618" i="1" s="1"/>
  <c r="J2682" i="1"/>
  <c r="K2682" i="1" s="1"/>
  <c r="J2738" i="1"/>
  <c r="K2738" i="1" s="1"/>
  <c r="J2778" i="1"/>
  <c r="K2778" i="1" s="1"/>
  <c r="J2826" i="1"/>
  <c r="K2826" i="1" s="1"/>
  <c r="J2859" i="1"/>
  <c r="K2859" i="1" s="1"/>
  <c r="J2870" i="1"/>
  <c r="K2870" i="1" s="1"/>
  <c r="J3079" i="1"/>
  <c r="K3079" i="1" s="1"/>
  <c r="J3089" i="1"/>
  <c r="K3089" i="1" s="1"/>
  <c r="J3236" i="1"/>
  <c r="K3236" i="1" s="1"/>
  <c r="J3252" i="1"/>
  <c r="K3252" i="1" s="1"/>
  <c r="J3268" i="1"/>
  <c r="K3268" i="1" s="1"/>
  <c r="J3284" i="1"/>
  <c r="K3284" i="1" s="1"/>
  <c r="J3300" i="1"/>
  <c r="K3300" i="1" s="1"/>
  <c r="J3316" i="1"/>
  <c r="K3316" i="1" s="1"/>
  <c r="J3332" i="1"/>
  <c r="K3332" i="1" s="1"/>
  <c r="J3348" i="1"/>
  <c r="K3348" i="1" s="1"/>
  <c r="J3364" i="1"/>
  <c r="K3364" i="1" s="1"/>
  <c r="J3380" i="1"/>
  <c r="K3380" i="1" s="1"/>
  <c r="J3396" i="1"/>
  <c r="K3396" i="1" s="1"/>
  <c r="J3412" i="1"/>
  <c r="K3412" i="1" s="1"/>
  <c r="J3428" i="1"/>
  <c r="K3428" i="1" s="1"/>
  <c r="J3444" i="1"/>
  <c r="K3444" i="1" s="1"/>
  <c r="J3460" i="1"/>
  <c r="K3460" i="1" s="1"/>
  <c r="J3476" i="1"/>
  <c r="K3476" i="1" s="1"/>
  <c r="J3492" i="1"/>
  <c r="K3492" i="1" s="1"/>
  <c r="J3508" i="1"/>
  <c r="K3508" i="1" s="1"/>
  <c r="J3524" i="1"/>
  <c r="K3524" i="1" s="1"/>
  <c r="J3540" i="1"/>
  <c r="K3540" i="1" s="1"/>
  <c r="J3556" i="1"/>
  <c r="K3556" i="1" s="1"/>
  <c r="J3572" i="1"/>
  <c r="K3572" i="1" s="1"/>
  <c r="J3588" i="1"/>
  <c r="K3588" i="1" s="1"/>
  <c r="J3604" i="1"/>
  <c r="K3604" i="1" s="1"/>
  <c r="J3620" i="1"/>
  <c r="K3620" i="1" s="1"/>
  <c r="J3264" i="1"/>
  <c r="K3264" i="1" s="1"/>
  <c r="J3280" i="1"/>
  <c r="K3280" i="1" s="1"/>
  <c r="J3296" i="1"/>
  <c r="K3296" i="1" s="1"/>
  <c r="J3312" i="1"/>
  <c r="K3312" i="1" s="1"/>
  <c r="J3328" i="1"/>
  <c r="K3328" i="1" s="1"/>
  <c r="J3344" i="1"/>
  <c r="K3344" i="1" s="1"/>
  <c r="J3360" i="1"/>
  <c r="K3360" i="1" s="1"/>
  <c r="J3376" i="1"/>
  <c r="K3376" i="1" s="1"/>
  <c r="J3392" i="1"/>
  <c r="K3392" i="1" s="1"/>
  <c r="J3408" i="1"/>
  <c r="K3408" i="1" s="1"/>
  <c r="J3424" i="1"/>
  <c r="K3424" i="1" s="1"/>
  <c r="J3440" i="1"/>
  <c r="K3440" i="1" s="1"/>
  <c r="J3456" i="1"/>
  <c r="K3456" i="1" s="1"/>
  <c r="J3472" i="1"/>
  <c r="K3472" i="1" s="1"/>
  <c r="J3488" i="1"/>
  <c r="K3488" i="1" s="1"/>
  <c r="J3504" i="1"/>
  <c r="K3504" i="1" s="1"/>
  <c r="J3520" i="1"/>
  <c r="K3520" i="1" s="1"/>
  <c r="J3536" i="1"/>
  <c r="K3536" i="1" s="1"/>
  <c r="J3552" i="1"/>
  <c r="K3552" i="1" s="1"/>
  <c r="J3568" i="1"/>
  <c r="K3568" i="1" s="1"/>
  <c r="J3584" i="1"/>
  <c r="K3584" i="1" s="1"/>
  <c r="J3600" i="1"/>
  <c r="K3600" i="1" s="1"/>
  <c r="J3616" i="1"/>
  <c r="K3616" i="1" s="1"/>
  <c r="J3632" i="1"/>
  <c r="K3632" i="1" s="1"/>
  <c r="J1287" i="1"/>
  <c r="K1287" i="1" s="1"/>
  <c r="J1427" i="1"/>
  <c r="K1427" i="1" s="1"/>
  <c r="J1613" i="1"/>
  <c r="K1613" i="1" s="1"/>
  <c r="J1621" i="1"/>
  <c r="K1621" i="1" s="1"/>
  <c r="J2252" i="1"/>
  <c r="K2252" i="1" s="1"/>
  <c r="J2255" i="1"/>
  <c r="K2255" i="1" s="1"/>
  <c r="J2261" i="1"/>
  <c r="K2261" i="1" s="1"/>
  <c r="J2360" i="1"/>
  <c r="K2360" i="1" s="1"/>
  <c r="J2363" i="1"/>
  <c r="K2363" i="1" s="1"/>
  <c r="J2403" i="1"/>
  <c r="K2403" i="1" s="1"/>
  <c r="J2426" i="1"/>
  <c r="K2426" i="1" s="1"/>
  <c r="J2538" i="1"/>
  <c r="K2538" i="1" s="1"/>
  <c r="J2602" i="1"/>
  <c r="K2602" i="1" s="1"/>
  <c r="J2706" i="1"/>
  <c r="K2706" i="1" s="1"/>
  <c r="J2762" i="1"/>
  <c r="K2762" i="1" s="1"/>
  <c r="J2802" i="1"/>
  <c r="K2802" i="1" s="1"/>
  <c r="J2934" i="1"/>
  <c r="K2934" i="1" s="1"/>
  <c r="J3009" i="1"/>
  <c r="K3009" i="1" s="1"/>
  <c r="J3017" i="1"/>
  <c r="K3017" i="1" s="1"/>
  <c r="J3025" i="1"/>
  <c r="K3025" i="1" s="1"/>
  <c r="J3033" i="1"/>
  <c r="K3033" i="1" s="1"/>
  <c r="J3049" i="1"/>
  <c r="K3049" i="1" s="1"/>
  <c r="J3057" i="1"/>
  <c r="K3057" i="1" s="1"/>
  <c r="J3111" i="1"/>
  <c r="K3111" i="1" s="1"/>
  <c r="J3121" i="1"/>
  <c r="K3121" i="1" s="1"/>
  <c r="J1510" i="1"/>
  <c r="K1510" i="1" s="1"/>
  <c r="J1723" i="1"/>
  <c r="K1723" i="1" s="1"/>
  <c r="J2137" i="1"/>
  <c r="K2137" i="1" s="1"/>
  <c r="J2140" i="1"/>
  <c r="K2140" i="1" s="1"/>
  <c r="J2181" i="1"/>
  <c r="K2181" i="1" s="1"/>
  <c r="J2440" i="1"/>
  <c r="K2440" i="1" s="1"/>
  <c r="J2478" i="1"/>
  <c r="K2478" i="1" s="1"/>
  <c r="J2484" i="1"/>
  <c r="K2484" i="1" s="1"/>
  <c r="J2488" i="1"/>
  <c r="K2488" i="1" s="1"/>
  <c r="J2491" i="1"/>
  <c r="K2491" i="1" s="1"/>
  <c r="J2522" i="1"/>
  <c r="K2522" i="1" s="1"/>
  <c r="J2578" i="1"/>
  <c r="K2578" i="1" s="1"/>
  <c r="J2642" i="1"/>
  <c r="K2642" i="1" s="1"/>
  <c r="J2698" i="1"/>
  <c r="K2698" i="1" s="1"/>
  <c r="J2746" i="1"/>
  <c r="K2746" i="1" s="1"/>
  <c r="J2794" i="1"/>
  <c r="K2794" i="1" s="1"/>
  <c r="J2834" i="1"/>
  <c r="K2834" i="1" s="1"/>
  <c r="J2950" i="1"/>
  <c r="K2950" i="1" s="1"/>
  <c r="J2967" i="1"/>
  <c r="K2967" i="1" s="1"/>
  <c r="J2999" i="1"/>
  <c r="K2999" i="1" s="1"/>
  <c r="J3007" i="1"/>
  <c r="K3007" i="1" s="1"/>
  <c r="J3015" i="1"/>
  <c r="K3015" i="1" s="1"/>
  <c r="J3023" i="1"/>
  <c r="K3023" i="1" s="1"/>
  <c r="J3031" i="1"/>
  <c r="K3031" i="1" s="1"/>
  <c r="J3039" i="1"/>
  <c r="K3039" i="1" s="1"/>
  <c r="J3047" i="1"/>
  <c r="K3047" i="1" s="1"/>
  <c r="J3055" i="1"/>
  <c r="K3055" i="1" s="1"/>
  <c r="J3063" i="1"/>
  <c r="K3063" i="1" s="1"/>
  <c r="J3073" i="1"/>
  <c r="K3073" i="1" s="1"/>
  <c r="J3127" i="1"/>
  <c r="K3127" i="1" s="1"/>
  <c r="J3232" i="1"/>
  <c r="K3232" i="1" s="1"/>
  <c r="J3248" i="1"/>
  <c r="K3248" i="1" s="1"/>
  <c r="J1633" i="1"/>
  <c r="K1633" i="1" s="1"/>
  <c r="J1542" i="1"/>
  <c r="K1542" i="1" s="1"/>
  <c r="J1941" i="1"/>
  <c r="K1941" i="1" s="1"/>
  <c r="J1957" i="1"/>
  <c r="K1957" i="1" s="1"/>
  <c r="J2236" i="1"/>
  <c r="K2236" i="1" s="1"/>
  <c r="J2400" i="1"/>
  <c r="K2400" i="1" s="1"/>
  <c r="J2436" i="1"/>
  <c r="K2436" i="1" s="1"/>
  <c r="J2650" i="1"/>
  <c r="K2650" i="1" s="1"/>
  <c r="J2842" i="1"/>
  <c r="K2842" i="1" s="1"/>
  <c r="J3041" i="1"/>
  <c r="K3041" i="1" s="1"/>
  <c r="J1815" i="1"/>
  <c r="K1815" i="1" s="1"/>
  <c r="J1818" i="1"/>
  <c r="K1818" i="1" s="1"/>
  <c r="J1847" i="1"/>
  <c r="K1847" i="1" s="1"/>
  <c r="J1850" i="1"/>
  <c r="K1850" i="1" s="1"/>
  <c r="J1879" i="1"/>
  <c r="K1879" i="1" s="1"/>
  <c r="J1882" i="1"/>
  <c r="K1882" i="1" s="1"/>
  <c r="J1911" i="1"/>
  <c r="K1911" i="1" s="1"/>
  <c r="J1914" i="1"/>
  <c r="K1914" i="1" s="1"/>
  <c r="J2153" i="1"/>
  <c r="K2153" i="1" s="1"/>
  <c r="J2156" i="1"/>
  <c r="K2156" i="1" s="1"/>
  <c r="J2216" i="1"/>
  <c r="K2216" i="1" s="1"/>
  <c r="J2233" i="1"/>
  <c r="K2233" i="1" s="1"/>
  <c r="J2730" i="1"/>
  <c r="K2730" i="1" s="1"/>
  <c r="J3244" i="1"/>
  <c r="K3244" i="1" s="1"/>
  <c r="J3276" i="1"/>
  <c r="K3276" i="1" s="1"/>
  <c r="J3308" i="1"/>
  <c r="K3308" i="1" s="1"/>
  <c r="J3340" i="1"/>
  <c r="K3340" i="1" s="1"/>
  <c r="J3372" i="1"/>
  <c r="K3372" i="1" s="1"/>
  <c r="J3404" i="1"/>
  <c r="K3404" i="1" s="1"/>
  <c r="J3436" i="1"/>
  <c r="K3436" i="1" s="1"/>
  <c r="J3468" i="1"/>
  <c r="K3468" i="1" s="1"/>
  <c r="J3500" i="1"/>
  <c r="K3500" i="1" s="1"/>
  <c r="J3532" i="1"/>
  <c r="K3532" i="1" s="1"/>
  <c r="J3564" i="1"/>
  <c r="K3564" i="1" s="1"/>
  <c r="J3596" i="1"/>
  <c r="K3596" i="1" s="1"/>
  <c r="J3628" i="1"/>
  <c r="K3628" i="1" s="1"/>
  <c r="J3320" i="1"/>
  <c r="K3320" i="1" s="1"/>
  <c r="J3384" i="1"/>
  <c r="K3384" i="1" s="1"/>
  <c r="J3416" i="1"/>
  <c r="K3416" i="1" s="1"/>
  <c r="J3448" i="1"/>
  <c r="K3448" i="1" s="1"/>
  <c r="J3544" i="1"/>
  <c r="K3544" i="1" s="1"/>
  <c r="J3608" i="1"/>
  <c r="K3608" i="1" s="1"/>
  <c r="J2060" i="1"/>
  <c r="K2060" i="1" s="1"/>
  <c r="J2427" i="1"/>
  <c r="K2427" i="1" s="1"/>
  <c r="J2446" i="1"/>
  <c r="K2446" i="1" s="1"/>
  <c r="J2554" i="1"/>
  <c r="K2554" i="1" s="1"/>
  <c r="J2770" i="1"/>
  <c r="K2770" i="1" s="1"/>
  <c r="J3240" i="1"/>
  <c r="K3240" i="1" s="1"/>
  <c r="J3272" i="1"/>
  <c r="K3272" i="1" s="1"/>
  <c r="J3304" i="1"/>
  <c r="K3304" i="1" s="1"/>
  <c r="J3336" i="1"/>
  <c r="K3336" i="1" s="1"/>
  <c r="J3368" i="1"/>
  <c r="K3368" i="1" s="1"/>
  <c r="J3400" i="1"/>
  <c r="K3400" i="1" s="1"/>
  <c r="J3432" i="1"/>
  <c r="K3432" i="1" s="1"/>
  <c r="J3464" i="1"/>
  <c r="K3464" i="1" s="1"/>
  <c r="J3496" i="1"/>
  <c r="K3496" i="1" s="1"/>
  <c r="J3528" i="1"/>
  <c r="K3528" i="1" s="1"/>
  <c r="J3560" i="1"/>
  <c r="K3560" i="1" s="1"/>
  <c r="J3592" i="1"/>
  <c r="K3592" i="1" s="1"/>
  <c r="J3624" i="1"/>
  <c r="K3624" i="1" s="1"/>
  <c r="J1986" i="1"/>
  <c r="K1986" i="1" s="1"/>
  <c r="J2918" i="1"/>
  <c r="K2918" i="1" s="1"/>
  <c r="J3256" i="1"/>
  <c r="K3256" i="1" s="1"/>
  <c r="J3288" i="1"/>
  <c r="K3288" i="1" s="1"/>
  <c r="J3352" i="1"/>
  <c r="K3352" i="1" s="1"/>
  <c r="J2249" i="1"/>
  <c r="K2249" i="1" s="1"/>
  <c r="J2414" i="1"/>
  <c r="K2414" i="1" s="1"/>
  <c r="J2424" i="1"/>
  <c r="K2424" i="1" s="1"/>
  <c r="J2610" i="1"/>
  <c r="K2610" i="1" s="1"/>
  <c r="J2810" i="1"/>
  <c r="K2810" i="1" s="1"/>
  <c r="J2983" i="1"/>
  <c r="K2983" i="1" s="1"/>
  <c r="J3095" i="1"/>
  <c r="K3095" i="1" s="1"/>
  <c r="J3105" i="1"/>
  <c r="K3105" i="1" s="1"/>
  <c r="J3228" i="1"/>
  <c r="K3228" i="1" s="1"/>
  <c r="J3260" i="1"/>
  <c r="K3260" i="1" s="1"/>
  <c r="J3292" i="1"/>
  <c r="K3292" i="1" s="1"/>
  <c r="J3324" i="1"/>
  <c r="K3324" i="1" s="1"/>
  <c r="J3356" i="1"/>
  <c r="K3356" i="1" s="1"/>
  <c r="J3388" i="1"/>
  <c r="K3388" i="1" s="1"/>
  <c r="J3420" i="1"/>
  <c r="K3420" i="1" s="1"/>
  <c r="J3452" i="1"/>
  <c r="K3452" i="1" s="1"/>
  <c r="J3484" i="1"/>
  <c r="K3484" i="1" s="1"/>
  <c r="J3516" i="1"/>
  <c r="K3516" i="1" s="1"/>
  <c r="J3548" i="1"/>
  <c r="K3548" i="1" s="1"/>
  <c r="J3580" i="1"/>
  <c r="K3580" i="1" s="1"/>
  <c r="J3612" i="1"/>
  <c r="K3612" i="1" s="1"/>
  <c r="J2666" i="1"/>
  <c r="K2666" i="1" s="1"/>
  <c r="J2886" i="1"/>
  <c r="K2886" i="1" s="1"/>
  <c r="J3480" i="1"/>
  <c r="K3480" i="1" s="1"/>
  <c r="J3512" i="1"/>
  <c r="K3512" i="1" s="1"/>
  <c r="J3576" i="1"/>
  <c r="K3576" i="1" s="1"/>
  <c r="J3614" i="1"/>
  <c r="K3614" i="1" s="1"/>
  <c r="J3543" i="1"/>
  <c r="K3543" i="1" s="1"/>
  <c r="J3415" i="1"/>
  <c r="K3415" i="1" s="1"/>
  <c r="J3314" i="1"/>
  <c r="K3314" i="1" s="1"/>
  <c r="J3222" i="1"/>
  <c r="K3222" i="1" s="1"/>
  <c r="J3174" i="1"/>
  <c r="K3174" i="1" s="1"/>
  <c r="J3082" i="1"/>
  <c r="K3082" i="1" s="1"/>
  <c r="J2855" i="1"/>
  <c r="K2855" i="1" s="1"/>
  <c r="J3611" i="1"/>
  <c r="K3611" i="1" s="1"/>
  <c r="J3547" i="1"/>
  <c r="K3547" i="1" s="1"/>
  <c r="J3483" i="1"/>
  <c r="K3483" i="1" s="1"/>
  <c r="J3419" i="1"/>
  <c r="K3419" i="1" s="1"/>
  <c r="J3355" i="1"/>
  <c r="K3355" i="1" s="1"/>
  <c r="J3291" i="1"/>
  <c r="K3291" i="1" s="1"/>
  <c r="J3227" i="1"/>
  <c r="K3227" i="1" s="1"/>
  <c r="J3061" i="1"/>
  <c r="K3061" i="1" s="1"/>
  <c r="J3029" i="1"/>
  <c r="K3029" i="1" s="1"/>
  <c r="J2994" i="1"/>
  <c r="K2994" i="1" s="1"/>
  <c r="J2973" i="1"/>
  <c r="K2973" i="1" s="1"/>
  <c r="J2813" i="1"/>
  <c r="K2813" i="1" s="1"/>
  <c r="J2756" i="1"/>
  <c r="K2756" i="1" s="1"/>
  <c r="J2613" i="1"/>
  <c r="K2613" i="1" s="1"/>
  <c r="J2383" i="1"/>
  <c r="K2383" i="1" s="1"/>
  <c r="J1993" i="1"/>
  <c r="K1993" i="1" s="1"/>
  <c r="J1382" i="1"/>
  <c r="K1382" i="1" s="1"/>
  <c r="J3575" i="1"/>
  <c r="K3575" i="1" s="1"/>
  <c r="J3509" i="1"/>
  <c r="K3509" i="1" s="1"/>
  <c r="J3445" i="1"/>
  <c r="K3445" i="1" s="1"/>
  <c r="J3381" i="1"/>
  <c r="K3381" i="1" s="1"/>
  <c r="J3250" i="1"/>
  <c r="K3250" i="1" s="1"/>
  <c r="J3181" i="1"/>
  <c r="K3181" i="1" s="1"/>
  <c r="J3080" i="1"/>
  <c r="K3080" i="1" s="1"/>
  <c r="J2854" i="1"/>
  <c r="K2854" i="1" s="1"/>
  <c r="J2601" i="1"/>
  <c r="K2601" i="1" s="1"/>
  <c r="J3630" i="1"/>
  <c r="K3630" i="1" s="1"/>
  <c r="J3598" i="1"/>
  <c r="K3598" i="1" s="1"/>
  <c r="J3566" i="1"/>
  <c r="K3566" i="1" s="1"/>
  <c r="J3534" i="1"/>
  <c r="K3534" i="1" s="1"/>
  <c r="J3502" i="1"/>
  <c r="K3502" i="1" s="1"/>
  <c r="J3470" i="1"/>
  <c r="K3470" i="1" s="1"/>
  <c r="J3438" i="1"/>
  <c r="K3438" i="1" s="1"/>
  <c r="J3406" i="1"/>
  <c r="K3406" i="1" s="1"/>
  <c r="J3374" i="1"/>
  <c r="K3374" i="1" s="1"/>
  <c r="J3342" i="1"/>
  <c r="K3342" i="1" s="1"/>
  <c r="J3310" i="1"/>
  <c r="K3310" i="1" s="1"/>
  <c r="J3278" i="1"/>
  <c r="K3278" i="1" s="1"/>
  <c r="J3246" i="1"/>
  <c r="K3246" i="1" s="1"/>
  <c r="J3115" i="1"/>
  <c r="K3115" i="1" s="1"/>
  <c r="J2946" i="1"/>
  <c r="K2946" i="1" s="1"/>
  <c r="J2773" i="1"/>
  <c r="K2773" i="1" s="1"/>
  <c r="J2619" i="1"/>
  <c r="K2619" i="1" s="1"/>
  <c r="J2264" i="1"/>
  <c r="K2264" i="1" s="1"/>
  <c r="J2050" i="1"/>
  <c r="K2050" i="1" s="1"/>
  <c r="J3538" i="1"/>
  <c r="K3538" i="1" s="1"/>
  <c r="J3410" i="1"/>
  <c r="K3410" i="1" s="1"/>
  <c r="J3317" i="1"/>
  <c r="K3317" i="1" s="1"/>
  <c r="J3230" i="1"/>
  <c r="K3230" i="1" s="1"/>
  <c r="J3180" i="1"/>
  <c r="K3180" i="1" s="1"/>
  <c r="J3133" i="1"/>
  <c r="K3133" i="1" s="1"/>
  <c r="J2917" i="1"/>
  <c r="K2917" i="1" s="1"/>
  <c r="J2663" i="1"/>
  <c r="K2663" i="1" s="1"/>
  <c r="J3595" i="1"/>
  <c r="K3595" i="1" s="1"/>
  <c r="J3531" i="1"/>
  <c r="K3531" i="1" s="1"/>
  <c r="J3467" i="1"/>
  <c r="K3467" i="1" s="1"/>
  <c r="J3403" i="1"/>
  <c r="K3403" i="1" s="1"/>
  <c r="J3339" i="1"/>
  <c r="K3339" i="1" s="1"/>
  <c r="J3275" i="1"/>
  <c r="K3275" i="1" s="1"/>
  <c r="J3125" i="1"/>
  <c r="K3125" i="1" s="1"/>
  <c r="J3050" i="1"/>
  <c r="K3050" i="1" s="1"/>
  <c r="J3018" i="1"/>
  <c r="K3018" i="1" s="1"/>
  <c r="J2956" i="1"/>
  <c r="K2956" i="1" s="1"/>
  <c r="J2787" i="1"/>
  <c r="K2787" i="1" s="1"/>
  <c r="J2727" i="1"/>
  <c r="K2727" i="1" s="1"/>
  <c r="J2254" i="1"/>
  <c r="K2254" i="1" s="1"/>
  <c r="J2209" i="1"/>
  <c r="K2209" i="1" s="1"/>
  <c r="J1900" i="1"/>
  <c r="K1900" i="1" s="1"/>
  <c r="J1862" i="1"/>
  <c r="K1862" i="1" s="1"/>
  <c r="J1809" i="1"/>
  <c r="K1809" i="1" s="1"/>
  <c r="J3209" i="1"/>
  <c r="K3209" i="1" s="1"/>
  <c r="J3176" i="1"/>
  <c r="K3176" i="1" s="1"/>
  <c r="J3131" i="1"/>
  <c r="K3131" i="1" s="1"/>
  <c r="J3096" i="1"/>
  <c r="K3096" i="1" s="1"/>
  <c r="J3056" i="1"/>
  <c r="K3056" i="1" s="1"/>
  <c r="J3032" i="1"/>
  <c r="K3032" i="1" s="1"/>
  <c r="J3011" i="1"/>
  <c r="K3011" i="1" s="1"/>
  <c r="J2961" i="1"/>
  <c r="K2961" i="1" s="1"/>
  <c r="J2925" i="1"/>
  <c r="K2925" i="1" s="1"/>
  <c r="J2811" i="1"/>
  <c r="K2811" i="1" s="1"/>
  <c r="J2771" i="1"/>
  <c r="K2771" i="1" s="1"/>
  <c r="J2702" i="1"/>
  <c r="K2702" i="1" s="1"/>
  <c r="J2641" i="1"/>
  <c r="K2641" i="1" s="1"/>
  <c r="J2598" i="1"/>
  <c r="K2598" i="1" s="1"/>
  <c r="J2455" i="1"/>
  <c r="K2455" i="1" s="1"/>
  <c r="J2366" i="1"/>
  <c r="K2366" i="1" s="1"/>
  <c r="J2133" i="1"/>
  <c r="K2133" i="1" s="1"/>
  <c r="J1548" i="1"/>
  <c r="K1548" i="1" s="1"/>
  <c r="J1702" i="1"/>
  <c r="K1702" i="1" s="1"/>
  <c r="J1545" i="1"/>
  <c r="K1545" i="1" s="1"/>
  <c r="J1420" i="1"/>
  <c r="K1420" i="1" s="1"/>
  <c r="J3254" i="1"/>
  <c r="K3254" i="1" s="1"/>
  <c r="J3231" i="1"/>
  <c r="K3231" i="1" s="1"/>
  <c r="J3220" i="1"/>
  <c r="K3220" i="1" s="1"/>
  <c r="J3204" i="1"/>
  <c r="K3204" i="1" s="1"/>
  <c r="J3188" i="1"/>
  <c r="K3188" i="1" s="1"/>
  <c r="J3172" i="1"/>
  <c r="K3172" i="1" s="1"/>
  <c r="J3156" i="1"/>
  <c r="K3156" i="1" s="1"/>
  <c r="J3140" i="1"/>
  <c r="K3140" i="1" s="1"/>
  <c r="J3114" i="1"/>
  <c r="K3114" i="1" s="1"/>
  <c r="J3092" i="1"/>
  <c r="K3092" i="1" s="1"/>
  <c r="J3078" i="1"/>
  <c r="K3078" i="1" s="1"/>
  <c r="J3052" i="1"/>
  <c r="K3052" i="1" s="1"/>
  <c r="J3020" i="1"/>
  <c r="K3020" i="1" s="1"/>
  <c r="J2991" i="1"/>
  <c r="K2991" i="1" s="1"/>
  <c r="J2972" i="1"/>
  <c r="K2972" i="1" s="1"/>
  <c r="J2954" i="1"/>
  <c r="K2954" i="1" s="1"/>
  <c r="J2941" i="1"/>
  <c r="K2941" i="1" s="1"/>
  <c r="J2914" i="1"/>
  <c r="K2914" i="1" s="1"/>
  <c r="J2882" i="1"/>
  <c r="K2882" i="1" s="1"/>
  <c r="J2864" i="1"/>
  <c r="K2864" i="1" s="1"/>
  <c r="J2837" i="1"/>
  <c r="K2837" i="1" s="1"/>
  <c r="J2820" i="1"/>
  <c r="K2820" i="1" s="1"/>
  <c r="J2800" i="1"/>
  <c r="K2800" i="1" s="1"/>
  <c r="J2752" i="1"/>
  <c r="K2752" i="1" s="1"/>
  <c r="J2737" i="1"/>
  <c r="K2737" i="1" s="1"/>
  <c r="J2707" i="1"/>
  <c r="K2707" i="1" s="1"/>
  <c r="J2694" i="1"/>
  <c r="K2694" i="1" s="1"/>
  <c r="J2651" i="1"/>
  <c r="K2651" i="1" s="1"/>
  <c r="J2638" i="1"/>
  <c r="K2638" i="1" s="1"/>
  <c r="J2574" i="1"/>
  <c r="K2574" i="1" s="1"/>
  <c r="J2556" i="1"/>
  <c r="K2556" i="1" s="1"/>
  <c r="J2519" i="1"/>
  <c r="K2519" i="1" s="1"/>
  <c r="J2475" i="1"/>
  <c r="K2475" i="1" s="1"/>
  <c r="J2465" i="1"/>
  <c r="K2465" i="1" s="1"/>
  <c r="J2341" i="1"/>
  <c r="K2341" i="1" s="1"/>
  <c r="J2281" i="1"/>
  <c r="K2281" i="1" s="1"/>
  <c r="J2269" i="1"/>
  <c r="K2269" i="1" s="1"/>
  <c r="J2173" i="1"/>
  <c r="K2173" i="1" s="1"/>
  <c r="J2093" i="1"/>
  <c r="K2093" i="1" s="1"/>
  <c r="J1889" i="1"/>
  <c r="K1889" i="1" s="1"/>
  <c r="J1761" i="1"/>
  <c r="K1761" i="1" s="1"/>
  <c r="J1708" i="1"/>
  <c r="K1708" i="1" s="1"/>
  <c r="J1507" i="1"/>
  <c r="K1507" i="1" s="1"/>
  <c r="J1308" i="1"/>
  <c r="K1308" i="1" s="1"/>
  <c r="J3211" i="1"/>
  <c r="K3211" i="1" s="1"/>
  <c r="J3186" i="1"/>
  <c r="K3186" i="1" s="1"/>
  <c r="J3154" i="1"/>
  <c r="K3154" i="1" s="1"/>
  <c r="J3129" i="1"/>
  <c r="K3129" i="1" s="1"/>
  <c r="J3077" i="1"/>
  <c r="K3077" i="1" s="1"/>
  <c r="J3054" i="1"/>
  <c r="K3054" i="1" s="1"/>
  <c r="J3038" i="1"/>
  <c r="K3038" i="1" s="1"/>
  <c r="J3014" i="1"/>
  <c r="K3014" i="1" s="1"/>
  <c r="J2984" i="1"/>
  <c r="K2984" i="1" s="1"/>
  <c r="J2931" i="1"/>
  <c r="K2931" i="1" s="1"/>
  <c r="J2845" i="1"/>
  <c r="K2845" i="1" s="1"/>
  <c r="J2808" i="1"/>
  <c r="K2808" i="1" s="1"/>
  <c r="J2780" i="1"/>
  <c r="K2780" i="1" s="1"/>
  <c r="J2703" i="1"/>
  <c r="K2703" i="1" s="1"/>
  <c r="J2656" i="1"/>
  <c r="K2656" i="1" s="1"/>
  <c r="J2633" i="1"/>
  <c r="K2633" i="1" s="1"/>
  <c r="J2599" i="1"/>
  <c r="K2599" i="1" s="1"/>
  <c r="J2453" i="1"/>
  <c r="K2453" i="1" s="1"/>
  <c r="J2421" i="1"/>
  <c r="K2421" i="1" s="1"/>
  <c r="J2266" i="1"/>
  <c r="K2266" i="1" s="1"/>
  <c r="J1950" i="1"/>
  <c r="K1950" i="1" s="1"/>
  <c r="J1415" i="1"/>
  <c r="K1415" i="1" s="1"/>
  <c r="J3631" i="1"/>
  <c r="K3631" i="1" s="1"/>
  <c r="J3613" i="1"/>
  <c r="K3613" i="1" s="1"/>
  <c r="J3590" i="1"/>
  <c r="K3590" i="1" s="1"/>
  <c r="J3567" i="1"/>
  <c r="K3567" i="1" s="1"/>
  <c r="J3549" i="1"/>
  <c r="K3549" i="1" s="1"/>
  <c r="J3526" i="1"/>
  <c r="K3526" i="1" s="1"/>
  <c r="J3607" i="1"/>
  <c r="K3607" i="1" s="1"/>
  <c r="J3506" i="1"/>
  <c r="K3506" i="1" s="1"/>
  <c r="J3383" i="1"/>
  <c r="K3383" i="1" s="1"/>
  <c r="J3285" i="1"/>
  <c r="K3285" i="1" s="1"/>
  <c r="J3213" i="1"/>
  <c r="K3213" i="1" s="1"/>
  <c r="J3164" i="1"/>
  <c r="K3164" i="1" s="1"/>
  <c r="J2920" i="1"/>
  <c r="K2920" i="1" s="1"/>
  <c r="J2672" i="1"/>
  <c r="K2672" i="1" s="1"/>
  <c r="J3609" i="1"/>
  <c r="K3609" i="1" s="1"/>
  <c r="J3545" i="1"/>
  <c r="K3545" i="1" s="1"/>
  <c r="J3481" i="1"/>
  <c r="K3481" i="1" s="1"/>
  <c r="J3417" i="1"/>
  <c r="K3417" i="1" s="1"/>
  <c r="J3353" i="1"/>
  <c r="K3353" i="1" s="1"/>
  <c r="J3289" i="1"/>
  <c r="K3289" i="1" s="1"/>
  <c r="J3110" i="1"/>
  <c r="K3110" i="1" s="1"/>
  <c r="J3058" i="1"/>
  <c r="K3058" i="1" s="1"/>
  <c r="J3026" i="1"/>
  <c r="K3026" i="1" s="1"/>
  <c r="J2988" i="1"/>
  <c r="K2988" i="1" s="1"/>
  <c r="J2970" i="1"/>
  <c r="K2970" i="1" s="1"/>
  <c r="J2807" i="1"/>
  <c r="K2807" i="1" s="1"/>
  <c r="J2753" i="1"/>
  <c r="K2753" i="1" s="1"/>
  <c r="J2607" i="1"/>
  <c r="K2607" i="1" s="1"/>
  <c r="J2130" i="1"/>
  <c r="K2130" i="1" s="1"/>
  <c r="J1990" i="1"/>
  <c r="K1990" i="1" s="1"/>
  <c r="J1377" i="1"/>
  <c r="K1377" i="1" s="1"/>
  <c r="J3570" i="1"/>
  <c r="K3570" i="1" s="1"/>
  <c r="J3486" i="1"/>
  <c r="K3486" i="1" s="1"/>
  <c r="J3422" i="1"/>
  <c r="K3422" i="1" s="1"/>
  <c r="J3349" i="1"/>
  <c r="K3349" i="1" s="1"/>
  <c r="J3215" i="1"/>
  <c r="K3215" i="1" s="1"/>
  <c r="J3165" i="1"/>
  <c r="K3165" i="1" s="1"/>
  <c r="J2896" i="1"/>
  <c r="K2896" i="1" s="1"/>
  <c r="J2801" i="1"/>
  <c r="K2801" i="1" s="1"/>
  <c r="J2596" i="1"/>
  <c r="K2596" i="1" s="1"/>
  <c r="J3623" i="1"/>
  <c r="K3623" i="1" s="1"/>
  <c r="J3591" i="1"/>
  <c r="K3591" i="1" s="1"/>
  <c r="J3559" i="1"/>
  <c r="K3559" i="1" s="1"/>
  <c r="J3527" i="1"/>
  <c r="K3527" i="1" s="1"/>
  <c r="J3495" i="1"/>
  <c r="K3495" i="1" s="1"/>
  <c r="J3463" i="1"/>
  <c r="K3463" i="1" s="1"/>
  <c r="J3431" i="1"/>
  <c r="K3431" i="1" s="1"/>
  <c r="J3399" i="1"/>
  <c r="K3399" i="1" s="1"/>
  <c r="J3367" i="1"/>
  <c r="K3367" i="1" s="1"/>
  <c r="J3335" i="1"/>
  <c r="K3335" i="1" s="1"/>
  <c r="J3303" i="1"/>
  <c r="K3303" i="1" s="1"/>
  <c r="J3271" i="1"/>
  <c r="K3271" i="1" s="1"/>
  <c r="J3239" i="1"/>
  <c r="K3239" i="1" s="1"/>
  <c r="J3113" i="1"/>
  <c r="K3113" i="1" s="1"/>
  <c r="J2943" i="1"/>
  <c r="K2943" i="1" s="1"/>
  <c r="J2767" i="1"/>
  <c r="K2767" i="1" s="1"/>
  <c r="J2560" i="1"/>
  <c r="K2560" i="1" s="1"/>
  <c r="J2262" i="1"/>
  <c r="K2262" i="1" s="1"/>
  <c r="J1978" i="1"/>
  <c r="K1978" i="1" s="1"/>
  <c r="J3511" i="1"/>
  <c r="K3511" i="1" s="1"/>
  <c r="J3378" i="1"/>
  <c r="K3378" i="1" s="1"/>
  <c r="J3294" i="1"/>
  <c r="K3294" i="1" s="1"/>
  <c r="J3212" i="1"/>
  <c r="K3212" i="1" s="1"/>
  <c r="J3167" i="1"/>
  <c r="K3167" i="1" s="1"/>
  <c r="J3088" i="1"/>
  <c r="K3088" i="1" s="1"/>
  <c r="J2885" i="1"/>
  <c r="K2885" i="1" s="1"/>
  <c r="J2593" i="1"/>
  <c r="K2593" i="1" s="1"/>
  <c r="J3593" i="1"/>
  <c r="K3593" i="1" s="1"/>
  <c r="J3529" i="1"/>
  <c r="K3529" i="1" s="1"/>
  <c r="J3465" i="1"/>
  <c r="K3465" i="1" s="1"/>
  <c r="J3401" i="1"/>
  <c r="K3401" i="1" s="1"/>
  <c r="J3337" i="1"/>
  <c r="K3337" i="1" s="1"/>
  <c r="J3273" i="1"/>
  <c r="K3273" i="1" s="1"/>
  <c r="J3124" i="1"/>
  <c r="K3124" i="1" s="1"/>
  <c r="J3037" i="1"/>
  <c r="K3037" i="1" s="1"/>
  <c r="J3005" i="1"/>
  <c r="K3005" i="1" s="1"/>
  <c r="J2877" i="1"/>
  <c r="K2877" i="1" s="1"/>
  <c r="J2779" i="1"/>
  <c r="K2779" i="1" s="1"/>
  <c r="J2726" i="1"/>
  <c r="K2726" i="1" s="1"/>
  <c r="J2227" i="1"/>
  <c r="K2227" i="1" s="1"/>
  <c r="J2200" i="1"/>
  <c r="K2200" i="1" s="1"/>
  <c r="J1894" i="1"/>
  <c r="K1894" i="1" s="1"/>
  <c r="J1841" i="1"/>
  <c r="K1841" i="1" s="1"/>
  <c r="J1804" i="1"/>
  <c r="K1804" i="1" s="1"/>
  <c r="J3202" i="1"/>
  <c r="K3202" i="1" s="1"/>
  <c r="J3163" i="1"/>
  <c r="K3163" i="1" s="1"/>
  <c r="J3126" i="1"/>
  <c r="K3126" i="1" s="1"/>
  <c r="J3074" i="1"/>
  <c r="K3074" i="1" s="1"/>
  <c r="J3051" i="1"/>
  <c r="K3051" i="1" s="1"/>
  <c r="J3027" i="1"/>
  <c r="K3027" i="1" s="1"/>
  <c r="J3008" i="1"/>
  <c r="K3008" i="1" s="1"/>
  <c r="J2944" i="1"/>
  <c r="K2944" i="1" s="1"/>
  <c r="J2908" i="1"/>
  <c r="K2908" i="1" s="1"/>
  <c r="J2805" i="1"/>
  <c r="K2805" i="1" s="1"/>
  <c r="J2765" i="1"/>
  <c r="K2765" i="1" s="1"/>
  <c r="J2692" i="1"/>
  <c r="K2692" i="1" s="1"/>
  <c r="J2628" i="1"/>
  <c r="K2628" i="1" s="1"/>
  <c r="J2541" i="1"/>
  <c r="K2541" i="1" s="1"/>
  <c r="J2428" i="1"/>
  <c r="K2428" i="1" s="1"/>
  <c r="J2357" i="1"/>
  <c r="K2357" i="1" s="1"/>
  <c r="J2018" i="1"/>
  <c r="K2018" i="1" s="1"/>
  <c r="J1477" i="1"/>
  <c r="K1477" i="1" s="1"/>
  <c r="J1643" i="1"/>
  <c r="K1643" i="1" s="1"/>
  <c r="J1538" i="1"/>
  <c r="K1538" i="1" s="1"/>
  <c r="J1284" i="1"/>
  <c r="K1284" i="1" s="1"/>
  <c r="J3247" i="1"/>
  <c r="K3247" i="1" s="1"/>
  <c r="J3229" i="1"/>
  <c r="K3229" i="1" s="1"/>
  <c r="J3214" i="1"/>
  <c r="K3214" i="1" s="1"/>
  <c r="J3198" i="1"/>
  <c r="K3198" i="1" s="1"/>
  <c r="J3182" i="1"/>
  <c r="K3182" i="1" s="1"/>
  <c r="J3166" i="1"/>
  <c r="K3166" i="1" s="1"/>
  <c r="J3150" i="1"/>
  <c r="K3150" i="1" s="1"/>
  <c r="J3134" i="1"/>
  <c r="K3134" i="1" s="1"/>
  <c r="J3112" i="1"/>
  <c r="K3112" i="1" s="1"/>
  <c r="J3090" i="1"/>
  <c r="K3090" i="1" s="1"/>
  <c r="J3070" i="1"/>
  <c r="K3070" i="1" s="1"/>
  <c r="J3044" i="1"/>
  <c r="K3044" i="1" s="1"/>
  <c r="J3012" i="1"/>
  <c r="K3012" i="1" s="1"/>
  <c r="J2989" i="1"/>
  <c r="K2989" i="1" s="1"/>
  <c r="J2966" i="1"/>
  <c r="K2966" i="1" s="1"/>
  <c r="J2952" i="1"/>
  <c r="K2952" i="1" s="1"/>
  <c r="J2939" i="1"/>
  <c r="K2939" i="1" s="1"/>
  <c r="J2911" i="1"/>
  <c r="K2911" i="1" s="1"/>
  <c r="J2879" i="1"/>
  <c r="K2879" i="1" s="1"/>
  <c r="J2851" i="1"/>
  <c r="K2851" i="1" s="1"/>
  <c r="J2831" i="1"/>
  <c r="K2831" i="1" s="1"/>
  <c r="J2817" i="1"/>
  <c r="K2817" i="1" s="1"/>
  <c r="J2797" i="1"/>
  <c r="K2797" i="1" s="1"/>
  <c r="J2749" i="1"/>
  <c r="K2749" i="1" s="1"/>
  <c r="J2732" i="1"/>
  <c r="K2732" i="1" s="1"/>
  <c r="J2704" i="1"/>
  <c r="K2704" i="1" s="1"/>
  <c r="J2673" i="1"/>
  <c r="K2673" i="1" s="1"/>
  <c r="J2648" i="1"/>
  <c r="K2648" i="1" s="1"/>
  <c r="J2584" i="1"/>
  <c r="K2584" i="1" s="1"/>
  <c r="J2569" i="1"/>
  <c r="K2569" i="1" s="1"/>
  <c r="J2547" i="1"/>
  <c r="K2547" i="1" s="1"/>
  <c r="J2518" i="1"/>
  <c r="K2518" i="1" s="1"/>
  <c r="J2472" i="1"/>
  <c r="K2472" i="1" s="1"/>
  <c r="J2463" i="1"/>
  <c r="K2463" i="1" s="1"/>
  <c r="J2324" i="1"/>
  <c r="K2324" i="1" s="1"/>
  <c r="J2278" i="1"/>
  <c r="K2278" i="1" s="1"/>
  <c r="J2193" i="1"/>
  <c r="K2193" i="1" s="1"/>
  <c r="J2170" i="1"/>
  <c r="K2170" i="1" s="1"/>
  <c r="J2086" i="1"/>
  <c r="K2086" i="1" s="1"/>
  <c r="J1857" i="1"/>
  <c r="K1857" i="1" s="1"/>
  <c r="J1730" i="1"/>
  <c r="K1730" i="1" s="1"/>
  <c r="J1551" i="1"/>
  <c r="K1551" i="1" s="1"/>
  <c r="J1506" i="1"/>
  <c r="K1506" i="1" s="1"/>
  <c r="J1293" i="1"/>
  <c r="K1293" i="1" s="1"/>
  <c r="J3208" i="1"/>
  <c r="K3208" i="1" s="1"/>
  <c r="J3177" i="1"/>
  <c r="K3177" i="1" s="1"/>
  <c r="J3147" i="1"/>
  <c r="K3147" i="1" s="1"/>
  <c r="J3118" i="1"/>
  <c r="K3118" i="1" s="1"/>
  <c r="J3076" i="1"/>
  <c r="K3076" i="1" s="1"/>
  <c r="J3048" i="1"/>
  <c r="K3048" i="1" s="1"/>
  <c r="J3030" i="1"/>
  <c r="K3030" i="1" s="1"/>
  <c r="J3006" i="1"/>
  <c r="K3006" i="1" s="1"/>
  <c r="J2964" i="1"/>
  <c r="K2964" i="1" s="1"/>
  <c r="J2923" i="1"/>
  <c r="K2923" i="1" s="1"/>
  <c r="J2839" i="1"/>
  <c r="K2839" i="1" s="1"/>
  <c r="J2798" i="1"/>
  <c r="K2798" i="1" s="1"/>
  <c r="J2768" i="1"/>
  <c r="K2768" i="1" s="1"/>
  <c r="J2697" i="1"/>
  <c r="K2697" i="1" s="1"/>
  <c r="J3582" i="1"/>
  <c r="K3582" i="1" s="1"/>
  <c r="J3474" i="1"/>
  <c r="K3474" i="1" s="1"/>
  <c r="J3351" i="1"/>
  <c r="K3351" i="1" s="1"/>
  <c r="J3262" i="1"/>
  <c r="K3262" i="1" s="1"/>
  <c r="J3196" i="1"/>
  <c r="K3196" i="1" s="1"/>
  <c r="J3149" i="1"/>
  <c r="K3149" i="1" s="1"/>
  <c r="J2915" i="1"/>
  <c r="K2915" i="1" s="1"/>
  <c r="J2588" i="1"/>
  <c r="K2588" i="1" s="1"/>
  <c r="J3579" i="1"/>
  <c r="K3579" i="1" s="1"/>
  <c r="J3515" i="1"/>
  <c r="K3515" i="1" s="1"/>
  <c r="J3451" i="1"/>
  <c r="K3451" i="1" s="1"/>
  <c r="J3387" i="1"/>
  <c r="K3387" i="1" s="1"/>
  <c r="J3323" i="1"/>
  <c r="K3323" i="1" s="1"/>
  <c r="J3259" i="1"/>
  <c r="K3259" i="1" s="1"/>
  <c r="J3102" i="1"/>
  <c r="K3102" i="1" s="1"/>
  <c r="J3045" i="1"/>
  <c r="K3045" i="1" s="1"/>
  <c r="J3013" i="1"/>
  <c r="K3013" i="1" s="1"/>
  <c r="J2982" i="1"/>
  <c r="K2982" i="1" s="1"/>
  <c r="J2940" i="1"/>
  <c r="K2940" i="1" s="1"/>
  <c r="J2806" i="1"/>
  <c r="K2806" i="1" s="1"/>
  <c r="J2748" i="1"/>
  <c r="K2748" i="1" s="1"/>
  <c r="J2606" i="1"/>
  <c r="K2606" i="1" s="1"/>
  <c r="J2122" i="1"/>
  <c r="K2122" i="1" s="1"/>
  <c r="J1975" i="1"/>
  <c r="K1975" i="1" s="1"/>
  <c r="J1375" i="1"/>
  <c r="K1375" i="1" s="1"/>
  <c r="J3541" i="1"/>
  <c r="K3541" i="1" s="1"/>
  <c r="J3479" i="1"/>
  <c r="K3479" i="1" s="1"/>
  <c r="J3413" i="1"/>
  <c r="K3413" i="1" s="1"/>
  <c r="J3319" i="1"/>
  <c r="K3319" i="1" s="1"/>
  <c r="J3206" i="1"/>
  <c r="K3206" i="1" s="1"/>
  <c r="J3151" i="1"/>
  <c r="K3151" i="1" s="1"/>
  <c r="J2890" i="1"/>
  <c r="K2890" i="1" s="1"/>
  <c r="J2669" i="1"/>
  <c r="K2669" i="1" s="1"/>
  <c r="J2504" i="1"/>
  <c r="K2504" i="1" s="1"/>
  <c r="J3621" i="1"/>
  <c r="K3621" i="1" s="1"/>
  <c r="J3589" i="1"/>
  <c r="K3589" i="1" s="1"/>
  <c r="J3557" i="1"/>
  <c r="K3557" i="1" s="1"/>
  <c r="J3525" i="1"/>
  <c r="K3525" i="1" s="1"/>
  <c r="J3493" i="1"/>
  <c r="K3493" i="1" s="1"/>
  <c r="J3461" i="1"/>
  <c r="K3461" i="1" s="1"/>
  <c r="J3429" i="1"/>
  <c r="K3429" i="1" s="1"/>
  <c r="J3397" i="1"/>
  <c r="K3397" i="1" s="1"/>
  <c r="J3365" i="1"/>
  <c r="K3365" i="1" s="1"/>
  <c r="J3333" i="1"/>
  <c r="K3333" i="1" s="1"/>
  <c r="J3301" i="1"/>
  <c r="K3301" i="1" s="1"/>
  <c r="J3269" i="1"/>
  <c r="K3269" i="1" s="1"/>
  <c r="J3237" i="1"/>
  <c r="K3237" i="1" s="1"/>
  <c r="J3069" i="1"/>
  <c r="K3069" i="1" s="1"/>
  <c r="J2942" i="1"/>
  <c r="K2942" i="1" s="1"/>
  <c r="J2766" i="1"/>
  <c r="K2766" i="1" s="1"/>
  <c r="J2557" i="1"/>
  <c r="K2557" i="1" s="1"/>
  <c r="J2077" i="1"/>
  <c r="K2077" i="1" s="1"/>
  <c r="J3602" i="1"/>
  <c r="K3602" i="1" s="1"/>
  <c r="J3477" i="1"/>
  <c r="K3477" i="1" s="1"/>
  <c r="J3358" i="1"/>
  <c r="K3358" i="1" s="1"/>
  <c r="J3287" i="1"/>
  <c r="K3287" i="1" s="1"/>
  <c r="J3199" i="1"/>
  <c r="K3199" i="1" s="1"/>
  <c r="J3158" i="1"/>
  <c r="K3158" i="1" s="1"/>
  <c r="J2928" i="1"/>
  <c r="K2928" i="1" s="1"/>
  <c r="J2796" i="1"/>
  <c r="K2796" i="1" s="1"/>
  <c r="J3627" i="1"/>
  <c r="K3627" i="1" s="1"/>
  <c r="J3563" i="1"/>
  <c r="K3563" i="1" s="1"/>
  <c r="J3499" i="1"/>
  <c r="K3499" i="1" s="1"/>
  <c r="J3435" i="1"/>
  <c r="K3435" i="1" s="1"/>
  <c r="J3371" i="1"/>
  <c r="K3371" i="1" s="1"/>
  <c r="J3307" i="1"/>
  <c r="K3307" i="1" s="1"/>
  <c r="J3243" i="1"/>
  <c r="K3243" i="1" s="1"/>
  <c r="J3122" i="1"/>
  <c r="K3122" i="1" s="1"/>
  <c r="J3034" i="1"/>
  <c r="K3034" i="1" s="1"/>
  <c r="J3002" i="1"/>
  <c r="K3002" i="1" s="1"/>
  <c r="J2875" i="1"/>
  <c r="K2875" i="1" s="1"/>
  <c r="J2736" i="1"/>
  <c r="K2736" i="1" s="1"/>
  <c r="J2396" i="1"/>
  <c r="K2396" i="1" s="1"/>
  <c r="J2225" i="1"/>
  <c r="K2225" i="1" s="1"/>
  <c r="J2198" i="1"/>
  <c r="K2198" i="1" s="1"/>
  <c r="J1873" i="1"/>
  <c r="K1873" i="1" s="1"/>
  <c r="J1836" i="1"/>
  <c r="K1836" i="1" s="1"/>
  <c r="J1798" i="1"/>
  <c r="K1798" i="1" s="1"/>
  <c r="J3193" i="1"/>
  <c r="K3193" i="1" s="1"/>
  <c r="J3160" i="1"/>
  <c r="K3160" i="1" s="1"/>
  <c r="J3116" i="1"/>
  <c r="K3116" i="1" s="1"/>
  <c r="J3067" i="1"/>
  <c r="K3067" i="1" s="1"/>
  <c r="J3046" i="1"/>
  <c r="K3046" i="1" s="1"/>
  <c r="J3024" i="1"/>
  <c r="K3024" i="1" s="1"/>
  <c r="J2993" i="1"/>
  <c r="K2993" i="1" s="1"/>
  <c r="J2936" i="1"/>
  <c r="K2936" i="1" s="1"/>
  <c r="J2838" i="1"/>
  <c r="K2838" i="1" s="1"/>
  <c r="J2799" i="1"/>
  <c r="K2799" i="1" s="1"/>
  <c r="J2758" i="1"/>
  <c r="K2758" i="1" s="1"/>
  <c r="J2684" i="1"/>
  <c r="K2684" i="1" s="1"/>
  <c r="J2620" i="1"/>
  <c r="K2620" i="1" s="1"/>
  <c r="J2535" i="1"/>
  <c r="K2535" i="1" s="1"/>
  <c r="J2423" i="1"/>
  <c r="K2423" i="1" s="1"/>
  <c r="J2306" i="1"/>
  <c r="K2306" i="1" s="1"/>
  <c r="J1640" i="1"/>
  <c r="K1640" i="1" s="1"/>
  <c r="J2016" i="1"/>
  <c r="K2016" i="1" s="1"/>
  <c r="J1620" i="1"/>
  <c r="K1620" i="1" s="1"/>
  <c r="J1472" i="1"/>
  <c r="K1472" i="1" s="1"/>
  <c r="J3263" i="1"/>
  <c r="K3263" i="1" s="1"/>
  <c r="J3245" i="1"/>
  <c r="K3245" i="1" s="1"/>
  <c r="J3223" i="1"/>
  <c r="K3223" i="1" s="1"/>
  <c r="J3207" i="1"/>
  <c r="K3207" i="1" s="1"/>
  <c r="J3191" i="1"/>
  <c r="K3191" i="1" s="1"/>
  <c r="J3175" i="1"/>
  <c r="K3175" i="1" s="1"/>
  <c r="J3159" i="1"/>
  <c r="K3159" i="1" s="1"/>
  <c r="J3143" i="1"/>
  <c r="K3143" i="1" s="1"/>
  <c r="J3132" i="1"/>
  <c r="K3132" i="1" s="1"/>
  <c r="J3101" i="1"/>
  <c r="K3101" i="1" s="1"/>
  <c r="J3083" i="1"/>
  <c r="K3083" i="1" s="1"/>
  <c r="J3068" i="1"/>
  <c r="K3068" i="1" s="1"/>
  <c r="J3036" i="1"/>
  <c r="K3036" i="1" s="1"/>
  <c r="J3004" i="1"/>
  <c r="K3004" i="1" s="1"/>
  <c r="J2986" i="1"/>
  <c r="K2986" i="1" s="1"/>
  <c r="J2959" i="1"/>
  <c r="K2959" i="1" s="1"/>
  <c r="J2949" i="1"/>
  <c r="K2949" i="1" s="1"/>
  <c r="J2935" i="1"/>
  <c r="K2935" i="1" s="1"/>
  <c r="J2910" i="1"/>
  <c r="K2910" i="1" s="1"/>
  <c r="J2878" i="1"/>
  <c r="K2878" i="1" s="1"/>
  <c r="J2843" i="1"/>
  <c r="K2843" i="1" s="1"/>
  <c r="J2830" i="1"/>
  <c r="K2830" i="1" s="1"/>
  <c r="J2812" i="1"/>
  <c r="K2812" i="1" s="1"/>
  <c r="J2791" i="1"/>
  <c r="K2791" i="1" s="1"/>
  <c r="J2743" i="1"/>
  <c r="K2743" i="1" s="1"/>
  <c r="J2723" i="1"/>
  <c r="K2723" i="1" s="1"/>
  <c r="J2701" i="1"/>
  <c r="K2701" i="1" s="1"/>
  <c r="J2668" i="1"/>
  <c r="K2668" i="1" s="1"/>
  <c r="J2645" i="1"/>
  <c r="K2645" i="1" s="1"/>
  <c r="J2581" i="1"/>
  <c r="K2581" i="1" s="1"/>
  <c r="J2564" i="1"/>
  <c r="K2564" i="1" s="1"/>
  <c r="J2528" i="1"/>
  <c r="K2528" i="1" s="1"/>
  <c r="J2498" i="1"/>
  <c r="K2498" i="1" s="1"/>
  <c r="J2471" i="1"/>
  <c r="K2471" i="1" s="1"/>
  <c r="J2460" i="1"/>
  <c r="K2460" i="1" s="1"/>
  <c r="J2313" i="1"/>
  <c r="K2313" i="1" s="1"/>
  <c r="J2274" i="1"/>
  <c r="K2274" i="1" s="1"/>
  <c r="J2178" i="1"/>
  <c r="K2178" i="1" s="1"/>
  <c r="J2143" i="1"/>
  <c r="K2143" i="1" s="1"/>
  <c r="J2027" i="1"/>
  <c r="K2027" i="1" s="1"/>
  <c r="J1825" i="1"/>
  <c r="K1825" i="1" s="1"/>
  <c r="J1720" i="1"/>
  <c r="K1720" i="1" s="1"/>
  <c r="J1516" i="1"/>
  <c r="K1516" i="1" s="1"/>
  <c r="J1435" i="1"/>
  <c r="K1435" i="1" s="1"/>
  <c r="J3225" i="1"/>
  <c r="K3225" i="1" s="1"/>
  <c r="J3195" i="1"/>
  <c r="K3195" i="1" s="1"/>
  <c r="J3170" i="1"/>
  <c r="K3170" i="1" s="1"/>
  <c r="J3144" i="1"/>
  <c r="K3144" i="1" s="1"/>
  <c r="J3098" i="1"/>
  <c r="K3098" i="1" s="1"/>
  <c r="J3065" i="1"/>
  <c r="K3065" i="1" s="1"/>
  <c r="J3043" i="1"/>
  <c r="K3043" i="1" s="1"/>
  <c r="J3022" i="1"/>
  <c r="K3022" i="1" s="1"/>
  <c r="J2996" i="1"/>
  <c r="K2996" i="1" s="1"/>
  <c r="J2958" i="1"/>
  <c r="K2958" i="1" s="1"/>
  <c r="J2919" i="1"/>
  <c r="K2919" i="1" s="1"/>
  <c r="J2833" i="1"/>
  <c r="K2833" i="1" s="1"/>
  <c r="J2793" i="1"/>
  <c r="K2793" i="1" s="1"/>
  <c r="J2759" i="1"/>
  <c r="K2759" i="1" s="1"/>
  <c r="J2689" i="1"/>
  <c r="K2689" i="1" s="1"/>
  <c r="J2647" i="1"/>
  <c r="K2647" i="1" s="1"/>
  <c r="J2611" i="1"/>
  <c r="K2611" i="1" s="1"/>
  <c r="J2534" i="1"/>
  <c r="K2534" i="1" s="1"/>
  <c r="J2431" i="1"/>
  <c r="K2431" i="1" s="1"/>
  <c r="J2311" i="1"/>
  <c r="K2311" i="1" s="1"/>
  <c r="J2190" i="1"/>
  <c r="K2190" i="1" s="1"/>
  <c r="J1539" i="1"/>
  <c r="K1539" i="1" s="1"/>
  <c r="J1281" i="1"/>
  <c r="K1281" i="1" s="1"/>
  <c r="J3622" i="1"/>
  <c r="K3622" i="1" s="1"/>
  <c r="J3599" i="1"/>
  <c r="K3599" i="1" s="1"/>
  <c r="J3581" i="1"/>
  <c r="K3581" i="1" s="1"/>
  <c r="J3558" i="1"/>
  <c r="K3558" i="1" s="1"/>
  <c r="J3535" i="1"/>
  <c r="K3535" i="1" s="1"/>
  <c r="J3550" i="1"/>
  <c r="K3550" i="1" s="1"/>
  <c r="J3183" i="1"/>
  <c r="K3183" i="1" s="1"/>
  <c r="J3577" i="1"/>
  <c r="K3577" i="1" s="1"/>
  <c r="J3321" i="1"/>
  <c r="K3321" i="1" s="1"/>
  <c r="J3010" i="1"/>
  <c r="K3010" i="1" s="1"/>
  <c r="J2616" i="1"/>
  <c r="K2616" i="1" s="1"/>
  <c r="J3605" i="1"/>
  <c r="K3605" i="1" s="1"/>
  <c r="J3282" i="1"/>
  <c r="K3282" i="1" s="1"/>
  <c r="J2662" i="1"/>
  <c r="K2662" i="1" s="1"/>
  <c r="J3554" i="1"/>
  <c r="K3554" i="1" s="1"/>
  <c r="J3426" i="1"/>
  <c r="K3426" i="1" s="1"/>
  <c r="J3298" i="1"/>
  <c r="K3298" i="1" s="1"/>
  <c r="J2776" i="1"/>
  <c r="K2776" i="1" s="1"/>
  <c r="J3573" i="1"/>
  <c r="K3573" i="1" s="1"/>
  <c r="J3190" i="1"/>
  <c r="K3190" i="1" s="1"/>
  <c r="J3625" i="1"/>
  <c r="K3625" i="1" s="1"/>
  <c r="J3369" i="1"/>
  <c r="K3369" i="1" s="1"/>
  <c r="J3021" i="1"/>
  <c r="K3021" i="1" s="1"/>
  <c r="J2388" i="1"/>
  <c r="K2388" i="1" s="1"/>
  <c r="J1830" i="1"/>
  <c r="K1830" i="1" s="1"/>
  <c r="J3104" i="1"/>
  <c r="K3104" i="1" s="1"/>
  <c r="J2981" i="1"/>
  <c r="K2981" i="1" s="1"/>
  <c r="J2709" i="1"/>
  <c r="K2709" i="1" s="1"/>
  <c r="J2406" i="1"/>
  <c r="K2406" i="1" s="1"/>
  <c r="J1612" i="1"/>
  <c r="K1612" i="1" s="1"/>
  <c r="J3221" i="1"/>
  <c r="K3221" i="1" s="1"/>
  <c r="J3157" i="1"/>
  <c r="K3157" i="1" s="1"/>
  <c r="J3081" i="1"/>
  <c r="K3081" i="1" s="1"/>
  <c r="J2978" i="1"/>
  <c r="K2978" i="1" s="1"/>
  <c r="J2884" i="1"/>
  <c r="K2884" i="1" s="1"/>
  <c r="J2803" i="1"/>
  <c r="K2803" i="1" s="1"/>
  <c r="J2695" i="1"/>
  <c r="K2695" i="1" s="1"/>
  <c r="J2561" i="1"/>
  <c r="K2561" i="1" s="1"/>
  <c r="J2435" i="1"/>
  <c r="K2435" i="1" s="1"/>
  <c r="J2101" i="1"/>
  <c r="K2101" i="1" s="1"/>
  <c r="J1513" i="1"/>
  <c r="K1513" i="1" s="1"/>
  <c r="J3161" i="1"/>
  <c r="K3161" i="1" s="1"/>
  <c r="J3040" i="1"/>
  <c r="K3040" i="1" s="1"/>
  <c r="J2848" i="1"/>
  <c r="K2848" i="1" s="1"/>
  <c r="J2675" i="1"/>
  <c r="K2675" i="1" s="1"/>
  <c r="J2608" i="1"/>
  <c r="K2608" i="1" s="1"/>
  <c r="J2425" i="1"/>
  <c r="K2425" i="1" s="1"/>
  <c r="J2090" i="1"/>
  <c r="K2090" i="1" s="1"/>
  <c r="J1270" i="1"/>
  <c r="K1270" i="1" s="1"/>
  <c r="J3597" i="1"/>
  <c r="K3597" i="1" s="1"/>
  <c r="J3551" i="1"/>
  <c r="K3551" i="1" s="1"/>
  <c r="J3517" i="1"/>
  <c r="K3517" i="1" s="1"/>
  <c r="J3494" i="1"/>
  <c r="K3494" i="1" s="1"/>
  <c r="J3471" i="1"/>
  <c r="K3471" i="1" s="1"/>
  <c r="J3453" i="1"/>
  <c r="K3453" i="1" s="1"/>
  <c r="J3430" i="1"/>
  <c r="K3430" i="1" s="1"/>
  <c r="J3407" i="1"/>
  <c r="K3407" i="1" s="1"/>
  <c r="J3389" i="1"/>
  <c r="K3389" i="1" s="1"/>
  <c r="J3366" i="1"/>
  <c r="K3366" i="1" s="1"/>
  <c r="J3343" i="1"/>
  <c r="K3343" i="1" s="1"/>
  <c r="J3325" i="1"/>
  <c r="K3325" i="1" s="1"/>
  <c r="J3302" i="1"/>
  <c r="K3302" i="1" s="1"/>
  <c r="J3279" i="1"/>
  <c r="K3279" i="1" s="1"/>
  <c r="J3619" i="1"/>
  <c r="K3619" i="1" s="1"/>
  <c r="J3601" i="1"/>
  <c r="K3601" i="1" s="1"/>
  <c r="J3578" i="1"/>
  <c r="K3578" i="1" s="1"/>
  <c r="J3555" i="1"/>
  <c r="K3555" i="1" s="1"/>
  <c r="J3537" i="1"/>
  <c r="K3537" i="1" s="1"/>
  <c r="J3514" i="1"/>
  <c r="K3514" i="1" s="1"/>
  <c r="J3491" i="1"/>
  <c r="K3491" i="1" s="1"/>
  <c r="J3473" i="1"/>
  <c r="K3473" i="1" s="1"/>
  <c r="J3450" i="1"/>
  <c r="K3450" i="1" s="1"/>
  <c r="J3427" i="1"/>
  <c r="K3427" i="1" s="1"/>
  <c r="J3409" i="1"/>
  <c r="K3409" i="1" s="1"/>
  <c r="J3386" i="1"/>
  <c r="K3386" i="1" s="1"/>
  <c r="J3363" i="1"/>
  <c r="K3363" i="1" s="1"/>
  <c r="J3345" i="1"/>
  <c r="K3345" i="1" s="1"/>
  <c r="J3322" i="1"/>
  <c r="K3322" i="1" s="1"/>
  <c r="J3299" i="1"/>
  <c r="K3299" i="1" s="1"/>
  <c r="J3281" i="1"/>
  <c r="K3281" i="1" s="1"/>
  <c r="J3258" i="1"/>
  <c r="K3258" i="1" s="1"/>
  <c r="J3235" i="1"/>
  <c r="K3235" i="1" s="1"/>
  <c r="J3217" i="1"/>
  <c r="K3217" i="1" s="1"/>
  <c r="J3201" i="1"/>
  <c r="K3201" i="1" s="1"/>
  <c r="J3185" i="1"/>
  <c r="K3185" i="1" s="1"/>
  <c r="J3169" i="1"/>
  <c r="K3169" i="1" s="1"/>
  <c r="J3153" i="1"/>
  <c r="K3153" i="1" s="1"/>
  <c r="J3137" i="1"/>
  <c r="K3137" i="1" s="1"/>
  <c r="J3117" i="1"/>
  <c r="K3117" i="1" s="1"/>
  <c r="J3099" i="1"/>
  <c r="K3099" i="1" s="1"/>
  <c r="J3084" i="1"/>
  <c r="K3084" i="1" s="1"/>
  <c r="J3000" i="1"/>
  <c r="K3000" i="1" s="1"/>
  <c r="J2974" i="1"/>
  <c r="K2974" i="1" s="1"/>
  <c r="J2907" i="1"/>
  <c r="K2907" i="1" s="1"/>
  <c r="J2895" i="1"/>
  <c r="K2895" i="1" s="1"/>
  <c r="J2874" i="1"/>
  <c r="K2874" i="1" s="1"/>
  <c r="J2861" i="1"/>
  <c r="K2861" i="1" s="1"/>
  <c r="J2849" i="1"/>
  <c r="K2849" i="1" s="1"/>
  <c r="J2829" i="1"/>
  <c r="K2829" i="1" s="1"/>
  <c r="J2781" i="1"/>
  <c r="K2781" i="1" s="1"/>
  <c r="J2764" i="1"/>
  <c r="K2764" i="1" s="1"/>
  <c r="J2741" i="1"/>
  <c r="K2741" i="1" s="1"/>
  <c r="J2724" i="1"/>
  <c r="K2724" i="1" s="1"/>
  <c r="J2685" i="1"/>
  <c r="K2685" i="1" s="1"/>
  <c r="J2621" i="1"/>
  <c r="K2621" i="1" s="1"/>
  <c r="J2604" i="1"/>
  <c r="K2604" i="1" s="1"/>
  <c r="J2576" i="1"/>
  <c r="K2576" i="1" s="1"/>
  <c r="J2494" i="1"/>
  <c r="K2494" i="1" s="1"/>
  <c r="J2473" i="1"/>
  <c r="K2473" i="1" s="1"/>
  <c r="J2393" i="1"/>
  <c r="K2393" i="1" s="1"/>
  <c r="J2343" i="1"/>
  <c r="K2343" i="1" s="1"/>
  <c r="J2174" i="1"/>
  <c r="K2174" i="1" s="1"/>
  <c r="J2118" i="1"/>
  <c r="K2118" i="1" s="1"/>
  <c r="J2102" i="1"/>
  <c r="K2102" i="1" s="1"/>
  <c r="J2035" i="1"/>
  <c r="K2035" i="1" s="1"/>
  <c r="J1997" i="1"/>
  <c r="K1997" i="1" s="1"/>
  <c r="J1907" i="1"/>
  <c r="K1907" i="1" s="1"/>
  <c r="J1860" i="1"/>
  <c r="K1860" i="1" s="1"/>
  <c r="J1813" i="1"/>
  <c r="K1813" i="1" s="1"/>
  <c r="J1372" i="1"/>
  <c r="K1372" i="1" s="1"/>
  <c r="J2545" i="1"/>
  <c r="K2545" i="1" s="1"/>
  <c r="J2520" i="1"/>
  <c r="K2520" i="1" s="1"/>
  <c r="J2505" i="1"/>
  <c r="K2505" i="1" s="1"/>
  <c r="J2483" i="1"/>
  <c r="K2483" i="1" s="1"/>
  <c r="J2449" i="1"/>
  <c r="K2449" i="1" s="1"/>
  <c r="J2394" i="1"/>
  <c r="K2394" i="1" s="1"/>
  <c r="J2361" i="1"/>
  <c r="K2361" i="1" s="1"/>
  <c r="J2334" i="1"/>
  <c r="K2334" i="1" s="1"/>
  <c r="J2289" i="1"/>
  <c r="K2289" i="1" s="1"/>
  <c r="J2276" i="1"/>
  <c r="K2276" i="1" s="1"/>
  <c r="J2217" i="1"/>
  <c r="K2217" i="1" s="1"/>
  <c r="J2144" i="1"/>
  <c r="K2144" i="1" s="1"/>
  <c r="J2114" i="1"/>
  <c r="K2114" i="1" s="1"/>
  <c r="J2012" i="1"/>
  <c r="K2012" i="1" s="1"/>
  <c r="J1924" i="1"/>
  <c r="K1924" i="1" s="1"/>
  <c r="J1908" i="1"/>
  <c r="K1908" i="1" s="1"/>
  <c r="J1880" i="1"/>
  <c r="K1880" i="1" s="1"/>
  <c r="J1851" i="1"/>
  <c r="K1851" i="1" s="1"/>
  <c r="J1821" i="1"/>
  <c r="K1821" i="1" s="1"/>
  <c r="J1806" i="1"/>
  <c r="K1806" i="1" s="1"/>
  <c r="J1740" i="1"/>
  <c r="K1740" i="1" s="1"/>
  <c r="J1697" i="1"/>
  <c r="K1697" i="1" s="1"/>
  <c r="J1683" i="1"/>
  <c r="K1683" i="1" s="1"/>
  <c r="J1654" i="1"/>
  <c r="K1654" i="1" s="1"/>
  <c r="J1639" i="1"/>
  <c r="K1639" i="1" s="1"/>
  <c r="J1578" i="1"/>
  <c r="K1578" i="1" s="1"/>
  <c r="J1560" i="1"/>
  <c r="K1560" i="1" s="1"/>
  <c r="J1405" i="1"/>
  <c r="K1405" i="1" s="1"/>
  <c r="J1383" i="1"/>
  <c r="K1383" i="1" s="1"/>
  <c r="J1271" i="1"/>
  <c r="K1271" i="1" s="1"/>
  <c r="J2992" i="1"/>
  <c r="K2992" i="1" s="1"/>
  <c r="J2971" i="1"/>
  <c r="K2971" i="1" s="1"/>
  <c r="J2951" i="1"/>
  <c r="K2951" i="1" s="1"/>
  <c r="J2926" i="1"/>
  <c r="K2926" i="1" s="1"/>
  <c r="J2904" i="1"/>
  <c r="K2904" i="1" s="1"/>
  <c r="J2891" i="1"/>
  <c r="K2891" i="1" s="1"/>
  <c r="J2863" i="1"/>
  <c r="K2863" i="1" s="1"/>
  <c r="J2847" i="1"/>
  <c r="K2847" i="1" s="1"/>
  <c r="J2827" i="1"/>
  <c r="K2827" i="1" s="1"/>
  <c r="J2814" i="1"/>
  <c r="K2814" i="1" s="1"/>
  <c r="J2792" i="1"/>
  <c r="K2792" i="1" s="1"/>
  <c r="J2777" i="1"/>
  <c r="K2777" i="1" s="1"/>
  <c r="J2757" i="1"/>
  <c r="K2757" i="1" s="1"/>
  <c r="J2711" i="1"/>
  <c r="K2711" i="1" s="1"/>
  <c r="J2691" i="1"/>
  <c r="K2691" i="1" s="1"/>
  <c r="J2671" i="1"/>
  <c r="K2671" i="1" s="1"/>
  <c r="J2657" i="1"/>
  <c r="K2657" i="1" s="1"/>
  <c r="J2637" i="1"/>
  <c r="K2637" i="1" s="1"/>
  <c r="J2589" i="1"/>
  <c r="K2589" i="1" s="1"/>
  <c r="J2572" i="1"/>
  <c r="K2572" i="1" s="1"/>
  <c r="J2549" i="1"/>
  <c r="K2549" i="1" s="1"/>
  <c r="J2532" i="1"/>
  <c r="K2532" i="1" s="1"/>
  <c r="J2512" i="1"/>
  <c r="K2512" i="1" s="1"/>
  <c r="J2439" i="1"/>
  <c r="K2439" i="1" s="1"/>
  <c r="J2413" i="1"/>
  <c r="K2413" i="1" s="1"/>
  <c r="J2380" i="1"/>
  <c r="K2380" i="1" s="1"/>
  <c r="J2342" i="1"/>
  <c r="K2342" i="1" s="1"/>
  <c r="J2319" i="1"/>
  <c r="K2319" i="1" s="1"/>
  <c r="J2293" i="1"/>
  <c r="K2293" i="1" s="1"/>
  <c r="J2221" i="1"/>
  <c r="K2221" i="1" s="1"/>
  <c r="J2208" i="1"/>
  <c r="K2208" i="1" s="1"/>
  <c r="J2146" i="1"/>
  <c r="K2146" i="1" s="1"/>
  <c r="J2098" i="1"/>
  <c r="K2098" i="1" s="1"/>
  <c r="J2066" i="1"/>
  <c r="K2066" i="1" s="1"/>
  <c r="J2030" i="1"/>
  <c r="K2030" i="1" s="1"/>
  <c r="J1968" i="1"/>
  <c r="K1968" i="1" s="1"/>
  <c r="J1946" i="1"/>
  <c r="K1946" i="1" s="1"/>
  <c r="J1777" i="1"/>
  <c r="K1777" i="1" s="1"/>
  <c r="J1656" i="1"/>
  <c r="K1656" i="1" s="1"/>
  <c r="J1474" i="1"/>
  <c r="K1474" i="1" s="1"/>
  <c r="J1359" i="1"/>
  <c r="K1359" i="1" s="1"/>
  <c r="J1789" i="1"/>
  <c r="K1789" i="1" s="1"/>
  <c r="J1774" i="1"/>
  <c r="K1774" i="1" s="1"/>
  <c r="J1750" i="1"/>
  <c r="K1750" i="1" s="1"/>
  <c r="J1675" i="1"/>
  <c r="K1675" i="1" s="1"/>
  <c r="J1627" i="1"/>
  <c r="K1627" i="1" s="1"/>
  <c r="J1607" i="1"/>
  <c r="K1607" i="1" s="1"/>
  <c r="J1579" i="1"/>
  <c r="K1579" i="1" s="1"/>
  <c r="J1555" i="1"/>
  <c r="K1555" i="1" s="1"/>
  <c r="J1535" i="1"/>
  <c r="K1535" i="1" s="1"/>
  <c r="J1497" i="1"/>
  <c r="K1497" i="1" s="1"/>
  <c r="J1418" i="1"/>
  <c r="K1418" i="1" s="1"/>
  <c r="J1398" i="1"/>
  <c r="K1398" i="1" s="1"/>
  <c r="J1376" i="1"/>
  <c r="K1376" i="1" s="1"/>
  <c r="J1334" i="1"/>
  <c r="K1334" i="1" s="1"/>
  <c r="J1301" i="1"/>
  <c r="K1301" i="1" s="1"/>
  <c r="J2402" i="1"/>
  <c r="K2402" i="1" s="1"/>
  <c r="J2373" i="1"/>
  <c r="K2373" i="1" s="1"/>
  <c r="J2351" i="1"/>
  <c r="K2351" i="1" s="1"/>
  <c r="J2316" i="1"/>
  <c r="K2316" i="1" s="1"/>
  <c r="J2295" i="1"/>
  <c r="K2295" i="1" s="1"/>
  <c r="J2242" i="1"/>
  <c r="K2242" i="1" s="1"/>
  <c r="J2228" i="1"/>
  <c r="K2228" i="1" s="1"/>
  <c r="J2182" i="1"/>
  <c r="K2182" i="1" s="1"/>
  <c r="J2154" i="1"/>
  <c r="K2154" i="1" s="1"/>
  <c r="J2127" i="1"/>
  <c r="K2127" i="1" s="1"/>
  <c r="J2088" i="1"/>
  <c r="K2088" i="1" s="1"/>
  <c r="J2062" i="1"/>
  <c r="K2062" i="1" s="1"/>
  <c r="J2042" i="1"/>
  <c r="K2042" i="1" s="1"/>
  <c r="J2026" i="1"/>
  <c r="K2026" i="1" s="1"/>
  <c r="J1982" i="1"/>
  <c r="K1982" i="1" s="1"/>
  <c r="J1725" i="1"/>
  <c r="K1725" i="1" s="1"/>
  <c r="J1667" i="1"/>
  <c r="K1667" i="1" s="1"/>
  <c r="J1615" i="1"/>
  <c r="K1615" i="1" s="1"/>
  <c r="J1582" i="1"/>
  <c r="K1582" i="1" s="1"/>
  <c r="J1556" i="1"/>
  <c r="K1556" i="1" s="1"/>
  <c r="J1541" i="1"/>
  <c r="K1541" i="1" s="1"/>
  <c r="J1478" i="1"/>
  <c r="K1478" i="1" s="1"/>
  <c r="J1438" i="1"/>
  <c r="K1438" i="1" s="1"/>
  <c r="J1326" i="1"/>
  <c r="K1326" i="1" s="1"/>
  <c r="J2745" i="1"/>
  <c r="K2745" i="1" s="1"/>
  <c r="J2725" i="1"/>
  <c r="K2725" i="1" s="1"/>
  <c r="J2708" i="1"/>
  <c r="K2708" i="1" s="1"/>
  <c r="J2687" i="1"/>
  <c r="K2687" i="1" s="1"/>
  <c r="J2667" i="1"/>
  <c r="K2667" i="1" s="1"/>
  <c r="J2654" i="1"/>
  <c r="K2654" i="1" s="1"/>
  <c r="J2632" i="1"/>
  <c r="K2632" i="1" s="1"/>
  <c r="J2617" i="1"/>
  <c r="K2617" i="1" s="1"/>
  <c r="J2597" i="1"/>
  <c r="K2597" i="1" s="1"/>
  <c r="J2580" i="1"/>
  <c r="K2580" i="1" s="1"/>
  <c r="J2559" i="1"/>
  <c r="K2559" i="1" s="1"/>
  <c r="J2539" i="1"/>
  <c r="K2539" i="1" s="1"/>
  <c r="J2526" i="1"/>
  <c r="K2526" i="1" s="1"/>
  <c r="J2499" i="1"/>
  <c r="K2499" i="1" s="1"/>
  <c r="J2477" i="1"/>
  <c r="K2477" i="1" s="1"/>
  <c r="J2441" i="1"/>
  <c r="K2441" i="1" s="1"/>
  <c r="J2417" i="1"/>
  <c r="K2417" i="1" s="1"/>
  <c r="J2399" i="1"/>
  <c r="K2399" i="1" s="1"/>
  <c r="J2372" i="1"/>
  <c r="K2372" i="1" s="1"/>
  <c r="J2354" i="1"/>
  <c r="K2354" i="1" s="1"/>
  <c r="J2335" i="1"/>
  <c r="K2335" i="1" s="1"/>
  <c r="J2308" i="1"/>
  <c r="K2308" i="1" s="1"/>
  <c r="J2290" i="1"/>
  <c r="K2290" i="1" s="1"/>
  <c r="J2253" i="1"/>
  <c r="K2253" i="1" s="1"/>
  <c r="J2241" i="1"/>
  <c r="K2241" i="1" s="1"/>
  <c r="J2189" i="1"/>
  <c r="K2189" i="1" s="1"/>
  <c r="J2177" i="1"/>
  <c r="K2177" i="1" s="1"/>
  <c r="J2141" i="1"/>
  <c r="K2141" i="1" s="1"/>
  <c r="J2123" i="1"/>
  <c r="K2123" i="1" s="1"/>
  <c r="J2094" i="1"/>
  <c r="K2094" i="1" s="1"/>
  <c r="J2072" i="1"/>
  <c r="K2072" i="1" s="1"/>
  <c r="J2040" i="1"/>
  <c r="K2040" i="1" s="1"/>
  <c r="J1966" i="1"/>
  <c r="K1966" i="1" s="1"/>
  <c r="J1929" i="1"/>
  <c r="K1929" i="1" s="1"/>
  <c r="J1893" i="1"/>
  <c r="K1893" i="1" s="1"/>
  <c r="J1872" i="1"/>
  <c r="K1872" i="1" s="1"/>
  <c r="J1846" i="1"/>
  <c r="K1846" i="1" s="1"/>
  <c r="J1824" i="1"/>
  <c r="K1824" i="1" s="1"/>
  <c r="J1795" i="1"/>
  <c r="K1795" i="1" s="1"/>
  <c r="J1765" i="1"/>
  <c r="K1765" i="1" s="1"/>
  <c r="J1743" i="1"/>
  <c r="K1743" i="1" s="1"/>
  <c r="J1718" i="1"/>
  <c r="K1718" i="1" s="1"/>
  <c r="J1706" i="1"/>
  <c r="K1706" i="1" s="1"/>
  <c r="J1635" i="1"/>
  <c r="K1635" i="1" s="1"/>
  <c r="J1598" i="1"/>
  <c r="K1598" i="1" s="1"/>
  <c r="J1524" i="1"/>
  <c r="K1524" i="1" s="1"/>
  <c r="J1509" i="1"/>
  <c r="K1509" i="1" s="1"/>
  <c r="J1486" i="1"/>
  <c r="K1486" i="1" s="1"/>
  <c r="J1452" i="1"/>
  <c r="K1452" i="1" s="1"/>
  <c r="J1428" i="1"/>
  <c r="K1428" i="1" s="1"/>
  <c r="J1401" i="1"/>
  <c r="K1401" i="1" s="1"/>
  <c r="J1370" i="1"/>
  <c r="K1370" i="1" s="1"/>
  <c r="J1352" i="1"/>
  <c r="K1352" i="1" s="1"/>
  <c r="J1313" i="1"/>
  <c r="K1313" i="1" s="1"/>
  <c r="J2004" i="1"/>
  <c r="K2004" i="1" s="1"/>
  <c r="J1984" i="1"/>
  <c r="K1984" i="1" s="1"/>
  <c r="J1974" i="1"/>
  <c r="K1974" i="1" s="1"/>
  <c r="J1954" i="1"/>
  <c r="K1954" i="1" s="1"/>
  <c r="J1923" i="1"/>
  <c r="K1923" i="1" s="1"/>
  <c r="J1901" i="1"/>
  <c r="K1901" i="1" s="1"/>
  <c r="J1884" i="1"/>
  <c r="K1884" i="1" s="1"/>
  <c r="J1864" i="1"/>
  <c r="K1864" i="1" s="1"/>
  <c r="J1837" i="1"/>
  <c r="K1837" i="1" s="1"/>
  <c r="J1820" i="1"/>
  <c r="K1820" i="1" s="1"/>
  <c r="J1800" i="1"/>
  <c r="K1800" i="1" s="1"/>
  <c r="J1773" i="1"/>
  <c r="K1773" i="1" s="1"/>
  <c r="J1756" i="1"/>
  <c r="K1756" i="1" s="1"/>
  <c r="J1724" i="1"/>
  <c r="K1724" i="1" s="1"/>
  <c r="J1690" i="1"/>
  <c r="K1690" i="1" s="1"/>
  <c r="J1658" i="1"/>
  <c r="K1658" i="1" s="1"/>
  <c r="J1632" i="1"/>
  <c r="K1632" i="1" s="1"/>
  <c r="J1611" i="1"/>
  <c r="K1611" i="1" s="1"/>
  <c r="J1590" i="1"/>
  <c r="K1590" i="1" s="1"/>
  <c r="J1571" i="1"/>
  <c r="K1571" i="1" s="1"/>
  <c r="J1522" i="1"/>
  <c r="K1522" i="1" s="1"/>
  <c r="J1495" i="1"/>
  <c r="K1495" i="1" s="1"/>
  <c r="J1455" i="1"/>
  <c r="K1455" i="1" s="1"/>
  <c r="J1419" i="1"/>
  <c r="K1419" i="1" s="1"/>
  <c r="J1392" i="1"/>
  <c r="K1392" i="1" s="1"/>
  <c r="J3447" i="1"/>
  <c r="K3447" i="1" s="1"/>
  <c r="J3135" i="1"/>
  <c r="K3135" i="1" s="1"/>
  <c r="J3513" i="1"/>
  <c r="K3513" i="1" s="1"/>
  <c r="J3257" i="1"/>
  <c r="K3257" i="1" s="1"/>
  <c r="J2975" i="1"/>
  <c r="K2975" i="1" s="1"/>
  <c r="J2407" i="1"/>
  <c r="K2407" i="1" s="1"/>
  <c r="J3518" i="1"/>
  <c r="K3518" i="1" s="1"/>
  <c r="J3197" i="1"/>
  <c r="K3197" i="1" s="1"/>
  <c r="J2257" i="1"/>
  <c r="K2257" i="1" s="1"/>
  <c r="J3522" i="1"/>
  <c r="K3522" i="1" s="1"/>
  <c r="J3394" i="1"/>
  <c r="K3394" i="1" s="1"/>
  <c r="J3266" i="1"/>
  <c r="K3266" i="1" s="1"/>
  <c r="J2627" i="1"/>
  <c r="K2627" i="1" s="1"/>
  <c r="J3442" i="1"/>
  <c r="K3442" i="1" s="1"/>
  <c r="J3148" i="1"/>
  <c r="K3148" i="1" s="1"/>
  <c r="J3561" i="1"/>
  <c r="K3561" i="1" s="1"/>
  <c r="J3305" i="1"/>
  <c r="K3305" i="1" s="1"/>
  <c r="J2962" i="1"/>
  <c r="K2962" i="1" s="1"/>
  <c r="J2211" i="1"/>
  <c r="K2211" i="1" s="1"/>
  <c r="J3218" i="1"/>
  <c r="K3218" i="1" s="1"/>
  <c r="J3059" i="1"/>
  <c r="K3059" i="1" s="1"/>
  <c r="J2933" i="1"/>
  <c r="K2933" i="1" s="1"/>
  <c r="J2646" i="1"/>
  <c r="K2646" i="1" s="1"/>
  <c r="J2239" i="1"/>
  <c r="K2239" i="1" s="1"/>
  <c r="J1426" i="1"/>
  <c r="K1426" i="1" s="1"/>
  <c r="J3205" i="1"/>
  <c r="K3205" i="1" s="1"/>
  <c r="J3141" i="1"/>
  <c r="K3141" i="1" s="1"/>
  <c r="J3060" i="1"/>
  <c r="K3060" i="1" s="1"/>
  <c r="J2957" i="1"/>
  <c r="K2957" i="1" s="1"/>
  <c r="J2876" i="1"/>
  <c r="K2876" i="1" s="1"/>
  <c r="J2790" i="1"/>
  <c r="K2790" i="1" s="1"/>
  <c r="J2659" i="1"/>
  <c r="K2659" i="1" s="1"/>
  <c r="J2525" i="1"/>
  <c r="K2525" i="1" s="1"/>
  <c r="J2284" i="1"/>
  <c r="K2284" i="1" s="1"/>
  <c r="J1920" i="1"/>
  <c r="K1920" i="1" s="1"/>
  <c r="J1433" i="1"/>
  <c r="K1433" i="1" s="1"/>
  <c r="J3138" i="1"/>
  <c r="K3138" i="1" s="1"/>
  <c r="J3019" i="1"/>
  <c r="K3019" i="1" s="1"/>
  <c r="J2819" i="1"/>
  <c r="K2819" i="1" s="1"/>
  <c r="J2653" i="1"/>
  <c r="K2653" i="1" s="1"/>
  <c r="J2544" i="1"/>
  <c r="K2544" i="1" s="1"/>
  <c r="J2321" i="1"/>
  <c r="K2321" i="1" s="1"/>
  <c r="J1626" i="1"/>
  <c r="K1626" i="1" s="1"/>
  <c r="J3629" i="1"/>
  <c r="K3629" i="1" s="1"/>
  <c r="J3583" i="1"/>
  <c r="K3583" i="1" s="1"/>
  <c r="J3542" i="1"/>
  <c r="K3542" i="1" s="1"/>
  <c r="J3510" i="1"/>
  <c r="K3510" i="1" s="1"/>
  <c r="J3487" i="1"/>
  <c r="K3487" i="1" s="1"/>
  <c r="J3469" i="1"/>
  <c r="K3469" i="1" s="1"/>
  <c r="J3446" i="1"/>
  <c r="K3446" i="1" s="1"/>
  <c r="J3423" i="1"/>
  <c r="K3423" i="1" s="1"/>
  <c r="J3405" i="1"/>
  <c r="K3405" i="1" s="1"/>
  <c r="J3382" i="1"/>
  <c r="K3382" i="1" s="1"/>
  <c r="J3359" i="1"/>
  <c r="K3359" i="1" s="1"/>
  <c r="J3341" i="1"/>
  <c r="K3341" i="1" s="1"/>
  <c r="J3318" i="1"/>
  <c r="K3318" i="1" s="1"/>
  <c r="J3295" i="1"/>
  <c r="K3295" i="1" s="1"/>
  <c r="J3277" i="1"/>
  <c r="K3277" i="1" s="1"/>
  <c r="J3617" i="1"/>
  <c r="K3617" i="1" s="1"/>
  <c r="J3594" i="1"/>
  <c r="K3594" i="1" s="1"/>
  <c r="J3571" i="1"/>
  <c r="K3571" i="1" s="1"/>
  <c r="J3553" i="1"/>
  <c r="K3553" i="1" s="1"/>
  <c r="J3530" i="1"/>
  <c r="K3530" i="1" s="1"/>
  <c r="J3507" i="1"/>
  <c r="K3507" i="1" s="1"/>
  <c r="J3489" i="1"/>
  <c r="K3489" i="1" s="1"/>
  <c r="J3466" i="1"/>
  <c r="K3466" i="1" s="1"/>
  <c r="J3443" i="1"/>
  <c r="K3443" i="1" s="1"/>
  <c r="J3425" i="1"/>
  <c r="K3425" i="1" s="1"/>
  <c r="J3402" i="1"/>
  <c r="K3402" i="1" s="1"/>
  <c r="J3379" i="1"/>
  <c r="K3379" i="1" s="1"/>
  <c r="J3361" i="1"/>
  <c r="K3361" i="1" s="1"/>
  <c r="J3338" i="1"/>
  <c r="K3338" i="1" s="1"/>
  <c r="J3315" i="1"/>
  <c r="K3315" i="1" s="1"/>
  <c r="J3297" i="1"/>
  <c r="K3297" i="1" s="1"/>
  <c r="J3274" i="1"/>
  <c r="K3274" i="1" s="1"/>
  <c r="J3251" i="1"/>
  <c r="K3251" i="1" s="1"/>
  <c r="J3233" i="1"/>
  <c r="K3233" i="1" s="1"/>
  <c r="J3216" i="1"/>
  <c r="K3216" i="1" s="1"/>
  <c r="J3200" i="1"/>
  <c r="K3200" i="1" s="1"/>
  <c r="J3184" i="1"/>
  <c r="K3184" i="1" s="1"/>
  <c r="J3168" i="1"/>
  <c r="K3168" i="1" s="1"/>
  <c r="J3152" i="1"/>
  <c r="K3152" i="1" s="1"/>
  <c r="J3136" i="1"/>
  <c r="K3136" i="1" s="1"/>
  <c r="J3109" i="1"/>
  <c r="K3109" i="1" s="1"/>
  <c r="J3097" i="1"/>
  <c r="K3097" i="1" s="1"/>
  <c r="J3072" i="1"/>
  <c r="K3072" i="1" s="1"/>
  <c r="J2997" i="1"/>
  <c r="K2997" i="1" s="1"/>
  <c r="J2968" i="1"/>
  <c r="K2968" i="1" s="1"/>
  <c r="J2903" i="1"/>
  <c r="K2903" i="1" s="1"/>
  <c r="J2894" i="1"/>
  <c r="K2894" i="1" s="1"/>
  <c r="J2872" i="1"/>
  <c r="K2872" i="1" s="1"/>
  <c r="J2858" i="1"/>
  <c r="K2858" i="1" s="1"/>
  <c r="J2844" i="1"/>
  <c r="K2844" i="1" s="1"/>
  <c r="J2823" i="1"/>
  <c r="K2823" i="1" s="1"/>
  <c r="J2775" i="1"/>
  <c r="K2775" i="1" s="1"/>
  <c r="J2755" i="1"/>
  <c r="K2755" i="1" s="1"/>
  <c r="J2735" i="1"/>
  <c r="K2735" i="1" s="1"/>
  <c r="J2721" i="1"/>
  <c r="K2721" i="1" s="1"/>
  <c r="J2679" i="1"/>
  <c r="K2679" i="1" s="1"/>
  <c r="J2615" i="1"/>
  <c r="K2615" i="1" s="1"/>
  <c r="J2595" i="1"/>
  <c r="K2595" i="1" s="1"/>
  <c r="J2573" i="1"/>
  <c r="K2573" i="1" s="1"/>
  <c r="J2489" i="1"/>
  <c r="K2489" i="1" s="1"/>
  <c r="J2450" i="1"/>
  <c r="K2450" i="1" s="1"/>
  <c r="J2390" i="1"/>
  <c r="K2390" i="1" s="1"/>
  <c r="J2330" i="1"/>
  <c r="K2330" i="1" s="1"/>
  <c r="J2149" i="1"/>
  <c r="K2149" i="1" s="1"/>
  <c r="J2115" i="1"/>
  <c r="K2115" i="1" s="1"/>
  <c r="J2099" i="1"/>
  <c r="K2099" i="1" s="1"/>
  <c r="J2034" i="1"/>
  <c r="K2034" i="1" s="1"/>
  <c r="J1995" i="1"/>
  <c r="K1995" i="1" s="1"/>
  <c r="J1892" i="1"/>
  <c r="K1892" i="1" s="1"/>
  <c r="J1845" i="1"/>
  <c r="K1845" i="1" s="1"/>
  <c r="J1811" i="1"/>
  <c r="K1811" i="1" s="1"/>
  <c r="J1368" i="1"/>
  <c r="K1368" i="1" s="1"/>
  <c r="J2540" i="1"/>
  <c r="K2540" i="1" s="1"/>
  <c r="J2517" i="1"/>
  <c r="K2517" i="1" s="1"/>
  <c r="J2497" i="1"/>
  <c r="K2497" i="1" s="1"/>
  <c r="J2467" i="1"/>
  <c r="K2467" i="1" s="1"/>
  <c r="J2447" i="1"/>
  <c r="K2447" i="1" s="1"/>
  <c r="J2377" i="1"/>
  <c r="K2377" i="1" s="1"/>
  <c r="J2359" i="1"/>
  <c r="K2359" i="1" s="1"/>
  <c r="J2325" i="1"/>
  <c r="K2325" i="1" s="1"/>
  <c r="J2287" i="1"/>
  <c r="K2287" i="1" s="1"/>
  <c r="J2270" i="1"/>
  <c r="K2270" i="1" s="1"/>
  <c r="J2202" i="1"/>
  <c r="K2202" i="1" s="1"/>
  <c r="J2142" i="1"/>
  <c r="K2142" i="1" s="1"/>
  <c r="J2080" i="1"/>
  <c r="K2080" i="1" s="1"/>
  <c r="J2010" i="1"/>
  <c r="K2010" i="1" s="1"/>
  <c r="J1917" i="1"/>
  <c r="K1917" i="1" s="1"/>
  <c r="J1902" i="1"/>
  <c r="K1902" i="1" s="1"/>
  <c r="J1876" i="1"/>
  <c r="K1876" i="1" s="1"/>
  <c r="J1848" i="1"/>
  <c r="K1848" i="1" s="1"/>
  <c r="J1819" i="1"/>
  <c r="K1819" i="1" s="1"/>
  <c r="J1781" i="1"/>
  <c r="K1781" i="1" s="1"/>
  <c r="J1737" i="1"/>
  <c r="K1737" i="1" s="1"/>
  <c r="J1696" i="1"/>
  <c r="K1696" i="1" s="1"/>
  <c r="J1678" i="1"/>
  <c r="K1678" i="1" s="1"/>
  <c r="J1651" i="1"/>
  <c r="K1651" i="1" s="1"/>
  <c r="J1631" i="1"/>
  <c r="K1631" i="1" s="1"/>
  <c r="J1572" i="1"/>
  <c r="K1572" i="1" s="1"/>
  <c r="J1454" i="1"/>
  <c r="K1454" i="1" s="1"/>
  <c r="J1402" i="1"/>
  <c r="K1402" i="1" s="1"/>
  <c r="J1328" i="1"/>
  <c r="K1328" i="1" s="1"/>
  <c r="J1269" i="1"/>
  <c r="K1269" i="1" s="1"/>
  <c r="J2987" i="1"/>
  <c r="K2987" i="1" s="1"/>
  <c r="J2969" i="1"/>
  <c r="K2969" i="1" s="1"/>
  <c r="J2932" i="1"/>
  <c r="K2932" i="1" s="1"/>
  <c r="J2924" i="1"/>
  <c r="K2924" i="1" s="1"/>
  <c r="J2901" i="1"/>
  <c r="K2901" i="1" s="1"/>
  <c r="J2887" i="1"/>
  <c r="K2887" i="1" s="1"/>
  <c r="J2862" i="1"/>
  <c r="K2862" i="1" s="1"/>
  <c r="J2846" i="1"/>
  <c r="K2846" i="1" s="1"/>
  <c r="J2824" i="1"/>
  <c r="K2824" i="1" s="1"/>
  <c r="J2809" i="1"/>
  <c r="K2809" i="1" s="1"/>
  <c r="J2789" i="1"/>
  <c r="K2789" i="1" s="1"/>
  <c r="J2772" i="1"/>
  <c r="K2772" i="1" s="1"/>
  <c r="J2751" i="1"/>
  <c r="K2751" i="1" s="1"/>
  <c r="J2710" i="1"/>
  <c r="K2710" i="1" s="1"/>
  <c r="J2683" i="1"/>
  <c r="K2683" i="1" s="1"/>
  <c r="J2670" i="1"/>
  <c r="K2670" i="1" s="1"/>
  <c r="J2652" i="1"/>
  <c r="K2652" i="1" s="1"/>
  <c r="J2631" i="1"/>
  <c r="K2631" i="1" s="1"/>
  <c r="J2583" i="1"/>
  <c r="K2583" i="1" s="1"/>
  <c r="J2563" i="1"/>
  <c r="K2563" i="1" s="1"/>
  <c r="J2543" i="1"/>
  <c r="K2543" i="1" s="1"/>
  <c r="J2529" i="1"/>
  <c r="K2529" i="1" s="1"/>
  <c r="J2509" i="1"/>
  <c r="K2509" i="1" s="1"/>
  <c r="J2437" i="1"/>
  <c r="K2437" i="1" s="1"/>
  <c r="J2410" i="1"/>
  <c r="K2410" i="1" s="1"/>
  <c r="J2374" i="1"/>
  <c r="K2374" i="1" s="1"/>
  <c r="J2332" i="1"/>
  <c r="K2332" i="1" s="1"/>
  <c r="J2317" i="1"/>
  <c r="K2317" i="1" s="1"/>
  <c r="J2244" i="1"/>
  <c r="K2244" i="1" s="1"/>
  <c r="J2218" i="1"/>
  <c r="K2218" i="1" s="1"/>
  <c r="J2205" i="1"/>
  <c r="K2205" i="1" s="1"/>
  <c r="J2139" i="1"/>
  <c r="K2139" i="1" s="1"/>
  <c r="J2096" i="1"/>
  <c r="K2096" i="1" s="1"/>
  <c r="J2054" i="1"/>
  <c r="K2054" i="1" s="1"/>
  <c r="J2024" i="1"/>
  <c r="K2024" i="1" s="1"/>
  <c r="J1963" i="1"/>
  <c r="K1963" i="1" s="1"/>
  <c r="J1940" i="1"/>
  <c r="K1940" i="1" s="1"/>
  <c r="J1772" i="1"/>
  <c r="K1772" i="1" s="1"/>
  <c r="J1604" i="1"/>
  <c r="K1604" i="1" s="1"/>
  <c r="J1467" i="1"/>
  <c r="K1467" i="1" s="1"/>
  <c r="J1348" i="1"/>
  <c r="K1348" i="1" s="1"/>
  <c r="J1787" i="1"/>
  <c r="K1787" i="1" s="1"/>
  <c r="J1757" i="1"/>
  <c r="K1757" i="1" s="1"/>
  <c r="J1744" i="1"/>
  <c r="K1744" i="1" s="1"/>
  <c r="J1670" i="1"/>
  <c r="K1670" i="1" s="1"/>
  <c r="J1624" i="1"/>
  <c r="K1624" i="1" s="1"/>
  <c r="J1600" i="1"/>
  <c r="K1600" i="1" s="1"/>
  <c r="J1576" i="1"/>
  <c r="K1576" i="1" s="1"/>
  <c r="J1554" i="1"/>
  <c r="K1554" i="1" s="1"/>
  <c r="J1527" i="1"/>
  <c r="K1527" i="1" s="1"/>
  <c r="J1491" i="1"/>
  <c r="K1491" i="1" s="1"/>
  <c r="J1410" i="1"/>
  <c r="K1410" i="1" s="1"/>
  <c r="J1389" i="1"/>
  <c r="K1389" i="1" s="1"/>
  <c r="J1369" i="1"/>
  <c r="K1369" i="1" s="1"/>
  <c r="J1329" i="1"/>
  <c r="K1329" i="1" s="1"/>
  <c r="J1288" i="1"/>
  <c r="K1288" i="1" s="1"/>
  <c r="J2398" i="1"/>
  <c r="K2398" i="1" s="1"/>
  <c r="J2362" i="1"/>
  <c r="K2362" i="1" s="1"/>
  <c r="J2349" i="1"/>
  <c r="K2349" i="1" s="1"/>
  <c r="J2310" i="1"/>
  <c r="K2310" i="1" s="1"/>
  <c r="J2275" i="1"/>
  <c r="K2275" i="1" s="1"/>
  <c r="J2240" i="1"/>
  <c r="K2240" i="1" s="1"/>
  <c r="J2222" i="1"/>
  <c r="K2222" i="1" s="1"/>
  <c r="J2175" i="1"/>
  <c r="K2175" i="1" s="1"/>
  <c r="J2152" i="1"/>
  <c r="K2152" i="1" s="1"/>
  <c r="J2117" i="1"/>
  <c r="K2117" i="1" s="1"/>
  <c r="J2078" i="1"/>
  <c r="K2078" i="1" s="1"/>
  <c r="J2059" i="1"/>
  <c r="K2059" i="1" s="1"/>
  <c r="J2036" i="1"/>
  <c r="K2036" i="1" s="1"/>
  <c r="J1994" i="1"/>
  <c r="K1994" i="1" s="1"/>
  <c r="J1933" i="1"/>
  <c r="K1933" i="1" s="1"/>
  <c r="J1722" i="1"/>
  <c r="K1722" i="1" s="1"/>
  <c r="J1662" i="1"/>
  <c r="K1662" i="1" s="1"/>
  <c r="J1610" i="1"/>
  <c r="K1610" i="1" s="1"/>
  <c r="J1570" i="1"/>
  <c r="K1570" i="1" s="1"/>
  <c r="J1553" i="1"/>
  <c r="K1553" i="1" s="1"/>
  <c r="J1536" i="1"/>
  <c r="K1536" i="1" s="1"/>
  <c r="J1476" i="1"/>
  <c r="K1476" i="1" s="1"/>
  <c r="J1432" i="1"/>
  <c r="K1432" i="1" s="1"/>
  <c r="J1319" i="1"/>
  <c r="K1319" i="1" s="1"/>
  <c r="J2740" i="1"/>
  <c r="K2740" i="1" s="1"/>
  <c r="J2719" i="1"/>
  <c r="K2719" i="1" s="1"/>
  <c r="J2699" i="1"/>
  <c r="K2699" i="1" s="1"/>
  <c r="J2686" i="1"/>
  <c r="K2686" i="1" s="1"/>
  <c r="J2664" i="1"/>
  <c r="K2664" i="1" s="1"/>
  <c r="J2649" i="1"/>
  <c r="K2649" i="1" s="1"/>
  <c r="J2629" i="1"/>
  <c r="K2629" i="1" s="1"/>
  <c r="J2612" i="1"/>
  <c r="K2612" i="1" s="1"/>
  <c r="J2591" i="1"/>
  <c r="K2591" i="1" s="1"/>
  <c r="J2571" i="1"/>
  <c r="K2571" i="1" s="1"/>
  <c r="J2558" i="1"/>
  <c r="K2558" i="1" s="1"/>
  <c r="J2536" i="1"/>
  <c r="K2536" i="1" s="1"/>
  <c r="J2521" i="1"/>
  <c r="K2521" i="1" s="1"/>
  <c r="J2493" i="1"/>
  <c r="K2493" i="1" s="1"/>
  <c r="J2462" i="1"/>
  <c r="K2462" i="1" s="1"/>
  <c r="J2434" i="1"/>
  <c r="K2434" i="1" s="1"/>
  <c r="J2415" i="1"/>
  <c r="K2415" i="1" s="1"/>
  <c r="J2397" i="1"/>
  <c r="K2397" i="1" s="1"/>
  <c r="J2369" i="1"/>
  <c r="K2369" i="1" s="1"/>
  <c r="J2350" i="1"/>
  <c r="K2350" i="1" s="1"/>
  <c r="J2333" i="1"/>
  <c r="K2333" i="1" s="1"/>
  <c r="J2305" i="1"/>
  <c r="K2305" i="1" s="1"/>
  <c r="J2286" i="1"/>
  <c r="K2286" i="1" s="1"/>
  <c r="J2250" i="1"/>
  <c r="K2250" i="1" s="1"/>
  <c r="J2230" i="1"/>
  <c r="K2230" i="1" s="1"/>
  <c r="J2186" i="1"/>
  <c r="K2186" i="1" s="1"/>
  <c r="J2166" i="1"/>
  <c r="K2166" i="1" s="1"/>
  <c r="J2138" i="1"/>
  <c r="K2138" i="1" s="1"/>
  <c r="J2119" i="1"/>
  <c r="K2119" i="1" s="1"/>
  <c r="J2091" i="1"/>
  <c r="K2091" i="1" s="1"/>
  <c r="J2067" i="1"/>
  <c r="K2067" i="1" s="1"/>
  <c r="J2020" i="1"/>
  <c r="K2020" i="1" s="1"/>
  <c r="J1952" i="1"/>
  <c r="K1952" i="1" s="1"/>
  <c r="J1926" i="1"/>
  <c r="K1926" i="1" s="1"/>
  <c r="J1891" i="1"/>
  <c r="K1891" i="1" s="1"/>
  <c r="J1861" i="1"/>
  <c r="K1861" i="1" s="1"/>
  <c r="J1840" i="1"/>
  <c r="K1840" i="1" s="1"/>
  <c r="J1814" i="1"/>
  <c r="K1814" i="1" s="1"/>
  <c r="J1792" i="1"/>
  <c r="K1792" i="1" s="1"/>
  <c r="J1763" i="1"/>
  <c r="K1763" i="1" s="1"/>
  <c r="J1741" i="1"/>
  <c r="K1741" i="1" s="1"/>
  <c r="J1714" i="1"/>
  <c r="K1714" i="1" s="1"/>
  <c r="J1698" i="1"/>
  <c r="K1698" i="1" s="1"/>
  <c r="J1628" i="1"/>
  <c r="K1628" i="1" s="1"/>
  <c r="J1593" i="1"/>
  <c r="K1593" i="1" s="1"/>
  <c r="J1521" i="1"/>
  <c r="K1521" i="1" s="1"/>
  <c r="J1504" i="1"/>
  <c r="K1504" i="1" s="1"/>
  <c r="J1480" i="1"/>
  <c r="K1480" i="1" s="1"/>
  <c r="J1444" i="1"/>
  <c r="K1444" i="1" s="1"/>
  <c r="J1425" i="1"/>
  <c r="K1425" i="1" s="1"/>
  <c r="J1396" i="1"/>
  <c r="K1396" i="1" s="1"/>
  <c r="J1365" i="1"/>
  <c r="K1365" i="1" s="1"/>
  <c r="J1350" i="1"/>
  <c r="K1350" i="1" s="1"/>
  <c r="J1297" i="1"/>
  <c r="K1297" i="1" s="1"/>
  <c r="J1998" i="1"/>
  <c r="K1998" i="1" s="1"/>
  <c r="J1981" i="1"/>
  <c r="K1981" i="1" s="1"/>
  <c r="J1964" i="1"/>
  <c r="K1964" i="1" s="1"/>
  <c r="J1947" i="1"/>
  <c r="K1947" i="1" s="1"/>
  <c r="J1918" i="1"/>
  <c r="K1918" i="1" s="1"/>
  <c r="J1899" i="1"/>
  <c r="K1899" i="1" s="1"/>
  <c r="J1881" i="1"/>
  <c r="K1881" i="1" s="1"/>
  <c r="J1854" i="1"/>
  <c r="K1854" i="1" s="1"/>
  <c r="J1835" i="1"/>
  <c r="K1835" i="1" s="1"/>
  <c r="J1817" i="1"/>
  <c r="K1817" i="1" s="1"/>
  <c r="J1790" i="1"/>
  <c r="K1790" i="1" s="1"/>
  <c r="J1771" i="1"/>
  <c r="K1771" i="1" s="1"/>
  <c r="J1753" i="1"/>
  <c r="K1753" i="1" s="1"/>
  <c r="J1717" i="1"/>
  <c r="K1717" i="1" s="1"/>
  <c r="J1682" i="1"/>
  <c r="K1682" i="1" s="1"/>
  <c r="J1650" i="1"/>
  <c r="K1650" i="1" s="1"/>
  <c r="J1625" i="1"/>
  <c r="K1625" i="1" s="1"/>
  <c r="J1608" i="1"/>
  <c r="K1608" i="1" s="1"/>
  <c r="J1587" i="1"/>
  <c r="K1587" i="1" s="1"/>
  <c r="J1532" i="1"/>
  <c r="K1532" i="1" s="1"/>
  <c r="J1517" i="1"/>
  <c r="K1517" i="1" s="1"/>
  <c r="J1492" i="1"/>
  <c r="K1492" i="1" s="1"/>
  <c r="J1453" i="1"/>
  <c r="K1453" i="1" s="1"/>
  <c r="J1417" i="1"/>
  <c r="K1417" i="1" s="1"/>
  <c r="J1387" i="1"/>
  <c r="K1387" i="1" s="1"/>
  <c r="J1353" i="1"/>
  <c r="K1353" i="1" s="1"/>
  <c r="J1330" i="1"/>
  <c r="K1330" i="1" s="1"/>
  <c r="J1302" i="1"/>
  <c r="K1302" i="1" s="1"/>
  <c r="J1285" i="1"/>
  <c r="K1285" i="1" s="1"/>
  <c r="J1575" i="1"/>
  <c r="K1575" i="1" s="1"/>
  <c r="J1552" i="1"/>
  <c r="K1552" i="1" s="1"/>
  <c r="J1531" i="1"/>
  <c r="K1531" i="1" s="1"/>
  <c r="J1511" i="1"/>
  <c r="K1511" i="1" s="1"/>
  <c r="J1498" i="1"/>
  <c r="K1498" i="1" s="1"/>
  <c r="J1482" i="1"/>
  <c r="K1482" i="1" s="1"/>
  <c r="J1466" i="1"/>
  <c r="K1466" i="1" s="1"/>
  <c r="J1449" i="1"/>
  <c r="K1449" i="1" s="1"/>
  <c r="J1429" i="1"/>
  <c r="K1429" i="1" s="1"/>
  <c r="J1406" i="1"/>
  <c r="K1406" i="1" s="1"/>
  <c r="J1384" i="1"/>
  <c r="K1384" i="1" s="1"/>
  <c r="J1361" i="1"/>
  <c r="K1361" i="1" s="1"/>
  <c r="J1340" i="1"/>
  <c r="K1340" i="1" s="1"/>
  <c r="J1322" i="1"/>
  <c r="K1322" i="1" s="1"/>
  <c r="J1306" i="1"/>
  <c r="K1306" i="1" s="1"/>
  <c r="J1280" i="1"/>
  <c r="K1280" i="1" s="1"/>
  <c r="J3326" i="1"/>
  <c r="K3326" i="1" s="1"/>
  <c r="J2888" i="1"/>
  <c r="K2888" i="1" s="1"/>
  <c r="J3449" i="1"/>
  <c r="K3449" i="1" s="1"/>
  <c r="J3100" i="1"/>
  <c r="K3100" i="1" s="1"/>
  <c r="J2816" i="1"/>
  <c r="K2816" i="1" s="1"/>
  <c r="J2112" i="1"/>
  <c r="K2112" i="1" s="1"/>
  <c r="J3454" i="1"/>
  <c r="K3454" i="1" s="1"/>
  <c r="J3142" i="1"/>
  <c r="K3142" i="1" s="1"/>
  <c r="J3618" i="1"/>
  <c r="K3618" i="1" s="1"/>
  <c r="J3490" i="1"/>
  <c r="K3490" i="1" s="1"/>
  <c r="J3362" i="1"/>
  <c r="K3362" i="1" s="1"/>
  <c r="J3234" i="1"/>
  <c r="K3234" i="1" s="1"/>
  <c r="J2385" i="1"/>
  <c r="K2385" i="1" s="1"/>
  <c r="J3346" i="1"/>
  <c r="K3346" i="1" s="1"/>
  <c r="J2922" i="1"/>
  <c r="K2922" i="1" s="1"/>
  <c r="J3497" i="1"/>
  <c r="K3497" i="1" s="1"/>
  <c r="J3241" i="1"/>
  <c r="K3241" i="1" s="1"/>
  <c r="J2871" i="1"/>
  <c r="K2871" i="1" s="1"/>
  <c r="J1905" i="1"/>
  <c r="K1905" i="1" s="1"/>
  <c r="J3179" i="1"/>
  <c r="K3179" i="1" s="1"/>
  <c r="J3035" i="1"/>
  <c r="K3035" i="1" s="1"/>
  <c r="J2828" i="1"/>
  <c r="K2828" i="1" s="1"/>
  <c r="J2605" i="1"/>
  <c r="K2605" i="1" s="1"/>
  <c r="J1606" i="1"/>
  <c r="K1606" i="1" s="1"/>
  <c r="J3261" i="1"/>
  <c r="K3261" i="1" s="1"/>
  <c r="J3189" i="1"/>
  <c r="K3189" i="1" s="1"/>
  <c r="J3120" i="1"/>
  <c r="K3120" i="1" s="1"/>
  <c r="J3028" i="1"/>
  <c r="K3028" i="1" s="1"/>
  <c r="J2947" i="1"/>
  <c r="K2947" i="1" s="1"/>
  <c r="J2840" i="1"/>
  <c r="K2840" i="1" s="1"/>
  <c r="J2742" i="1"/>
  <c r="K2742" i="1" s="1"/>
  <c r="J2639" i="1"/>
  <c r="K2639" i="1" s="1"/>
  <c r="J2496" i="1"/>
  <c r="K2496" i="1" s="1"/>
  <c r="J2272" i="1"/>
  <c r="K2272" i="1" s="1"/>
  <c r="J1793" i="1"/>
  <c r="K1793" i="1" s="1"/>
  <c r="J3224" i="1"/>
  <c r="K3224" i="1" s="1"/>
  <c r="J3085" i="1"/>
  <c r="K3085" i="1" s="1"/>
  <c r="J2990" i="1"/>
  <c r="K2990" i="1" s="1"/>
  <c r="J2785" i="1"/>
  <c r="K2785" i="1" s="1"/>
  <c r="J2636" i="1"/>
  <c r="K2636" i="1" s="1"/>
  <c r="J2513" i="1"/>
  <c r="K2513" i="1" s="1"/>
  <c r="J2309" i="1"/>
  <c r="K2309" i="1" s="1"/>
  <c r="J1490" i="1"/>
  <c r="K1490" i="1" s="1"/>
  <c r="J3615" i="1"/>
  <c r="K3615" i="1" s="1"/>
  <c r="J3574" i="1"/>
  <c r="K3574" i="1" s="1"/>
  <c r="J3533" i="1"/>
  <c r="K3533" i="1" s="1"/>
  <c r="J3503" i="1"/>
  <c r="K3503" i="1" s="1"/>
  <c r="J3485" i="1"/>
  <c r="K3485" i="1" s="1"/>
  <c r="J3462" i="1"/>
  <c r="K3462" i="1" s="1"/>
  <c r="J3439" i="1"/>
  <c r="K3439" i="1" s="1"/>
  <c r="J3421" i="1"/>
  <c r="K3421" i="1" s="1"/>
  <c r="J3398" i="1"/>
  <c r="K3398" i="1" s="1"/>
  <c r="J3375" i="1"/>
  <c r="K3375" i="1" s="1"/>
  <c r="J3357" i="1"/>
  <c r="K3357" i="1" s="1"/>
  <c r="J3334" i="1"/>
  <c r="K3334" i="1" s="1"/>
  <c r="J3311" i="1"/>
  <c r="K3311" i="1" s="1"/>
  <c r="J3293" i="1"/>
  <c r="K3293" i="1" s="1"/>
  <c r="J3270" i="1"/>
  <c r="K3270" i="1" s="1"/>
  <c r="J3610" i="1"/>
  <c r="K3610" i="1" s="1"/>
  <c r="J3587" i="1"/>
  <c r="K3587" i="1" s="1"/>
  <c r="J3569" i="1"/>
  <c r="K3569" i="1" s="1"/>
  <c r="J3546" i="1"/>
  <c r="K3546" i="1" s="1"/>
  <c r="J3523" i="1"/>
  <c r="K3523" i="1" s="1"/>
  <c r="J3505" i="1"/>
  <c r="K3505" i="1" s="1"/>
  <c r="J3482" i="1"/>
  <c r="K3482" i="1" s="1"/>
  <c r="J3459" i="1"/>
  <c r="K3459" i="1" s="1"/>
  <c r="J3441" i="1"/>
  <c r="K3441" i="1" s="1"/>
  <c r="J3418" i="1"/>
  <c r="K3418" i="1" s="1"/>
  <c r="J3395" i="1"/>
  <c r="K3395" i="1" s="1"/>
  <c r="J3377" i="1"/>
  <c r="K3377" i="1" s="1"/>
  <c r="J3354" i="1"/>
  <c r="K3354" i="1" s="1"/>
  <c r="J3331" i="1"/>
  <c r="K3331" i="1" s="1"/>
  <c r="J3313" i="1"/>
  <c r="K3313" i="1" s="1"/>
  <c r="J3290" i="1"/>
  <c r="K3290" i="1" s="1"/>
  <c r="J3267" i="1"/>
  <c r="K3267" i="1" s="1"/>
  <c r="J3249" i="1"/>
  <c r="K3249" i="1" s="1"/>
  <c r="J3226" i="1"/>
  <c r="K3226" i="1" s="1"/>
  <c r="J3210" i="1"/>
  <c r="K3210" i="1" s="1"/>
  <c r="J3194" i="1"/>
  <c r="K3194" i="1" s="1"/>
  <c r="J3178" i="1"/>
  <c r="K3178" i="1" s="1"/>
  <c r="J3162" i="1"/>
  <c r="K3162" i="1" s="1"/>
  <c r="J3146" i="1"/>
  <c r="K3146" i="1" s="1"/>
  <c r="J3130" i="1"/>
  <c r="K3130" i="1" s="1"/>
  <c r="J3108" i="1"/>
  <c r="K3108" i="1" s="1"/>
  <c r="J3094" i="1"/>
  <c r="K3094" i="1" s="1"/>
  <c r="J3066" i="1"/>
  <c r="K3066" i="1" s="1"/>
  <c r="J2980" i="1"/>
  <c r="K2980" i="1" s="1"/>
  <c r="J2965" i="1"/>
  <c r="K2965" i="1" s="1"/>
  <c r="J2900" i="1"/>
  <c r="K2900" i="1" s="1"/>
  <c r="J2892" i="1"/>
  <c r="K2892" i="1" s="1"/>
  <c r="J2869" i="1"/>
  <c r="K2869" i="1" s="1"/>
  <c r="J2856" i="1"/>
  <c r="K2856" i="1" s="1"/>
  <c r="J2835" i="1"/>
  <c r="K2835" i="1" s="1"/>
  <c r="J2822" i="1"/>
  <c r="K2822" i="1" s="1"/>
  <c r="J2774" i="1"/>
  <c r="K2774" i="1" s="1"/>
  <c r="J2747" i="1"/>
  <c r="K2747" i="1" s="1"/>
  <c r="J2734" i="1"/>
  <c r="K2734" i="1" s="1"/>
  <c r="J2716" i="1"/>
  <c r="K2716" i="1" s="1"/>
  <c r="J2678" i="1"/>
  <c r="K2678" i="1" s="1"/>
  <c r="J2614" i="1"/>
  <c r="K2614" i="1" s="1"/>
  <c r="J2587" i="1"/>
  <c r="K2587" i="1" s="1"/>
  <c r="J2567" i="1"/>
  <c r="K2567" i="1" s="1"/>
  <c r="J2479" i="1"/>
  <c r="K2479" i="1" s="1"/>
  <c r="J2448" i="1"/>
  <c r="K2448" i="1" s="1"/>
  <c r="J2381" i="1"/>
  <c r="K2381" i="1" s="1"/>
  <c r="J2294" i="1"/>
  <c r="K2294" i="1" s="1"/>
  <c r="J2128" i="1"/>
  <c r="K2128" i="1" s="1"/>
  <c r="J2110" i="1"/>
  <c r="K2110" i="1" s="1"/>
  <c r="J2056" i="1"/>
  <c r="K2056" i="1" s="1"/>
  <c r="J2023" i="1"/>
  <c r="K2023" i="1" s="1"/>
  <c r="J1972" i="1"/>
  <c r="K1972" i="1" s="1"/>
  <c r="J1877" i="1"/>
  <c r="K1877" i="1" s="1"/>
  <c r="J1843" i="1"/>
  <c r="K1843" i="1" s="1"/>
  <c r="J1796" i="1"/>
  <c r="K1796" i="1" s="1"/>
  <c r="J2551" i="1"/>
  <c r="K2551" i="1" s="1"/>
  <c r="J2531" i="1"/>
  <c r="K2531" i="1" s="1"/>
  <c r="J2511" i="1"/>
  <c r="K2511" i="1" s="1"/>
  <c r="J2495" i="1"/>
  <c r="K2495" i="1" s="1"/>
  <c r="J2461" i="1"/>
  <c r="K2461" i="1" s="1"/>
  <c r="J2419" i="1"/>
  <c r="K2419" i="1" s="1"/>
  <c r="J2370" i="1"/>
  <c r="K2370" i="1" s="1"/>
  <c r="J2345" i="1"/>
  <c r="K2345" i="1" s="1"/>
  <c r="J2298" i="1"/>
  <c r="K2298" i="1" s="1"/>
  <c r="J2285" i="1"/>
  <c r="K2285" i="1" s="1"/>
  <c r="J2246" i="1"/>
  <c r="K2246" i="1" s="1"/>
  <c r="J2164" i="1"/>
  <c r="K2164" i="1" s="1"/>
  <c r="J2131" i="1"/>
  <c r="K2131" i="1" s="1"/>
  <c r="J2061" i="1"/>
  <c r="K2061" i="1" s="1"/>
  <c r="J2000" i="1"/>
  <c r="K2000" i="1" s="1"/>
  <c r="J1915" i="1"/>
  <c r="K1915" i="1" s="1"/>
  <c r="J1885" i="1"/>
  <c r="K1885" i="1" s="1"/>
  <c r="J1870" i="1"/>
  <c r="K1870" i="1" s="1"/>
  <c r="J1844" i="1"/>
  <c r="K1844" i="1" s="1"/>
  <c r="J1816" i="1"/>
  <c r="K1816" i="1" s="1"/>
  <c r="J1779" i="1"/>
  <c r="K1779" i="1" s="1"/>
  <c r="J1734" i="1"/>
  <c r="K1734" i="1" s="1"/>
  <c r="J1691" i="1"/>
  <c r="K1691" i="1" s="1"/>
  <c r="J1664" i="1"/>
  <c r="K1664" i="1" s="1"/>
  <c r="J1646" i="1"/>
  <c r="K1646" i="1" s="1"/>
  <c r="J1595" i="1"/>
  <c r="K1595" i="1" s="1"/>
  <c r="J1568" i="1"/>
  <c r="K1568" i="1" s="1"/>
  <c r="J1448" i="1"/>
  <c r="K1448" i="1" s="1"/>
  <c r="J1394" i="1"/>
  <c r="K1394" i="1" s="1"/>
  <c r="J1325" i="1"/>
  <c r="K1325" i="1" s="1"/>
  <c r="J3003" i="1"/>
  <c r="K3003" i="1" s="1"/>
  <c r="J2985" i="1"/>
  <c r="K2985" i="1" s="1"/>
  <c r="J2960" i="1"/>
  <c r="K2960" i="1" s="1"/>
  <c r="J2930" i="1"/>
  <c r="K2930" i="1" s="1"/>
  <c r="J2912" i="1"/>
  <c r="K2912" i="1" s="1"/>
  <c r="J2899" i="1"/>
  <c r="K2899" i="1" s="1"/>
  <c r="J2868" i="1"/>
  <c r="K2868" i="1" s="1"/>
  <c r="J2860" i="1"/>
  <c r="K2860" i="1" s="1"/>
  <c r="J2841" i="1"/>
  <c r="K2841" i="1" s="1"/>
  <c r="J2821" i="1"/>
  <c r="K2821" i="1" s="1"/>
  <c r="J2804" i="1"/>
  <c r="K2804" i="1" s="1"/>
  <c r="J2783" i="1"/>
  <c r="K2783" i="1" s="1"/>
  <c r="J2763" i="1"/>
  <c r="K2763" i="1" s="1"/>
  <c r="J2720" i="1"/>
  <c r="K2720" i="1" s="1"/>
  <c r="J2705" i="1"/>
  <c r="K2705" i="1" s="1"/>
  <c r="J2680" i="1"/>
  <c r="K2680" i="1" s="1"/>
  <c r="J2665" i="1"/>
  <c r="K2665" i="1" s="1"/>
  <c r="J2643" i="1"/>
  <c r="K2643" i="1" s="1"/>
  <c r="J2630" i="1"/>
  <c r="K2630" i="1" s="1"/>
  <c r="J2582" i="1"/>
  <c r="K2582" i="1" s="1"/>
  <c r="J2555" i="1"/>
  <c r="K2555" i="1" s="1"/>
  <c r="J2542" i="1"/>
  <c r="K2542" i="1" s="1"/>
  <c r="J2524" i="1"/>
  <c r="K2524" i="1" s="1"/>
  <c r="J2466" i="1"/>
  <c r="K2466" i="1" s="1"/>
  <c r="J2418" i="1"/>
  <c r="K2418" i="1" s="1"/>
  <c r="J2405" i="1"/>
  <c r="K2405" i="1" s="1"/>
  <c r="J2358" i="1"/>
  <c r="K2358" i="1" s="1"/>
  <c r="J2329" i="1"/>
  <c r="K2329" i="1" s="1"/>
  <c r="J2314" i="1"/>
  <c r="K2314" i="1" s="1"/>
  <c r="J2238" i="1"/>
  <c r="K2238" i="1" s="1"/>
  <c r="J2214" i="1"/>
  <c r="K2214" i="1" s="1"/>
  <c r="J2163" i="1"/>
  <c r="K2163" i="1" s="1"/>
  <c r="J2135" i="1"/>
  <c r="K2135" i="1" s="1"/>
  <c r="J2074" i="1"/>
  <c r="K2074" i="1" s="1"/>
  <c r="J2046" i="1"/>
  <c r="K2046" i="1" s="1"/>
  <c r="J1971" i="1"/>
  <c r="K1971" i="1" s="1"/>
  <c r="J1960" i="1"/>
  <c r="K1960" i="1" s="1"/>
  <c r="J1934" i="1"/>
  <c r="K1934" i="1" s="1"/>
  <c r="J1766" i="1"/>
  <c r="K1766" i="1" s="1"/>
  <c r="J1483" i="1"/>
  <c r="K1483" i="1" s="1"/>
  <c r="J1458" i="1"/>
  <c r="K1458" i="1" s="1"/>
  <c r="J1345" i="1"/>
  <c r="K1345" i="1" s="1"/>
  <c r="J1784" i="1"/>
  <c r="K1784" i="1" s="1"/>
  <c r="J1755" i="1"/>
  <c r="K1755" i="1" s="1"/>
  <c r="J1738" i="1"/>
  <c r="K1738" i="1" s="1"/>
  <c r="J1648" i="1"/>
  <c r="K1648" i="1" s="1"/>
  <c r="J1616" i="1"/>
  <c r="K1616" i="1" s="1"/>
  <c r="J1594" i="1"/>
  <c r="K1594" i="1" s="1"/>
  <c r="J1564" i="1"/>
  <c r="K1564" i="1" s="1"/>
  <c r="J1549" i="1"/>
  <c r="K1549" i="1" s="1"/>
  <c r="J1519" i="1"/>
  <c r="K1519" i="1" s="1"/>
  <c r="J1430" i="1"/>
  <c r="K1430" i="1" s="1"/>
  <c r="J1404" i="1"/>
  <c r="K1404" i="1" s="1"/>
  <c r="J1386" i="1"/>
  <c r="K1386" i="1" s="1"/>
  <c r="J1363" i="1"/>
  <c r="K1363" i="1" s="1"/>
  <c r="J1321" i="1"/>
  <c r="K1321" i="1" s="1"/>
  <c r="J1276" i="1"/>
  <c r="K1276" i="1" s="1"/>
  <c r="J2389" i="1"/>
  <c r="K2389" i="1" s="1"/>
  <c r="J2356" i="1"/>
  <c r="K2356" i="1" s="1"/>
  <c r="J2346" i="1"/>
  <c r="K2346" i="1" s="1"/>
  <c r="J2300" i="1"/>
  <c r="K2300" i="1" s="1"/>
  <c r="J2273" i="1"/>
  <c r="K2273" i="1" s="1"/>
  <c r="J2237" i="1"/>
  <c r="K2237" i="1" s="1"/>
  <c r="J2212" i="1"/>
  <c r="K2212" i="1" s="1"/>
  <c r="J2160" i="1"/>
  <c r="K2160" i="1" s="1"/>
  <c r="J2150" i="1"/>
  <c r="K2150" i="1" s="1"/>
  <c r="J2111" i="1"/>
  <c r="K2111" i="1" s="1"/>
  <c r="J2075" i="1"/>
  <c r="K2075" i="1" s="1"/>
  <c r="J2053" i="1"/>
  <c r="K2053" i="1" s="1"/>
  <c r="J2032" i="1"/>
  <c r="K2032" i="1" s="1"/>
  <c r="J1991" i="1"/>
  <c r="K1991" i="1" s="1"/>
  <c r="J1931" i="1"/>
  <c r="K1931" i="1" s="1"/>
  <c r="J1694" i="1"/>
  <c r="K1694" i="1" s="1"/>
  <c r="J1630" i="1"/>
  <c r="K1630" i="1" s="1"/>
  <c r="J1602" i="1"/>
  <c r="K1602" i="1" s="1"/>
  <c r="J1567" i="1"/>
  <c r="K1567" i="1" s="1"/>
  <c r="J1547" i="1"/>
  <c r="K1547" i="1" s="1"/>
  <c r="J1533" i="1"/>
  <c r="K1533" i="1" s="1"/>
  <c r="J1470" i="1"/>
  <c r="K1470" i="1" s="1"/>
  <c r="J1346" i="1"/>
  <c r="K1346" i="1" s="1"/>
  <c r="J1317" i="1"/>
  <c r="K1317" i="1" s="1"/>
  <c r="J2731" i="1"/>
  <c r="K2731" i="1" s="1"/>
  <c r="J2718" i="1"/>
  <c r="K2718" i="1" s="1"/>
  <c r="J2696" i="1"/>
  <c r="K2696" i="1" s="1"/>
  <c r="J2681" i="1"/>
  <c r="K2681" i="1" s="1"/>
  <c r="J2661" i="1"/>
  <c r="K2661" i="1" s="1"/>
  <c r="J2644" i="1"/>
  <c r="K2644" i="1" s="1"/>
  <c r="J2623" i="1"/>
  <c r="K2623" i="1" s="1"/>
  <c r="J2603" i="1"/>
  <c r="K2603" i="1" s="1"/>
  <c r="J2590" i="1"/>
  <c r="K2590" i="1" s="1"/>
  <c r="J2568" i="1"/>
  <c r="K2568" i="1" s="1"/>
  <c r="J2553" i="1"/>
  <c r="K2553" i="1" s="1"/>
  <c r="J2533" i="1"/>
  <c r="K2533" i="1" s="1"/>
  <c r="J2516" i="1"/>
  <c r="K2516" i="1" s="1"/>
  <c r="J2485" i="1"/>
  <c r="K2485" i="1" s="1"/>
  <c r="J2451" i="1"/>
  <c r="K2451" i="1" s="1"/>
  <c r="J2432" i="1"/>
  <c r="K2432" i="1" s="1"/>
  <c r="J2404" i="1"/>
  <c r="K2404" i="1" s="1"/>
  <c r="J2386" i="1"/>
  <c r="K2386" i="1" s="1"/>
  <c r="J2367" i="1"/>
  <c r="K2367" i="1" s="1"/>
  <c r="J2340" i="1"/>
  <c r="K2340" i="1" s="1"/>
  <c r="J2322" i="1"/>
  <c r="K2322" i="1" s="1"/>
  <c r="J2303" i="1"/>
  <c r="K2303" i="1" s="1"/>
  <c r="J2258" i="1"/>
  <c r="K2258" i="1" s="1"/>
  <c r="J2248" i="1"/>
  <c r="K2248" i="1" s="1"/>
  <c r="J2194" i="1"/>
  <c r="K2194" i="1" s="1"/>
  <c r="J2184" i="1"/>
  <c r="K2184" i="1" s="1"/>
  <c r="J2155" i="1"/>
  <c r="K2155" i="1" s="1"/>
  <c r="J2136" i="1"/>
  <c r="K2136" i="1" s="1"/>
  <c r="J2109" i="1"/>
  <c r="K2109" i="1" s="1"/>
  <c r="J2085" i="1"/>
  <c r="K2085" i="1" s="1"/>
  <c r="J2048" i="1"/>
  <c r="K2048" i="1" s="1"/>
  <c r="J2014" i="1"/>
  <c r="K2014" i="1" s="1"/>
  <c r="J1945" i="1"/>
  <c r="K1945" i="1" s="1"/>
  <c r="J1910" i="1"/>
  <c r="K1910" i="1" s="1"/>
  <c r="J1888" i="1"/>
  <c r="K1888" i="1" s="1"/>
  <c r="J1859" i="1"/>
  <c r="K1859" i="1" s="1"/>
  <c r="J1829" i="1"/>
  <c r="K1829" i="1" s="1"/>
  <c r="J1808" i="1"/>
  <c r="K1808" i="1" s="1"/>
  <c r="J1782" i="1"/>
  <c r="K1782" i="1" s="1"/>
  <c r="J1760" i="1"/>
  <c r="K1760" i="1" s="1"/>
  <c r="J1728" i="1"/>
  <c r="K1728" i="1" s="1"/>
  <c r="J1711" i="1"/>
  <c r="K1711" i="1" s="1"/>
  <c r="J1644" i="1"/>
  <c r="K1644" i="1" s="1"/>
  <c r="J1622" i="1"/>
  <c r="K1622" i="1" s="1"/>
  <c r="J1591" i="1"/>
  <c r="K1591" i="1" s="1"/>
  <c r="J1515" i="1"/>
  <c r="K1515" i="1" s="1"/>
  <c r="J1501" i="1"/>
  <c r="K1501" i="1" s="1"/>
  <c r="J1463" i="1"/>
  <c r="K1463" i="1" s="1"/>
  <c r="J1441" i="1"/>
  <c r="K1441" i="1" s="1"/>
  <c r="J1408" i="1"/>
  <c r="K1408" i="1" s="1"/>
  <c r="J1393" i="1"/>
  <c r="K1393" i="1" s="1"/>
  <c r="J1360" i="1"/>
  <c r="K1360" i="1" s="1"/>
  <c r="J1342" i="1"/>
  <c r="K1342" i="1" s="1"/>
  <c r="J2009" i="1"/>
  <c r="K2009" i="1" s="1"/>
  <c r="J1992" i="1"/>
  <c r="K1992" i="1" s="1"/>
  <c r="J1979" i="1"/>
  <c r="K1979" i="1" s="1"/>
  <c r="J1962" i="1"/>
  <c r="K1962" i="1" s="1"/>
  <c r="J1930" i="1"/>
  <c r="K1930" i="1" s="1"/>
  <c r="J1916" i="1"/>
  <c r="K1916" i="1" s="1"/>
  <c r="J1896" i="1"/>
  <c r="K1896" i="1" s="1"/>
  <c r="J1869" i="1"/>
  <c r="K1869" i="1" s="1"/>
  <c r="J1852" i="1"/>
  <c r="K1852" i="1" s="1"/>
  <c r="J1832" i="1"/>
  <c r="K1832" i="1" s="1"/>
  <c r="J1805" i="1"/>
  <c r="K1805" i="1" s="1"/>
  <c r="J1788" i="1"/>
  <c r="K1788" i="1" s="1"/>
  <c r="J1768" i="1"/>
  <c r="K1768" i="1" s="1"/>
  <c r="J1746" i="1"/>
  <c r="K1746" i="1" s="1"/>
  <c r="J1712" i="1"/>
  <c r="K1712" i="1" s="1"/>
  <c r="J1674" i="1"/>
  <c r="K1674" i="1" s="1"/>
  <c r="J1642" i="1"/>
  <c r="K1642" i="1" s="1"/>
  <c r="J1623" i="1"/>
  <c r="K1623" i="1" s="1"/>
  <c r="J1603" i="1"/>
  <c r="K1603" i="1" s="1"/>
  <c r="J1580" i="1"/>
  <c r="K1580" i="1" s="1"/>
  <c r="J1529" i="1"/>
  <c r="K1529" i="1" s="1"/>
  <c r="J1512" i="1"/>
  <c r="K1512" i="1" s="1"/>
  <c r="J1489" i="1"/>
  <c r="K1489" i="1" s="1"/>
  <c r="J1445" i="1"/>
  <c r="K1445" i="1" s="1"/>
  <c r="J1412" i="1"/>
  <c r="K1412" i="1" s="1"/>
  <c r="J1385" i="1"/>
  <c r="K1385" i="1" s="1"/>
  <c r="J1344" i="1"/>
  <c r="K1344" i="1" s="1"/>
  <c r="J1320" i="1"/>
  <c r="K1320" i="1" s="1"/>
  <c r="J1300" i="1"/>
  <c r="K1300" i="1" s="1"/>
  <c r="J1586" i="1"/>
  <c r="K1586" i="1" s="1"/>
  <c r="J1563" i="1"/>
  <c r="K1563" i="1" s="1"/>
  <c r="J1543" i="1"/>
  <c r="K1543" i="1" s="1"/>
  <c r="J1530" i="1"/>
  <c r="K1530" i="1" s="1"/>
  <c r="J1508" i="1"/>
  <c r="K1508" i="1" s="1"/>
  <c r="J1493" i="1"/>
  <c r="K1493" i="1" s="1"/>
  <c r="J1475" i="1"/>
  <c r="K1475" i="1" s="1"/>
  <c r="J1462" i="1"/>
  <c r="K1462" i="1" s="1"/>
  <c r="J1440" i="1"/>
  <c r="K1440" i="1" s="1"/>
  <c r="J1422" i="1"/>
  <c r="K1422" i="1" s="1"/>
  <c r="J1400" i="1"/>
  <c r="K1400" i="1" s="1"/>
  <c r="J1381" i="1"/>
  <c r="K1381" i="1" s="1"/>
  <c r="J1355" i="1"/>
  <c r="K1355" i="1" s="1"/>
  <c r="J1338" i="1"/>
  <c r="K1338" i="1" s="1"/>
  <c r="J1316" i="1"/>
  <c r="K1316" i="1" s="1"/>
  <c r="J1304" i="1"/>
  <c r="K1304" i="1" s="1"/>
  <c r="J1273" i="1"/>
  <c r="K1273" i="1" s="1"/>
  <c r="J3255" i="1"/>
  <c r="K3255" i="1" s="1"/>
  <c r="J2761" i="1"/>
  <c r="K2761" i="1" s="1"/>
  <c r="J3586" i="1"/>
  <c r="K3586" i="1" s="1"/>
  <c r="J2064" i="1"/>
  <c r="K2064" i="1" s="1"/>
  <c r="J3053" i="1"/>
  <c r="K3053" i="1" s="1"/>
  <c r="J3016" i="1"/>
  <c r="K3016" i="1" s="1"/>
  <c r="J3238" i="1"/>
  <c r="K3238" i="1" s="1"/>
  <c r="J2916" i="1"/>
  <c r="K2916" i="1" s="1"/>
  <c r="J2469" i="1"/>
  <c r="K2469" i="1" s="1"/>
  <c r="J3062" i="1"/>
  <c r="K3062" i="1" s="1"/>
  <c r="J2433" i="1"/>
  <c r="K2433" i="1" s="1"/>
  <c r="J3565" i="1"/>
  <c r="K3565" i="1" s="1"/>
  <c r="J3455" i="1"/>
  <c r="K3455" i="1" s="1"/>
  <c r="J3373" i="1"/>
  <c r="K3373" i="1" s="1"/>
  <c r="J3286" i="1"/>
  <c r="K3286" i="1" s="1"/>
  <c r="J3562" i="1"/>
  <c r="K3562" i="1" s="1"/>
  <c r="J3475" i="1"/>
  <c r="K3475" i="1" s="1"/>
  <c r="J3393" i="1"/>
  <c r="K3393" i="1" s="1"/>
  <c r="J3306" i="1"/>
  <c r="K3306" i="1" s="1"/>
  <c r="J3219" i="1"/>
  <c r="K3219" i="1" s="1"/>
  <c r="J3155" i="1"/>
  <c r="K3155" i="1" s="1"/>
  <c r="J3086" i="1"/>
  <c r="K3086" i="1" s="1"/>
  <c r="J2898" i="1"/>
  <c r="K2898" i="1" s="1"/>
  <c r="J2832" i="1"/>
  <c r="K2832" i="1" s="1"/>
  <c r="J2729" i="1"/>
  <c r="K2729" i="1" s="1"/>
  <c r="J2579" i="1"/>
  <c r="K2579" i="1" s="1"/>
  <c r="J2378" i="1"/>
  <c r="K2378" i="1" s="1"/>
  <c r="J2038" i="1"/>
  <c r="K2038" i="1" s="1"/>
  <c r="J1828" i="1"/>
  <c r="K1828" i="1" s="1"/>
  <c r="J2510" i="1"/>
  <c r="K2510" i="1" s="1"/>
  <c r="J2364" i="1"/>
  <c r="K2364" i="1" s="1"/>
  <c r="J2220" i="1"/>
  <c r="K2220" i="1" s="1"/>
  <c r="J1936" i="1"/>
  <c r="K1936" i="1" s="1"/>
  <c r="J1838" i="1"/>
  <c r="K1838" i="1" s="1"/>
  <c r="J1686" i="1"/>
  <c r="K1686" i="1" s="1"/>
  <c r="J1565" i="1"/>
  <c r="K1565" i="1" s="1"/>
  <c r="J3001" i="1"/>
  <c r="K3001" i="1" s="1"/>
  <c r="J2906" i="1"/>
  <c r="K2906" i="1" s="1"/>
  <c r="J2836" i="1"/>
  <c r="K2836" i="1" s="1"/>
  <c r="J2760" i="1"/>
  <c r="K2760" i="1" s="1"/>
  <c r="J2660" i="1"/>
  <c r="K2660" i="1" s="1"/>
  <c r="J2552" i="1"/>
  <c r="K2552" i="1" s="1"/>
  <c r="J2416" i="1"/>
  <c r="K2416" i="1" s="1"/>
  <c r="J2302" i="1"/>
  <c r="K2302" i="1" s="1"/>
  <c r="J2126" i="1"/>
  <c r="K2126" i="1" s="1"/>
  <c r="J1948" i="1"/>
  <c r="K1948" i="1" s="1"/>
  <c r="J1414" i="1"/>
  <c r="K1414" i="1" s="1"/>
  <c r="J1680" i="1"/>
  <c r="K1680" i="1" s="1"/>
  <c r="J1561" i="1"/>
  <c r="K1561" i="1" s="1"/>
  <c r="J1399" i="1"/>
  <c r="K1399" i="1" s="1"/>
  <c r="J2409" i="1"/>
  <c r="K2409" i="1" s="1"/>
  <c r="J2297" i="1"/>
  <c r="K2297" i="1" s="1"/>
  <c r="J2157" i="1"/>
  <c r="K2157" i="1" s="1"/>
  <c r="J2045" i="1"/>
  <c r="K2045" i="1" s="1"/>
  <c r="J1672" i="1"/>
  <c r="K1672" i="1" s="1"/>
  <c r="J1546" i="1"/>
  <c r="K1546" i="1" s="1"/>
  <c r="J2750" i="1"/>
  <c r="K2750" i="1" s="1"/>
  <c r="J2676" i="1"/>
  <c r="K2676" i="1" s="1"/>
  <c r="J2600" i="1"/>
  <c r="K2600" i="1" s="1"/>
  <c r="J2527" i="1"/>
  <c r="K2527" i="1" s="1"/>
  <c r="J2429" i="1"/>
  <c r="K2429" i="1" s="1"/>
  <c r="J2337" i="1"/>
  <c r="K2337" i="1" s="1"/>
  <c r="J2243" i="1"/>
  <c r="K2243" i="1" s="1"/>
  <c r="J2134" i="1"/>
  <c r="K2134" i="1" s="1"/>
  <c r="J2008" i="1"/>
  <c r="K2008" i="1" s="1"/>
  <c r="J1856" i="1"/>
  <c r="K1856" i="1" s="1"/>
  <c r="J1748" i="1"/>
  <c r="K1748" i="1" s="1"/>
  <c r="J1619" i="1"/>
  <c r="K1619" i="1" s="1"/>
  <c r="J1460" i="1"/>
  <c r="K1460" i="1" s="1"/>
  <c r="J1357" i="1"/>
  <c r="K1357" i="1" s="1"/>
  <c r="J1976" i="1"/>
  <c r="K1976" i="1" s="1"/>
  <c r="J1886" i="1"/>
  <c r="K1886" i="1" s="1"/>
  <c r="J1803" i="1"/>
  <c r="K1803" i="1" s="1"/>
  <c r="J1705" i="1"/>
  <c r="K1705" i="1" s="1"/>
  <c r="J1596" i="1"/>
  <c r="K1596" i="1" s="1"/>
  <c r="J1484" i="1"/>
  <c r="K1484" i="1" s="1"/>
  <c r="J1356" i="1"/>
  <c r="K1356" i="1" s="1"/>
  <c r="J1310" i="1"/>
  <c r="K1310" i="1" s="1"/>
  <c r="J1577" i="1"/>
  <c r="K1577" i="1" s="1"/>
  <c r="J1537" i="1"/>
  <c r="K1537" i="1" s="1"/>
  <c r="J1499" i="1"/>
  <c r="K1499" i="1" s="1"/>
  <c r="J1468" i="1"/>
  <c r="K1468" i="1" s="1"/>
  <c r="J1434" i="1"/>
  <c r="K1434" i="1" s="1"/>
  <c r="J1390" i="1"/>
  <c r="K1390" i="1" s="1"/>
  <c r="J1349" i="1"/>
  <c r="K1349" i="1" s="1"/>
  <c r="J1309" i="1"/>
  <c r="K1309" i="1" s="1"/>
  <c r="J3390" i="1"/>
  <c r="K3390" i="1" s="1"/>
  <c r="J3603" i="1"/>
  <c r="K3603" i="1" s="1"/>
  <c r="J3347" i="1"/>
  <c r="K3347" i="1" s="1"/>
  <c r="J3187" i="1"/>
  <c r="K3187" i="1" s="1"/>
  <c r="J2867" i="1"/>
  <c r="K2867" i="1" s="1"/>
  <c r="J2624" i="1"/>
  <c r="K2624" i="1" s="1"/>
  <c r="J1909" i="1"/>
  <c r="K1909" i="1" s="1"/>
  <c r="J2457" i="1"/>
  <c r="K2457" i="1" s="1"/>
  <c r="J2125" i="1"/>
  <c r="K2125" i="1" s="1"/>
  <c r="J1764" i="1"/>
  <c r="K1764" i="1" s="1"/>
  <c r="J2955" i="1"/>
  <c r="K2955" i="1" s="1"/>
  <c r="J2795" i="1"/>
  <c r="K2795" i="1" s="1"/>
  <c r="J2592" i="1"/>
  <c r="K2592" i="1" s="1"/>
  <c r="J2515" i="1"/>
  <c r="K2515" i="1" s="1"/>
  <c r="J2210" i="1"/>
  <c r="K2210" i="1" s="1"/>
  <c r="J1688" i="1"/>
  <c r="K1688" i="1" s="1"/>
  <c r="J1609" i="1"/>
  <c r="K1609" i="1" s="1"/>
  <c r="J1500" i="1"/>
  <c r="K1500" i="1" s="1"/>
  <c r="J2353" i="1"/>
  <c r="K2353" i="1" s="1"/>
  <c r="J2104" i="1"/>
  <c r="K2104" i="1" s="1"/>
  <c r="J1599" i="1"/>
  <c r="K1599" i="1" s="1"/>
  <c r="J2713" i="1"/>
  <c r="K2713" i="1" s="1"/>
  <c r="J2565" i="1"/>
  <c r="K2565" i="1" s="1"/>
  <c r="J2480" i="1"/>
  <c r="K2480" i="1" s="1"/>
  <c r="J2301" i="1"/>
  <c r="K2301" i="1" s="1"/>
  <c r="J2082" i="1"/>
  <c r="K2082" i="1" s="1"/>
  <c r="J1797" i="1"/>
  <c r="K1797" i="1" s="1"/>
  <c r="J1514" i="1"/>
  <c r="K1514" i="1" s="1"/>
  <c r="J2007" i="1"/>
  <c r="K2007" i="1" s="1"/>
  <c r="J1849" i="1"/>
  <c r="K1849" i="1" s="1"/>
  <c r="J1634" i="1"/>
  <c r="K1634" i="1" s="1"/>
  <c r="J1332" i="1"/>
  <c r="K1332" i="1" s="1"/>
  <c r="J1557" i="1"/>
  <c r="K1557" i="1" s="1"/>
  <c r="J1451" i="1"/>
  <c r="K1451" i="1" s="1"/>
  <c r="J1324" i="1"/>
  <c r="K1324" i="1" s="1"/>
  <c r="J1496" i="1"/>
  <c r="K1496" i="1" s="1"/>
  <c r="J1471" i="1"/>
  <c r="K1471" i="1" s="1"/>
  <c r="J1314" i="1"/>
  <c r="K1314" i="1" s="1"/>
  <c r="J2501" i="1"/>
  <c r="K2501" i="1" s="1"/>
  <c r="J1956" i="1"/>
  <c r="K1956" i="1" s="1"/>
  <c r="J3458" i="1"/>
  <c r="K3458" i="1" s="1"/>
  <c r="J3253" i="1"/>
  <c r="K3253" i="1" s="1"/>
  <c r="J2733" i="1"/>
  <c r="K2733" i="1" s="1"/>
  <c r="J2788" i="1"/>
  <c r="K2788" i="1" s="1"/>
  <c r="J3173" i="1"/>
  <c r="K3173" i="1" s="1"/>
  <c r="J2825" i="1"/>
  <c r="K2825" i="1" s="1"/>
  <c r="J2176" i="1"/>
  <c r="K2176" i="1" s="1"/>
  <c r="J2938" i="1"/>
  <c r="K2938" i="1" s="1"/>
  <c r="J2196" i="1"/>
  <c r="K2196" i="1" s="1"/>
  <c r="J3519" i="1"/>
  <c r="K3519" i="1" s="1"/>
  <c r="J3437" i="1"/>
  <c r="K3437" i="1" s="1"/>
  <c r="J3350" i="1"/>
  <c r="K3350" i="1" s="1"/>
  <c r="J3626" i="1"/>
  <c r="K3626" i="1" s="1"/>
  <c r="J3539" i="1"/>
  <c r="K3539" i="1" s="1"/>
  <c r="J3457" i="1"/>
  <c r="K3457" i="1" s="1"/>
  <c r="J3370" i="1"/>
  <c r="K3370" i="1" s="1"/>
  <c r="J3283" i="1"/>
  <c r="K3283" i="1" s="1"/>
  <c r="J3203" i="1"/>
  <c r="K3203" i="1" s="1"/>
  <c r="J3139" i="1"/>
  <c r="K3139" i="1" s="1"/>
  <c r="J3064" i="1"/>
  <c r="K3064" i="1" s="1"/>
  <c r="J2880" i="1"/>
  <c r="K2880" i="1" s="1"/>
  <c r="J2784" i="1"/>
  <c r="K2784" i="1" s="1"/>
  <c r="J2688" i="1"/>
  <c r="K2688" i="1" s="1"/>
  <c r="J2566" i="1"/>
  <c r="K2566" i="1" s="1"/>
  <c r="J2180" i="1"/>
  <c r="K2180" i="1" s="1"/>
  <c r="J2011" i="1"/>
  <c r="K2011" i="1" s="1"/>
  <c r="J1374" i="1"/>
  <c r="K1374" i="1" s="1"/>
  <c r="J2492" i="1"/>
  <c r="K2492" i="1" s="1"/>
  <c r="J2338" i="1"/>
  <c r="K2338" i="1" s="1"/>
  <c r="J2158" i="1"/>
  <c r="K2158" i="1" s="1"/>
  <c r="J1912" i="1"/>
  <c r="K1912" i="1" s="1"/>
  <c r="J1812" i="1"/>
  <c r="K1812" i="1" s="1"/>
  <c r="J1659" i="1"/>
  <c r="K1659" i="1" s="1"/>
  <c r="J1442" i="1"/>
  <c r="K1442" i="1" s="1"/>
  <c r="J2976" i="1"/>
  <c r="K2976" i="1" s="1"/>
  <c r="J2893" i="1"/>
  <c r="K2893" i="1" s="1"/>
  <c r="J2815" i="1"/>
  <c r="K2815" i="1" s="1"/>
  <c r="J2717" i="1"/>
  <c r="K2717" i="1" s="1"/>
  <c r="J2640" i="1"/>
  <c r="K2640" i="1" s="1"/>
  <c r="J2537" i="1"/>
  <c r="K2537" i="1" s="1"/>
  <c r="J2391" i="1"/>
  <c r="K2391" i="1" s="1"/>
  <c r="J2224" i="1"/>
  <c r="K2224" i="1" s="1"/>
  <c r="J2069" i="1"/>
  <c r="K2069" i="1" s="1"/>
  <c r="J1928" i="1"/>
  <c r="K1928" i="1" s="1"/>
  <c r="J1272" i="1"/>
  <c r="K1272" i="1" s="1"/>
  <c r="J1636" i="1"/>
  <c r="K1636" i="1" s="1"/>
  <c r="J1544" i="1"/>
  <c r="K1544" i="1" s="1"/>
  <c r="J1379" i="1"/>
  <c r="K1379" i="1" s="1"/>
  <c r="J2375" i="1"/>
  <c r="K2375" i="1" s="1"/>
  <c r="J2260" i="1"/>
  <c r="K2260" i="1" s="1"/>
  <c r="J2147" i="1"/>
  <c r="K2147" i="1" s="1"/>
  <c r="J2028" i="1"/>
  <c r="K2028" i="1" s="1"/>
  <c r="J1618" i="1"/>
  <c r="K1618" i="1" s="1"/>
  <c r="J1528" i="1"/>
  <c r="K1528" i="1" s="1"/>
  <c r="J2728" i="1"/>
  <c r="K2728" i="1" s="1"/>
  <c r="J2655" i="1"/>
  <c r="K2655" i="1" s="1"/>
  <c r="J2585" i="1"/>
  <c r="K2585" i="1" s="1"/>
  <c r="J2507" i="1"/>
  <c r="K2507" i="1" s="1"/>
  <c r="J2401" i="1"/>
  <c r="K2401" i="1" s="1"/>
  <c r="J2318" i="1"/>
  <c r="K2318" i="1" s="1"/>
  <c r="J2192" i="1"/>
  <c r="K2192" i="1" s="1"/>
  <c r="J2106" i="1"/>
  <c r="K2106" i="1" s="1"/>
  <c r="J1943" i="1"/>
  <c r="K1943" i="1" s="1"/>
  <c r="J1827" i="1"/>
  <c r="K1827" i="1" s="1"/>
  <c r="J1721" i="1"/>
  <c r="K1721" i="1" s="1"/>
  <c r="J1583" i="1"/>
  <c r="K1583" i="1" s="1"/>
  <c r="J1436" i="1"/>
  <c r="K1436" i="1" s="1"/>
  <c r="J1337" i="1"/>
  <c r="K1337" i="1" s="1"/>
  <c r="J1959" i="1"/>
  <c r="K1959" i="1" s="1"/>
  <c r="J1867" i="1"/>
  <c r="K1867" i="1" s="1"/>
  <c r="J1785" i="1"/>
  <c r="K1785" i="1" s="1"/>
  <c r="J1666" i="1"/>
  <c r="K1666" i="1" s="1"/>
  <c r="J1574" i="1"/>
  <c r="K1574" i="1" s="1"/>
  <c r="J1424" i="1"/>
  <c r="K1424" i="1" s="1"/>
  <c r="J1341" i="1"/>
  <c r="K1341" i="1" s="1"/>
  <c r="J1299" i="1"/>
  <c r="K1299" i="1" s="1"/>
  <c r="J1562" i="1"/>
  <c r="K1562" i="1" s="1"/>
  <c r="J1525" i="1"/>
  <c r="K1525" i="1" s="1"/>
  <c r="J1488" i="1"/>
  <c r="K1488" i="1" s="1"/>
  <c r="J1456" i="1"/>
  <c r="K1456" i="1" s="1"/>
  <c r="J1416" i="1"/>
  <c r="K1416" i="1" s="1"/>
  <c r="J1367" i="1"/>
  <c r="K1367" i="1" s="1"/>
  <c r="J1333" i="1"/>
  <c r="K1333" i="1" s="1"/>
  <c r="J1296" i="1"/>
  <c r="K1296" i="1" s="1"/>
  <c r="J3385" i="1"/>
  <c r="K3385" i="1" s="1"/>
  <c r="J3330" i="1"/>
  <c r="K3330" i="1" s="1"/>
  <c r="J2739" i="1"/>
  <c r="K2739" i="1" s="1"/>
  <c r="J1868" i="1"/>
  <c r="K1868" i="1" s="1"/>
  <c r="J2508" i="1"/>
  <c r="K2508" i="1" s="1"/>
  <c r="J3093" i="1"/>
  <c r="K3093" i="1" s="1"/>
  <c r="J2715" i="1"/>
  <c r="K2715" i="1" s="1"/>
  <c r="J1710" i="1"/>
  <c r="K1710" i="1" s="1"/>
  <c r="J2712" i="1"/>
  <c r="K2712" i="1" s="1"/>
  <c r="J1305" i="1"/>
  <c r="K1305" i="1" s="1"/>
  <c r="J3501" i="1"/>
  <c r="K3501" i="1" s="1"/>
  <c r="J3414" i="1"/>
  <c r="K3414" i="1" s="1"/>
  <c r="J3327" i="1"/>
  <c r="K3327" i="1" s="1"/>
  <c r="J3521" i="1"/>
  <c r="K3521" i="1" s="1"/>
  <c r="J3434" i="1"/>
  <c r="K3434" i="1" s="1"/>
  <c r="J3265" i="1"/>
  <c r="K3265" i="1" s="1"/>
  <c r="J3128" i="1"/>
  <c r="K3128" i="1" s="1"/>
  <c r="J2977" i="1"/>
  <c r="K2977" i="1" s="1"/>
  <c r="J2769" i="1"/>
  <c r="K2769" i="1" s="1"/>
  <c r="J2476" i="1"/>
  <c r="K2476" i="1" s="1"/>
  <c r="J2120" i="1"/>
  <c r="K2120" i="1" s="1"/>
  <c r="J2550" i="1"/>
  <c r="K2550" i="1" s="1"/>
  <c r="J2292" i="1"/>
  <c r="K2292" i="1" s="1"/>
  <c r="J1883" i="1"/>
  <c r="K1883" i="1" s="1"/>
  <c r="J1641" i="1"/>
  <c r="K1641" i="1" s="1"/>
  <c r="J1388" i="1"/>
  <c r="K1388" i="1" s="1"/>
  <c r="J2866" i="1"/>
  <c r="K2866" i="1" s="1"/>
  <c r="J2700" i="1"/>
  <c r="K2700" i="1" s="1"/>
  <c r="J2348" i="1"/>
  <c r="K2348" i="1" s="1"/>
  <c r="J2039" i="1"/>
  <c r="K2039" i="1" s="1"/>
  <c r="J1780" i="1"/>
  <c r="K1780" i="1" s="1"/>
  <c r="J1362" i="1"/>
  <c r="K1362" i="1" s="1"/>
  <c r="J2234" i="1"/>
  <c r="K2234" i="1" s="1"/>
  <c r="J1987" i="1"/>
  <c r="K1987" i="1" s="1"/>
  <c r="J1464" i="1"/>
  <c r="K1464" i="1" s="1"/>
  <c r="J2635" i="1"/>
  <c r="K2635" i="1" s="1"/>
  <c r="J2382" i="1"/>
  <c r="K2382" i="1" s="1"/>
  <c r="J2179" i="1"/>
  <c r="K2179" i="1" s="1"/>
  <c r="J1904" i="1"/>
  <c r="K1904" i="1" s="1"/>
  <c r="J1709" i="1"/>
  <c r="K1709" i="1" s="1"/>
  <c r="J1403" i="1"/>
  <c r="K1403" i="1" s="1"/>
  <c r="J1927" i="1"/>
  <c r="K1927" i="1" s="1"/>
  <c r="J1758" i="1"/>
  <c r="K1758" i="1" s="1"/>
  <c r="J1523" i="1"/>
  <c r="K1523" i="1" s="1"/>
  <c r="J1409" i="1"/>
  <c r="K1409" i="1" s="1"/>
  <c r="J1292" i="1"/>
  <c r="K1292" i="1" s="1"/>
  <c r="J1520" i="1"/>
  <c r="K1520" i="1" s="1"/>
  <c r="J1485" i="1"/>
  <c r="K1485" i="1" s="1"/>
  <c r="J1413" i="1"/>
  <c r="K1413" i="1" s="1"/>
  <c r="J1364" i="1"/>
  <c r="K1364" i="1" s="1"/>
  <c r="J1289" i="1"/>
  <c r="K1289" i="1" s="1"/>
  <c r="J3042" i="1"/>
  <c r="K3042" i="1" s="1"/>
  <c r="J2883" i="1"/>
  <c r="K2883" i="1" s="1"/>
  <c r="J2948" i="1"/>
  <c r="K2948" i="1" s="1"/>
  <c r="J3433" i="1"/>
  <c r="K3433" i="1" s="1"/>
  <c r="J3145" i="1"/>
  <c r="K3145" i="1" s="1"/>
  <c r="J1944" i="1"/>
  <c r="K1944" i="1" s="1"/>
  <c r="J2998" i="1"/>
  <c r="K2998" i="1" s="1"/>
  <c r="J2575" i="1"/>
  <c r="K2575" i="1" s="1"/>
  <c r="J3192" i="1"/>
  <c r="K3192" i="1" s="1"/>
  <c r="J2625" i="1"/>
  <c r="K2625" i="1" s="1"/>
  <c r="J3606" i="1"/>
  <c r="K3606" i="1" s="1"/>
  <c r="J3478" i="1"/>
  <c r="K3478" i="1" s="1"/>
  <c r="J3391" i="1"/>
  <c r="K3391" i="1" s="1"/>
  <c r="J3309" i="1"/>
  <c r="K3309" i="1" s="1"/>
  <c r="J3585" i="1"/>
  <c r="K3585" i="1" s="1"/>
  <c r="J3498" i="1"/>
  <c r="K3498" i="1" s="1"/>
  <c r="J3411" i="1"/>
  <c r="K3411" i="1" s="1"/>
  <c r="J3329" i="1"/>
  <c r="K3329" i="1" s="1"/>
  <c r="J3242" i="1"/>
  <c r="K3242" i="1" s="1"/>
  <c r="J3171" i="1"/>
  <c r="K3171" i="1" s="1"/>
  <c r="J3106" i="1"/>
  <c r="K3106" i="1" s="1"/>
  <c r="J2909" i="1"/>
  <c r="K2909" i="1" s="1"/>
  <c r="J2852" i="1"/>
  <c r="K2852" i="1" s="1"/>
  <c r="J2744" i="1"/>
  <c r="K2744" i="1" s="1"/>
  <c r="J2609" i="1"/>
  <c r="K2609" i="1" s="1"/>
  <c r="J2445" i="1"/>
  <c r="K2445" i="1" s="1"/>
  <c r="J2107" i="1"/>
  <c r="K2107" i="1" s="1"/>
  <c r="J1875" i="1"/>
  <c r="K1875" i="1" s="1"/>
  <c r="J2523" i="1"/>
  <c r="K2523" i="1" s="1"/>
  <c r="J2412" i="1"/>
  <c r="K2412" i="1" s="1"/>
  <c r="J2282" i="1"/>
  <c r="K2282" i="1" s="1"/>
  <c r="J2058" i="1"/>
  <c r="K2058" i="1" s="1"/>
  <c r="J1853" i="1"/>
  <c r="K1853" i="1" s="1"/>
  <c r="J1699" i="1"/>
  <c r="K1699" i="1" s="1"/>
  <c r="J1592" i="1"/>
  <c r="K1592" i="1" s="1"/>
  <c r="J1277" i="1"/>
  <c r="K1277" i="1" s="1"/>
  <c r="J2927" i="1"/>
  <c r="K2927" i="1" s="1"/>
  <c r="J2853" i="1"/>
  <c r="K2853" i="1" s="1"/>
  <c r="J2782" i="1"/>
  <c r="K2782" i="1" s="1"/>
  <c r="J2677" i="1"/>
  <c r="K2677" i="1" s="1"/>
  <c r="J2577" i="1"/>
  <c r="K2577" i="1" s="1"/>
  <c r="J2464" i="1"/>
  <c r="K2464" i="1" s="1"/>
  <c r="J2327" i="1"/>
  <c r="K2327" i="1" s="1"/>
  <c r="J2161" i="1"/>
  <c r="K2161" i="1" s="1"/>
  <c r="J1970" i="1"/>
  <c r="K1970" i="1" s="1"/>
  <c r="J1481" i="1"/>
  <c r="K1481" i="1" s="1"/>
  <c r="J1752" i="1"/>
  <c r="K1752" i="1" s="1"/>
  <c r="J1588" i="1"/>
  <c r="K1588" i="1" s="1"/>
  <c r="J1421" i="1"/>
  <c r="K1421" i="1" s="1"/>
  <c r="J1318" i="1"/>
  <c r="K1318" i="1" s="1"/>
  <c r="J2326" i="1"/>
  <c r="K2326" i="1" s="1"/>
  <c r="J2206" i="1"/>
  <c r="K2206" i="1" s="1"/>
  <c r="J2070" i="1"/>
  <c r="K2070" i="1" s="1"/>
  <c r="J1727" i="1"/>
  <c r="K1727" i="1" s="1"/>
  <c r="J1559" i="1"/>
  <c r="K1559" i="1" s="1"/>
  <c r="J1336" i="1"/>
  <c r="K1336" i="1" s="1"/>
  <c r="J2693" i="1"/>
  <c r="K2693" i="1" s="1"/>
  <c r="J2622" i="1"/>
  <c r="K2622" i="1" s="1"/>
  <c r="J2548" i="1"/>
  <c r="K2548" i="1" s="1"/>
  <c r="J2444" i="1"/>
  <c r="K2444" i="1" s="1"/>
  <c r="J2365" i="1"/>
  <c r="K2365" i="1" s="1"/>
  <c r="J2256" i="1"/>
  <c r="K2256" i="1" s="1"/>
  <c r="J2151" i="1"/>
  <c r="K2151" i="1" s="1"/>
  <c r="J2043" i="1"/>
  <c r="K2043" i="1" s="1"/>
  <c r="J1878" i="1"/>
  <c r="K1878" i="1" s="1"/>
  <c r="J1776" i="1"/>
  <c r="K1776" i="1" s="1"/>
  <c r="J1638" i="1"/>
  <c r="K1638" i="1" s="1"/>
  <c r="J1371" i="1"/>
  <c r="K1371" i="1" s="1"/>
  <c r="J1988" i="1"/>
  <c r="K1988" i="1" s="1"/>
  <c r="J1913" i="1"/>
  <c r="K1913" i="1" s="1"/>
  <c r="J1822" i="1"/>
  <c r="K1822" i="1" s="1"/>
  <c r="J1739" i="1"/>
  <c r="K1739" i="1" s="1"/>
  <c r="J1614" i="1"/>
  <c r="K1614" i="1" s="1"/>
  <c r="J1503" i="1"/>
  <c r="K1503" i="1" s="1"/>
  <c r="J1380" i="1"/>
  <c r="K1380" i="1" s="1"/>
  <c r="J1312" i="1"/>
  <c r="K1312" i="1" s="1"/>
  <c r="J1584" i="1"/>
  <c r="K1584" i="1" s="1"/>
  <c r="J1540" i="1"/>
  <c r="K1540" i="1" s="1"/>
  <c r="J1505" i="1"/>
  <c r="K1505" i="1" s="1"/>
  <c r="J1437" i="1"/>
  <c r="K1437" i="1" s="1"/>
  <c r="J1397" i="1"/>
  <c r="K1397" i="1" s="1"/>
  <c r="J1354" i="1"/>
  <c r="K1354" i="1" s="1"/>
  <c r="J1268" i="1"/>
  <c r="K1268" i="1" s="1"/>
  <c r="J1286" i="1"/>
  <c r="K1286" i="1" s="1"/>
  <c r="J1965" i="1"/>
  <c r="K1965" i="1" s="1"/>
  <c r="J2226" i="1"/>
  <c r="K2226" i="1" s="1"/>
  <c r="J3087" i="1"/>
  <c r="K3087" i="1" s="1"/>
  <c r="J1953" i="1"/>
  <c r="K1953" i="1" s="1"/>
  <c r="J1663" i="1"/>
  <c r="K1663" i="1" s="1"/>
  <c r="J1373" i="1"/>
  <c r="K1373" i="1" s="1"/>
  <c r="J1949" i="1"/>
  <c r="K1949" i="1" s="1"/>
  <c r="J2913" i="1"/>
  <c r="K2913" i="1" s="1"/>
  <c r="J1747" i="1"/>
  <c r="K1747" i="1" s="1"/>
  <c r="J1671" i="1"/>
  <c r="K1671" i="1" s="1"/>
  <c r="J1932" i="1"/>
  <c r="K1932" i="1" s="1"/>
  <c r="J2047" i="1"/>
  <c r="K2047" i="1" s="1"/>
  <c r="J2195" i="1"/>
  <c r="K2195" i="1" s="1"/>
  <c r="J2953" i="1"/>
  <c r="K2953" i="1" s="1"/>
  <c r="J2017" i="1"/>
  <c r="K2017" i="1" s="1"/>
  <c r="J1980" i="1"/>
  <c r="K1980" i="1" s="1"/>
  <c r="J2083" i="1"/>
  <c r="K2083" i="1" s="1"/>
  <c r="J2921" i="1"/>
  <c r="K2921" i="1" s="1"/>
  <c r="J3107" i="1"/>
  <c r="K3107" i="1" s="1"/>
  <c r="J2279" i="1"/>
  <c r="K2279" i="1" s="1"/>
  <c r="J1865" i="1"/>
  <c r="K1865" i="1" s="1"/>
  <c r="J2873" i="1"/>
  <c r="K2873" i="1" s="1"/>
  <c r="J3119" i="1"/>
  <c r="K3119" i="1" s="1"/>
  <c r="J2481" i="1"/>
  <c r="K2481" i="1" s="1"/>
  <c r="J2103" i="1"/>
  <c r="K2103" i="1" s="1"/>
  <c r="J1647" i="1"/>
  <c r="K1647" i="1" s="1"/>
  <c r="J2247" i="1"/>
  <c r="K2247" i="1" s="1"/>
  <c r="J2454" i="1"/>
  <c r="K2454" i="1" s="1"/>
  <c r="J1290" i="1"/>
  <c r="K1290" i="1" s="1"/>
  <c r="J1278" i="1"/>
  <c r="K1278" i="1" s="1"/>
  <c r="J1695" i="1"/>
  <c r="K1695" i="1" s="1"/>
  <c r="J1731" i="1"/>
  <c r="K1731" i="1" s="1"/>
  <c r="J2087" i="1"/>
  <c r="K2087" i="1" s="1"/>
  <c r="J3091" i="1"/>
  <c r="K3091" i="1" s="1"/>
  <c r="J1282" i="1"/>
  <c r="K1282" i="1" s="1"/>
  <c r="J1715" i="1"/>
  <c r="K1715" i="1" s="1"/>
  <c r="J2167" i="1"/>
  <c r="K2167" i="1" s="1"/>
  <c r="J2079" i="1"/>
  <c r="K2079" i="1" s="1"/>
  <c r="J2438" i="1"/>
  <c r="K2438" i="1" s="1"/>
  <c r="J2897" i="1"/>
  <c r="K2897" i="1" s="1"/>
  <c r="J1996" i="1"/>
  <c r="K1996" i="1" s="1"/>
  <c r="J2063" i="1"/>
  <c r="K2063" i="1" s="1"/>
  <c r="J2259" i="1"/>
  <c r="K2259" i="1" s="1"/>
  <c r="J2865" i="1"/>
  <c r="K2865" i="1" s="1"/>
  <c r="J2033" i="1"/>
  <c r="K2033" i="1" s="1"/>
  <c r="J2013" i="1"/>
  <c r="K2013" i="1" s="1"/>
  <c r="J2162" i="1"/>
  <c r="K2162" i="1" s="1"/>
  <c r="J2937" i="1"/>
  <c r="K2937" i="1" s="1"/>
  <c r="J3123" i="1"/>
  <c r="K3123" i="1" s="1"/>
  <c r="J1801" i="1"/>
  <c r="K1801" i="1" s="1"/>
  <c r="J1687" i="1"/>
  <c r="K1687" i="1" s="1"/>
  <c r="J1969" i="1"/>
  <c r="K1969" i="1" s="1"/>
  <c r="J2482" i="1"/>
  <c r="K2482" i="1" s="1"/>
  <c r="J1569" i="1"/>
  <c r="K1569" i="1" s="1"/>
  <c r="J1897" i="1"/>
  <c r="K1897" i="1" s="1"/>
  <c r="J3075" i="1"/>
  <c r="K3075" i="1" s="1"/>
  <c r="J1833" i="1"/>
  <c r="K1833" i="1" s="1"/>
  <c r="J3103" i="1"/>
  <c r="K3103" i="1" s="1"/>
  <c r="J2486" i="1"/>
  <c r="K2486" i="1" s="1"/>
  <c r="J1679" i="1"/>
  <c r="K1679" i="1" s="1"/>
  <c r="J2055" i="1"/>
  <c r="K2055" i="1" s="1"/>
  <c r="J2905" i="1"/>
  <c r="K2905" i="1" s="1"/>
  <c r="J1446" i="1"/>
  <c r="K1446" i="1" s="1"/>
  <c r="J1294" i="1"/>
  <c r="K1294" i="1" s="1"/>
  <c r="J1726" i="1"/>
  <c r="K1726" i="1" s="1"/>
  <c r="J2001" i="1"/>
  <c r="K2001" i="1" s="1"/>
  <c r="J2051" i="1"/>
  <c r="K2051" i="1" s="1"/>
  <c r="J1274" i="1"/>
  <c r="K1274" i="1" s="1"/>
  <c r="J1298" i="1"/>
  <c r="K1298" i="1" s="1"/>
  <c r="J1921" i="1"/>
  <c r="K1921" i="1" s="1"/>
  <c r="J2231" i="1"/>
  <c r="K2231" i="1" s="1"/>
  <c r="J1769" i="1"/>
  <c r="K1769" i="1" s="1"/>
  <c r="J2502" i="1"/>
  <c r="K2502" i="1" s="1"/>
  <c r="J3071" i="1"/>
  <c r="K3071" i="1" s="1"/>
  <c r="J2199" i="1"/>
  <c r="K2199" i="1" s="1"/>
  <c r="J2095" i="1"/>
  <c r="K2095" i="1" s="1"/>
  <c r="J2470" i="1"/>
  <c r="K2470" i="1" s="1"/>
  <c r="J2929" i="1"/>
  <c r="K2929" i="1" s="1"/>
  <c r="J2029" i="1"/>
  <c r="K2029" i="1" s="1"/>
  <c r="J2071" i="1"/>
  <c r="K2071" i="1" s="1"/>
  <c r="J2422" i="1"/>
  <c r="K2422" i="1" s="1"/>
  <c r="J2881" i="1"/>
  <c r="K2881" i="1" s="1"/>
  <c r="J1937" i="1"/>
  <c r="K1937" i="1" s="1"/>
  <c r="J1450" i="1"/>
  <c r="K1450" i="1" s="1"/>
  <c r="J2183" i="1"/>
  <c r="K2183" i="1" s="1"/>
  <c r="J1655" i="1"/>
  <c r="K1655" i="1" s="1"/>
  <c r="J1985" i="1"/>
  <c r="K1985" i="1" s="1"/>
  <c r="J1742" i="1"/>
  <c r="K1742" i="1" s="1"/>
  <c r="J2889" i="1"/>
  <c r="K2889" i="1" s="1"/>
  <c r="J2263" i="1"/>
  <c r="K2263" i="1" s="1"/>
  <c r="J2857" i="1"/>
  <c r="K2857" i="1" s="1"/>
  <c r="J2215" i="1"/>
  <c r="K2215" i="1" s="1"/>
  <c r="J2945" i="1"/>
  <c r="K2945" i="1" s="1"/>
  <c r="J895" i="1"/>
  <c r="K895" i="1" s="1"/>
  <c r="J1223" i="1"/>
  <c r="K1223" i="1" s="1"/>
  <c r="J112" i="1"/>
  <c r="K112" i="1" s="1"/>
  <c r="J355" i="1"/>
  <c r="K355" i="1" s="1"/>
  <c r="J982" i="1"/>
  <c r="K982" i="1" s="1"/>
  <c r="J486" i="1"/>
  <c r="K486" i="1" s="1"/>
  <c r="J38" i="1"/>
  <c r="K38" i="1" s="1"/>
  <c r="J1023" i="1"/>
  <c r="K1023" i="1" s="1"/>
  <c r="J524" i="1"/>
  <c r="K524" i="1" s="1"/>
  <c r="J271" i="1"/>
  <c r="K271" i="1" s="1"/>
  <c r="J237" i="1"/>
  <c r="K237" i="1" s="1"/>
  <c r="J216" i="1"/>
  <c r="K216" i="1" s="1"/>
  <c r="J647" i="1"/>
  <c r="K647" i="1" s="1"/>
  <c r="J135" i="1"/>
  <c r="K135" i="1" s="1"/>
  <c r="J682" i="1"/>
  <c r="K682" i="1" s="1"/>
  <c r="J170" i="1"/>
  <c r="K170" i="1" s="1"/>
  <c r="J1004" i="1"/>
  <c r="K1004" i="1" s="1"/>
  <c r="J717" i="1"/>
  <c r="K717" i="1" s="1"/>
  <c r="J576" i="1"/>
  <c r="K576" i="1" s="1"/>
  <c r="J368" i="1"/>
  <c r="K368" i="1" s="1"/>
  <c r="J1014" i="1"/>
  <c r="K1014" i="1" s="1"/>
  <c r="J473" i="1"/>
  <c r="K473" i="1" s="1"/>
  <c r="J927" i="1"/>
  <c r="K927" i="1" s="1"/>
  <c r="J716" i="1"/>
  <c r="K716" i="1" s="1"/>
  <c r="J287" i="1"/>
  <c r="K287" i="1" s="1"/>
  <c r="J1101" i="1"/>
  <c r="K1101" i="1" s="1"/>
  <c r="J920" i="1"/>
  <c r="K920" i="1" s="1"/>
  <c r="J1237" i="1"/>
  <c r="K1237" i="1" s="1"/>
  <c r="J49" i="1"/>
  <c r="K49" i="1" s="1"/>
  <c r="J1001" i="1"/>
  <c r="K1001" i="1" s="1"/>
  <c r="J573" i="1"/>
  <c r="K573" i="1" s="1"/>
  <c r="J161" i="1"/>
  <c r="K161" i="1" s="1"/>
  <c r="J1161" i="1"/>
  <c r="K1161" i="1" s="1"/>
  <c r="J676" i="1"/>
  <c r="K676" i="1" s="1"/>
  <c r="J548" i="1"/>
  <c r="K548" i="1" s="1"/>
  <c r="J420" i="1"/>
  <c r="K420" i="1" s="1"/>
  <c r="J292" i="1"/>
  <c r="K292" i="1" s="1"/>
  <c r="J164" i="1"/>
  <c r="K164" i="1" s="1"/>
  <c r="J36" i="1"/>
  <c r="K36" i="1" s="1"/>
  <c r="J631" i="1"/>
  <c r="K631" i="1" s="1"/>
  <c r="J503" i="1"/>
  <c r="K503" i="1" s="1"/>
  <c r="J375" i="1"/>
  <c r="K375" i="1" s="1"/>
  <c r="J247" i="1"/>
  <c r="K247" i="1" s="1"/>
  <c r="J119" i="1"/>
  <c r="K119" i="1" s="1"/>
  <c r="J1082" i="1"/>
  <c r="K1082" i="1" s="1"/>
  <c r="J954" i="1"/>
  <c r="K954" i="1" s="1"/>
  <c r="J826" i="1"/>
  <c r="K826" i="1" s="1"/>
  <c r="J698" i="1"/>
  <c r="K698" i="1" s="1"/>
  <c r="J570" i="1"/>
  <c r="K570" i="1" s="1"/>
  <c r="J442" i="1"/>
  <c r="K442" i="1" s="1"/>
  <c r="J314" i="1"/>
  <c r="K314" i="1" s="1"/>
  <c r="J186" i="1"/>
  <c r="K186" i="1" s="1"/>
  <c r="J58" i="1"/>
  <c r="K58" i="1" s="1"/>
  <c r="J329" i="1"/>
  <c r="K329" i="1" s="1"/>
  <c r="J769" i="1"/>
  <c r="K769" i="1" s="1"/>
  <c r="J940" i="1"/>
  <c r="K940" i="1" s="1"/>
  <c r="J1108" i="1"/>
  <c r="K1108" i="1" s="1"/>
  <c r="J1236" i="1"/>
  <c r="K1236" i="1" s="1"/>
  <c r="J397" i="1"/>
  <c r="K397" i="1" s="1"/>
  <c r="J792" i="1"/>
  <c r="K792" i="1" s="1"/>
  <c r="J963" i="1"/>
  <c r="K963" i="1" s="1"/>
  <c r="J113" i="1"/>
  <c r="K113" i="1" s="1"/>
  <c r="J825" i="1"/>
  <c r="K825" i="1" s="1"/>
  <c r="J1154" i="1"/>
  <c r="K1154" i="1" s="1"/>
  <c r="J701" i="1"/>
  <c r="K701" i="1" s="1"/>
  <c r="J417" i="1"/>
  <c r="K417" i="1" s="1"/>
  <c r="J1202" i="1"/>
  <c r="K1202" i="1" s="1"/>
  <c r="J1241" i="1"/>
  <c r="K1241" i="1" s="1"/>
  <c r="J64" i="1"/>
  <c r="K64" i="1" s="1"/>
  <c r="J291" i="1"/>
  <c r="K291" i="1" s="1"/>
  <c r="J918" i="1"/>
  <c r="K918" i="1" s="1"/>
  <c r="J438" i="1"/>
  <c r="K438" i="1" s="1"/>
  <c r="J93" i="1"/>
  <c r="K93" i="1" s="1"/>
  <c r="J1222" i="1"/>
  <c r="K1222" i="1" s="1"/>
  <c r="J412" i="1"/>
  <c r="K412" i="1" s="1"/>
  <c r="J175" i="1"/>
  <c r="K175" i="1" s="1"/>
  <c r="J781" i="1"/>
  <c r="K781" i="1" s="1"/>
  <c r="J1235" i="1"/>
  <c r="K1235" i="1" s="1"/>
  <c r="J583" i="1"/>
  <c r="K583" i="1" s="1"/>
  <c r="J71" i="1"/>
  <c r="K71" i="1" s="1"/>
  <c r="J618" i="1"/>
  <c r="K618" i="1" s="1"/>
  <c r="J74" i="1"/>
  <c r="K74" i="1" s="1"/>
  <c r="J1089" i="1"/>
  <c r="K1089" i="1" s="1"/>
  <c r="J771" i="1"/>
  <c r="K771" i="1" s="1"/>
  <c r="J597" i="1"/>
  <c r="K597" i="1" s="1"/>
  <c r="J32" i="1"/>
  <c r="K32" i="1" s="1"/>
  <c r="J742" i="1"/>
  <c r="K742" i="1" s="1"/>
  <c r="J1009" i="1"/>
  <c r="K1009" i="1" s="1"/>
  <c r="J577" i="1"/>
  <c r="K577" i="1" s="1"/>
  <c r="J428" i="1"/>
  <c r="K428" i="1" s="1"/>
  <c r="J786" i="1"/>
  <c r="K786" i="1" s="1"/>
  <c r="J1250" i="1"/>
  <c r="K1250" i="1" s="1"/>
  <c r="J376" i="1"/>
  <c r="K376" i="1" s="1"/>
  <c r="J558" i="1"/>
  <c r="K558" i="1" s="1"/>
  <c r="J505" i="1"/>
  <c r="K505" i="1" s="1"/>
  <c r="J884" i="1"/>
  <c r="K884" i="1" s="1"/>
  <c r="J139" i="1"/>
  <c r="K139" i="1" s="1"/>
  <c r="J1088" i="1"/>
  <c r="K1088" i="1" s="1"/>
  <c r="J1263" i="1"/>
  <c r="K1263" i="1" s="1"/>
  <c r="J348" i="1"/>
  <c r="K348" i="1" s="1"/>
  <c r="J753" i="1"/>
  <c r="K753" i="1" s="1"/>
  <c r="J17" i="1"/>
  <c r="K17" i="1" s="1"/>
  <c r="J377" i="1"/>
  <c r="K377" i="1" s="1"/>
  <c r="J590" i="1"/>
  <c r="K590" i="1" s="1"/>
  <c r="J203" i="1"/>
  <c r="K203" i="1" s="1"/>
  <c r="J488" i="1"/>
  <c r="K488" i="1" s="1"/>
  <c r="J959" i="1"/>
  <c r="K959" i="1" s="1"/>
  <c r="J995" i="1"/>
  <c r="K995" i="1" s="1"/>
  <c r="J951" i="1"/>
  <c r="K951" i="1" s="1"/>
  <c r="J274" i="1"/>
  <c r="K274" i="1" s="1"/>
  <c r="J866" i="1"/>
  <c r="K866" i="1" s="1"/>
  <c r="J351" i="1"/>
  <c r="K351" i="1" s="1"/>
  <c r="J639" i="1"/>
  <c r="K639" i="1" s="1"/>
  <c r="J204" i="1"/>
  <c r="K204" i="1" s="1"/>
  <c r="J492" i="1"/>
  <c r="K492" i="1" s="1"/>
  <c r="J1197" i="1"/>
  <c r="K1197" i="1" s="1"/>
  <c r="J1013" i="1"/>
  <c r="K1013" i="1" s="1"/>
  <c r="J485" i="1"/>
  <c r="K485" i="1" s="1"/>
  <c r="J657" i="1"/>
  <c r="K657" i="1" s="1"/>
  <c r="J385" i="1"/>
  <c r="K385" i="1" s="1"/>
  <c r="J904" i="1"/>
  <c r="K904" i="1" s="1"/>
  <c r="J29" i="1"/>
  <c r="K29" i="1" s="1"/>
  <c r="J924" i="1"/>
  <c r="K924" i="1" s="1"/>
  <c r="J153" i="1"/>
  <c r="K153" i="1" s="1"/>
  <c r="J278" i="1"/>
  <c r="K278" i="1" s="1"/>
  <c r="J566" i="1"/>
  <c r="K566" i="1" s="1"/>
  <c r="J822" i="1"/>
  <c r="K822" i="1" s="1"/>
  <c r="J1094" i="1"/>
  <c r="K1094" i="1" s="1"/>
  <c r="J307" i="1"/>
  <c r="K307" i="1" s="1"/>
  <c r="J627" i="1"/>
  <c r="K627" i="1" s="1"/>
  <c r="J128" i="1"/>
  <c r="K128" i="1" s="1"/>
  <c r="J448" i="1"/>
  <c r="K448" i="1" s="1"/>
  <c r="J1217" i="1"/>
  <c r="K1217" i="1" s="1"/>
  <c r="J1029" i="1"/>
  <c r="K1029" i="1" s="1"/>
  <c r="J277" i="1"/>
  <c r="K277" i="1" s="1"/>
  <c r="J469" i="1"/>
  <c r="K469" i="1" s="1"/>
  <c r="J1027" i="1"/>
  <c r="K1027" i="1" s="1"/>
  <c r="J856" i="1"/>
  <c r="K856" i="1" s="1"/>
  <c r="J333" i="1"/>
  <c r="K333" i="1" s="1"/>
  <c r="J1220" i="1"/>
  <c r="K1220" i="1" s="1"/>
  <c r="J919" i="1"/>
  <c r="K919" i="1" s="1"/>
  <c r="J137" i="1"/>
  <c r="K137" i="1" s="1"/>
  <c r="J234" i="1"/>
  <c r="K234" i="1" s="1"/>
  <c r="J490" i="1"/>
  <c r="K490" i="1" s="1"/>
  <c r="J746" i="1"/>
  <c r="K746" i="1" s="1"/>
  <c r="J1002" i="1"/>
  <c r="K1002" i="1" s="1"/>
  <c r="J199" i="1"/>
  <c r="K199" i="1" s="1"/>
  <c r="J455" i="1"/>
  <c r="K455" i="1" s="1"/>
  <c r="J711" i="1"/>
  <c r="K711" i="1" s="1"/>
  <c r="J724" i="1"/>
  <c r="K724" i="1" s="1"/>
  <c r="J373" i="1"/>
  <c r="K373" i="1" s="1"/>
  <c r="J1213" i="1"/>
  <c r="K1213" i="1" s="1"/>
  <c r="J1148" i="1"/>
  <c r="K1148" i="1" s="1"/>
  <c r="J130" i="1"/>
  <c r="K130" i="1" s="1"/>
  <c r="J447" i="1"/>
  <c r="K447" i="1" s="1"/>
  <c r="J188" i="1"/>
  <c r="K188" i="1" s="1"/>
  <c r="J636" i="1"/>
  <c r="K636" i="1" s="1"/>
  <c r="J949" i="1"/>
  <c r="K949" i="1" s="1"/>
  <c r="J879" i="1"/>
  <c r="K879" i="1" s="1"/>
  <c r="J883" i="1"/>
  <c r="K883" i="1" s="1"/>
  <c r="J102" i="1"/>
  <c r="K102" i="1" s="1"/>
  <c r="J326" i="1"/>
  <c r="K326" i="1" s="1"/>
  <c r="J550" i="1"/>
  <c r="K550" i="1" s="1"/>
  <c r="J806" i="1"/>
  <c r="K806" i="1" s="1"/>
  <c r="J1046" i="1"/>
  <c r="K1046" i="1" s="1"/>
  <c r="J179" i="1"/>
  <c r="K179" i="1" s="1"/>
  <c r="J403" i="1"/>
  <c r="K403" i="1" s="1"/>
  <c r="J547" i="1"/>
  <c r="K547" i="1" s="1"/>
  <c r="J176" i="1"/>
  <c r="K176" i="1" s="1"/>
  <c r="J528" i="1"/>
  <c r="K528" i="1" s="1"/>
  <c r="J1127" i="1"/>
  <c r="K1127" i="1" s="1"/>
  <c r="J213" i="1"/>
  <c r="K213" i="1" s="1"/>
  <c r="J705" i="1"/>
  <c r="K705" i="1" s="1"/>
  <c r="J1055" i="1"/>
  <c r="K1055" i="1" s="1"/>
  <c r="J1181" i="1"/>
  <c r="K1181" i="1" s="1"/>
  <c r="J851" i="1"/>
  <c r="K851" i="1" s="1"/>
  <c r="J317" i="1"/>
  <c r="K317" i="1" s="1"/>
  <c r="J1028" i="1"/>
  <c r="K1028" i="1" s="1"/>
  <c r="J831" i="1"/>
  <c r="K831" i="1" s="1"/>
  <c r="J1150" i="1"/>
  <c r="K1150" i="1" s="1"/>
  <c r="J1146" i="1"/>
  <c r="K1146" i="1" s="1"/>
  <c r="J369" i="1"/>
  <c r="K369" i="1" s="1"/>
  <c r="J1141" i="1"/>
  <c r="K1141" i="1" s="1"/>
  <c r="J293" i="1"/>
  <c r="K293" i="1" s="1"/>
  <c r="J847" i="1"/>
  <c r="K847" i="1" s="1"/>
  <c r="J1051" i="1"/>
  <c r="K1051" i="1" s="1"/>
  <c r="J1152" i="1"/>
  <c r="K1152" i="1" s="1"/>
  <c r="J206" i="1"/>
  <c r="K206" i="1" s="1"/>
  <c r="J910" i="1"/>
  <c r="K910" i="1" s="1"/>
  <c r="J491" i="1"/>
  <c r="K491" i="1" s="1"/>
  <c r="J827" i="1"/>
  <c r="K827" i="1" s="1"/>
  <c r="J1039" i="1"/>
  <c r="K1039" i="1" s="1"/>
  <c r="J301" i="1"/>
  <c r="K301" i="1" s="1"/>
  <c r="J425" i="1"/>
  <c r="K425" i="1" s="1"/>
  <c r="J498" i="1"/>
  <c r="K498" i="1" s="1"/>
  <c r="J1074" i="1"/>
  <c r="K1074" i="1" s="1"/>
  <c r="J415" i="1"/>
  <c r="K415" i="1" s="1"/>
  <c r="J719" i="1"/>
  <c r="K719" i="1" s="1"/>
  <c r="J284" i="1"/>
  <c r="K284" i="1" s="1"/>
  <c r="J572" i="1"/>
  <c r="K572" i="1" s="1"/>
  <c r="J1243" i="1"/>
  <c r="K1243" i="1" s="1"/>
  <c r="J928" i="1"/>
  <c r="K928" i="1" s="1"/>
  <c r="J165" i="1"/>
  <c r="K165" i="1" s="1"/>
  <c r="J932" i="1"/>
  <c r="K932" i="1" s="1"/>
  <c r="J129" i="1"/>
  <c r="K129" i="1" s="1"/>
  <c r="J797" i="1"/>
  <c r="K797" i="1" s="1"/>
  <c r="J1192" i="1"/>
  <c r="K1192" i="1" s="1"/>
  <c r="J839" i="1"/>
  <c r="K839" i="1" s="1"/>
  <c r="J54" i="1"/>
  <c r="K54" i="1" s="1"/>
  <c r="J358" i="1"/>
  <c r="K358" i="1" s="1"/>
  <c r="J646" i="1"/>
  <c r="K646" i="1" s="1"/>
  <c r="J902" i="1"/>
  <c r="K902" i="1" s="1"/>
  <c r="J83" i="1"/>
  <c r="K83" i="1" s="1"/>
  <c r="J371" i="1"/>
  <c r="K371" i="1" s="1"/>
  <c r="J659" i="1"/>
  <c r="K659" i="1" s="1"/>
  <c r="J192" i="1"/>
  <c r="K192" i="1" s="1"/>
  <c r="J544" i="1"/>
  <c r="K544" i="1" s="1"/>
  <c r="J1105" i="1"/>
  <c r="K1105" i="1" s="1"/>
  <c r="J923" i="1"/>
  <c r="K923" i="1" s="1"/>
  <c r="J21" i="1"/>
  <c r="K21" i="1" s="1"/>
  <c r="J857" i="1"/>
  <c r="K857" i="1" s="1"/>
  <c r="J984" i="1"/>
  <c r="K984" i="1" s="1"/>
  <c r="J813" i="1"/>
  <c r="K813" i="1" s="1"/>
  <c r="J205" i="1"/>
  <c r="K205" i="1" s="1"/>
  <c r="J1156" i="1"/>
  <c r="K1156" i="1" s="1"/>
  <c r="J833" i="1"/>
  <c r="K833" i="1" s="1"/>
  <c r="J42" i="1"/>
  <c r="K42" i="1" s="1"/>
  <c r="J298" i="1"/>
  <c r="K298" i="1" s="1"/>
  <c r="J554" i="1"/>
  <c r="K554" i="1" s="1"/>
  <c r="J810" i="1"/>
  <c r="K810" i="1" s="1"/>
  <c r="J1098" i="1"/>
  <c r="K1098" i="1" s="1"/>
  <c r="J263" i="1"/>
  <c r="K263" i="1" s="1"/>
  <c r="J519" i="1"/>
  <c r="K519" i="1" s="1"/>
  <c r="J52" i="1"/>
  <c r="K52" i="1" s="1"/>
  <c r="J1137" i="1"/>
  <c r="K1137" i="1" s="1"/>
  <c r="J1254" i="1"/>
  <c r="K1254" i="1" s="1"/>
  <c r="J931" i="1"/>
  <c r="K931" i="1" s="1"/>
  <c r="J1015" i="1"/>
  <c r="K1015" i="1" s="1"/>
  <c r="J338" i="1"/>
  <c r="K338" i="1" s="1"/>
  <c r="J575" i="1"/>
  <c r="K575" i="1" s="1"/>
  <c r="J300" i="1"/>
  <c r="K300" i="1" s="1"/>
  <c r="J1221" i="1"/>
  <c r="K1221" i="1" s="1"/>
  <c r="J677" i="1"/>
  <c r="K677" i="1" s="1"/>
  <c r="J1162" i="1"/>
  <c r="K1162" i="1" s="1"/>
  <c r="J733" i="1"/>
  <c r="K733" i="1" s="1"/>
  <c r="J150" i="1"/>
  <c r="K150" i="1" s="1"/>
  <c r="J374" i="1"/>
  <c r="K374" i="1" s="1"/>
  <c r="J598" i="1"/>
  <c r="K598" i="1" s="1"/>
  <c r="J870" i="1"/>
  <c r="K870" i="1" s="1"/>
  <c r="J19" i="1"/>
  <c r="K19" i="1" s="1"/>
  <c r="J243" i="1"/>
  <c r="K243" i="1" s="1"/>
  <c r="J451" i="1"/>
  <c r="K451" i="1" s="1"/>
  <c r="J16" i="1"/>
  <c r="K16" i="1" s="1"/>
  <c r="J224" i="1"/>
  <c r="K224" i="1" s="1"/>
  <c r="J640" i="1"/>
  <c r="K640" i="1" s="1"/>
  <c r="J987" i="1"/>
  <c r="K987" i="1" s="1"/>
  <c r="J1158" i="1"/>
  <c r="K1158" i="1" s="1"/>
  <c r="J793" i="1"/>
  <c r="K793" i="1" s="1"/>
  <c r="J673" i="1"/>
  <c r="K673" i="1" s="1"/>
  <c r="J1064" i="1"/>
  <c r="K1064" i="1" s="1"/>
  <c r="J808" i="1"/>
  <c r="K808" i="1" s="1"/>
  <c r="J189" i="1"/>
  <c r="K189" i="1" s="1"/>
  <c r="J593" i="1"/>
  <c r="K593" i="1" s="1"/>
  <c r="J513" i="1"/>
  <c r="K513" i="1" s="1"/>
  <c r="J996" i="1"/>
  <c r="K996" i="1" s="1"/>
  <c r="J991" i="1"/>
  <c r="K991" i="1" s="1"/>
  <c r="J241" i="1"/>
  <c r="K241" i="1" s="1"/>
  <c r="J1091" i="1"/>
  <c r="K1091" i="1" s="1"/>
  <c r="J981" i="1"/>
  <c r="K981" i="1" s="1"/>
  <c r="J841" i="1"/>
  <c r="K841" i="1" s="1"/>
  <c r="J901" i="1"/>
  <c r="K901" i="1" s="1"/>
  <c r="J1120" i="1"/>
  <c r="K1120" i="1" s="1"/>
  <c r="J270" i="1"/>
  <c r="K270" i="1" s="1"/>
  <c r="J942" i="1"/>
  <c r="K942" i="1" s="1"/>
  <c r="J523" i="1"/>
  <c r="K523" i="1" s="1"/>
  <c r="J693" i="1"/>
  <c r="K693" i="1" s="1"/>
  <c r="J625" i="1"/>
  <c r="K625" i="1" s="1"/>
  <c r="J1260" i="1"/>
  <c r="K1260" i="1" s="1"/>
  <c r="J169" i="1"/>
  <c r="K169" i="1" s="1"/>
  <c r="J562" i="1"/>
  <c r="K562" i="1" s="1"/>
  <c r="J63" i="1"/>
  <c r="K63" i="1" s="1"/>
  <c r="J495" i="1"/>
  <c r="K495" i="1" s="1"/>
  <c r="J60" i="1"/>
  <c r="K60" i="1" s="1"/>
  <c r="J364" i="1"/>
  <c r="K364" i="1" s="1"/>
  <c r="J652" i="1"/>
  <c r="K652" i="1" s="1"/>
  <c r="J1179" i="1"/>
  <c r="K1179" i="1" s="1"/>
  <c r="J821" i="1"/>
  <c r="K821" i="1" s="1"/>
  <c r="J1092" i="1"/>
  <c r="K1092" i="1" s="1"/>
  <c r="J1226" i="1"/>
  <c r="K1226" i="1" s="1"/>
  <c r="J1153" i="1"/>
  <c r="K1153" i="1" s="1"/>
  <c r="J605" i="1"/>
  <c r="K605" i="1" s="1"/>
  <c r="J1112" i="1"/>
  <c r="K1112" i="1" s="1"/>
  <c r="J729" i="1"/>
  <c r="K729" i="1" s="1"/>
  <c r="J134" i="1"/>
  <c r="K134" i="1" s="1"/>
  <c r="J422" i="1"/>
  <c r="K422" i="1" s="1"/>
  <c r="J694" i="1"/>
  <c r="K694" i="1" s="1"/>
  <c r="J966" i="1"/>
  <c r="K966" i="1" s="1"/>
  <c r="J147" i="1"/>
  <c r="K147" i="1" s="1"/>
  <c r="J563" i="1"/>
  <c r="K563" i="1" s="1"/>
  <c r="J691" i="1"/>
  <c r="K691" i="1" s="1"/>
  <c r="J288" i="1"/>
  <c r="K288" i="1" s="1"/>
  <c r="J624" i="1"/>
  <c r="K624" i="1" s="1"/>
  <c r="J1191" i="1"/>
  <c r="K1191" i="1" s="1"/>
  <c r="J816" i="1"/>
  <c r="K816" i="1" s="1"/>
  <c r="J240" i="1"/>
  <c r="K240" i="1" s="1"/>
  <c r="J305" i="1"/>
  <c r="K305" i="1" s="1"/>
  <c r="J941" i="1"/>
  <c r="K941" i="1" s="1"/>
  <c r="J660" i="1"/>
  <c r="K660" i="1" s="1"/>
  <c r="J641" i="1"/>
  <c r="K641" i="1" s="1"/>
  <c r="J946" i="1"/>
  <c r="K946" i="1" s="1"/>
  <c r="J207" i="1"/>
  <c r="K207" i="1" s="1"/>
  <c r="J1010" i="1"/>
  <c r="K1010" i="1" s="1"/>
  <c r="J706" i="1"/>
  <c r="K706" i="1" s="1"/>
  <c r="J418" i="1"/>
  <c r="K418" i="1" s="1"/>
  <c r="J114" i="1"/>
  <c r="K114" i="1" s="1"/>
  <c r="J737" i="1"/>
  <c r="K737" i="1" s="1"/>
  <c r="J1132" i="1"/>
  <c r="K1132" i="1" s="1"/>
  <c r="J621" i="1"/>
  <c r="K621" i="1" s="1"/>
  <c r="J81" i="1"/>
  <c r="K81" i="1" s="1"/>
  <c r="J1206" i="1"/>
  <c r="K1206" i="1" s="1"/>
  <c r="J943" i="1"/>
  <c r="K943" i="1" s="1"/>
  <c r="J1151" i="1"/>
  <c r="K1151" i="1" s="1"/>
  <c r="J731" i="1"/>
  <c r="K731" i="1" s="1"/>
  <c r="J363" i="1"/>
  <c r="K363" i="1" s="1"/>
  <c r="J11" i="1"/>
  <c r="K11" i="1" s="1"/>
  <c r="J782" i="1"/>
  <c r="K782" i="1" s="1"/>
  <c r="J430" i="1"/>
  <c r="K430" i="1" s="1"/>
  <c r="J78" i="1"/>
  <c r="K78" i="1" s="1"/>
  <c r="J871" i="1"/>
  <c r="K871" i="1" s="1"/>
  <c r="J445" i="1"/>
  <c r="K445" i="1" s="1"/>
  <c r="J1110" i="1"/>
  <c r="K1110" i="1" s="1"/>
  <c r="J592" i="1"/>
  <c r="K592" i="1" s="1"/>
  <c r="J1240" i="1"/>
  <c r="K1240" i="1" s="1"/>
  <c r="J229" i="1"/>
  <c r="K229" i="1" s="1"/>
  <c r="J578" i="1"/>
  <c r="K578" i="1" s="1"/>
  <c r="J266" i="1"/>
  <c r="K266" i="1" s="1"/>
  <c r="J446" i="1"/>
  <c r="K446" i="1" s="1"/>
  <c r="J674" i="1"/>
  <c r="K674" i="1" s="1"/>
  <c r="J127" i="1"/>
  <c r="K127" i="1" s="1"/>
  <c r="J930" i="1"/>
  <c r="K930" i="1" s="1"/>
  <c r="J642" i="1"/>
  <c r="K642" i="1" s="1"/>
  <c r="J354" i="1"/>
  <c r="K354" i="1" s="1"/>
  <c r="J50" i="1"/>
  <c r="K50" i="1" s="1"/>
  <c r="J844" i="1"/>
  <c r="K844" i="1" s="1"/>
  <c r="J1196" i="1"/>
  <c r="K1196" i="1" s="1"/>
  <c r="J803" i="1"/>
  <c r="K803" i="1" s="1"/>
  <c r="J948" i="1"/>
  <c r="K948" i="1" s="1"/>
  <c r="J788" i="1"/>
  <c r="K788" i="1" s="1"/>
  <c r="J53" i="1"/>
  <c r="K53" i="1" s="1"/>
  <c r="J1133" i="1"/>
  <c r="K1133" i="1" s="1"/>
  <c r="J667" i="1"/>
  <c r="K667" i="1" s="1"/>
  <c r="J331" i="1"/>
  <c r="K331" i="1" s="1"/>
  <c r="J1070" i="1"/>
  <c r="K1070" i="1" s="1"/>
  <c r="J718" i="1"/>
  <c r="K718" i="1" s="1"/>
  <c r="J398" i="1"/>
  <c r="K398" i="1" s="1"/>
  <c r="J46" i="1"/>
  <c r="K46" i="1" s="1"/>
  <c r="J956" i="1"/>
  <c r="K956" i="1" s="1"/>
  <c r="J765" i="1"/>
  <c r="K765" i="1" s="1"/>
  <c r="J1065" i="1"/>
  <c r="K1065" i="1" s="1"/>
  <c r="J384" i="1"/>
  <c r="K384" i="1" s="1"/>
  <c r="J541" i="1"/>
  <c r="K541" i="1" s="1"/>
  <c r="J864" i="1"/>
  <c r="K864" i="1" s="1"/>
  <c r="J1040" i="1"/>
  <c r="K1040" i="1" s="1"/>
  <c r="J149" i="1"/>
  <c r="K149" i="1" s="1"/>
  <c r="J409" i="1"/>
  <c r="K409" i="1" s="1"/>
  <c r="J829" i="1"/>
  <c r="K829" i="1" s="1"/>
  <c r="J514" i="1"/>
  <c r="K514" i="1" s="1"/>
  <c r="J1119" i="1"/>
  <c r="K1119" i="1" s="1"/>
  <c r="J1024" i="1"/>
  <c r="K1024" i="1" s="1"/>
  <c r="J532" i="1"/>
  <c r="K532" i="1" s="1"/>
  <c r="J202" i="1"/>
  <c r="K202" i="1" s="1"/>
  <c r="J965" i="1"/>
  <c r="K965" i="1" s="1"/>
  <c r="J779" i="1"/>
  <c r="K779" i="1" s="1"/>
  <c r="J1044" i="1"/>
  <c r="K1044" i="1" s="1"/>
  <c r="J1232" i="1"/>
  <c r="K1232" i="1" s="1"/>
  <c r="J357" i="1"/>
  <c r="K357" i="1" s="1"/>
  <c r="J1123" i="1"/>
  <c r="K1123" i="1" s="1"/>
  <c r="J184" i="1"/>
  <c r="K184" i="1" s="1"/>
  <c r="J873" i="1"/>
  <c r="K873" i="1" s="1"/>
  <c r="J51" i="1"/>
  <c r="K51" i="1" s="1"/>
  <c r="J728" i="1"/>
  <c r="K728" i="1" s="1"/>
  <c r="J200" i="1"/>
  <c r="K200" i="1" s="1"/>
  <c r="J635" i="1"/>
  <c r="K635" i="1" s="1"/>
  <c r="J459" i="1"/>
  <c r="K459" i="1" s="1"/>
  <c r="J267" i="1"/>
  <c r="K267" i="1" s="1"/>
  <c r="J107" i="1"/>
  <c r="K107" i="1" s="1"/>
  <c r="J1038" i="1"/>
  <c r="K1038" i="1" s="1"/>
  <c r="J846" i="1"/>
  <c r="K846" i="1" s="1"/>
  <c r="J686" i="1"/>
  <c r="K686" i="1" s="1"/>
  <c r="J526" i="1"/>
  <c r="K526" i="1" s="1"/>
  <c r="J334" i="1"/>
  <c r="K334" i="1" s="1"/>
  <c r="J174" i="1"/>
  <c r="K174" i="1" s="1"/>
  <c r="J14" i="1"/>
  <c r="K14" i="1" s="1"/>
  <c r="J785" i="1"/>
  <c r="K785" i="1" s="1"/>
  <c r="J999" i="1"/>
  <c r="K999" i="1" s="1"/>
  <c r="J1184" i="1"/>
  <c r="K1184" i="1" s="1"/>
  <c r="J1021" i="1"/>
  <c r="K1021" i="1" s="1"/>
  <c r="J1194" i="1"/>
  <c r="K1194" i="1" s="1"/>
  <c r="J815" i="1"/>
  <c r="K815" i="1" s="1"/>
  <c r="J1145" i="1"/>
  <c r="K1145" i="1" s="1"/>
  <c r="J272" i="1"/>
  <c r="K272" i="1" s="1"/>
  <c r="J1073" i="1"/>
  <c r="K1073" i="1" s="1"/>
  <c r="J947" i="1"/>
  <c r="K947" i="1" s="1"/>
  <c r="J1166" i="1"/>
  <c r="K1166" i="1" s="1"/>
  <c r="J1149" i="1"/>
  <c r="K1149" i="1" s="1"/>
  <c r="J623" i="1"/>
  <c r="K623" i="1" s="1"/>
  <c r="J429" i="1"/>
  <c r="K429" i="1" s="1"/>
  <c r="J264" i="1"/>
  <c r="K264" i="1" s="1"/>
  <c r="J244" i="1"/>
  <c r="K244" i="1" s="1"/>
  <c r="J231" i="1"/>
  <c r="K231" i="1" s="1"/>
  <c r="J1113" i="1"/>
  <c r="K1113" i="1" s="1"/>
  <c r="J614" i="1"/>
  <c r="K614" i="1" s="1"/>
  <c r="J754" i="1"/>
  <c r="K754" i="1" s="1"/>
  <c r="J379" i="1"/>
  <c r="K379" i="1" s="1"/>
  <c r="J809" i="1"/>
  <c r="K809" i="1" s="1"/>
  <c r="J255" i="1"/>
  <c r="K255" i="1" s="1"/>
  <c r="J944" i="1"/>
  <c r="K944" i="1" s="1"/>
  <c r="J534" i="1"/>
  <c r="K534" i="1" s="1"/>
  <c r="J347" i="1"/>
  <c r="K347" i="1" s="1"/>
  <c r="J508" i="1"/>
  <c r="K508" i="1" s="1"/>
  <c r="J955" i="1"/>
  <c r="K955" i="1" s="1"/>
  <c r="J568" i="1"/>
  <c r="K568" i="1" s="1"/>
  <c r="J88" i="1"/>
  <c r="K88" i="1" s="1"/>
  <c r="J603" i="1"/>
  <c r="K603" i="1" s="1"/>
  <c r="J395" i="1"/>
  <c r="K395" i="1" s="1"/>
  <c r="J235" i="1"/>
  <c r="K235" i="1" s="1"/>
  <c r="J75" i="1"/>
  <c r="K75" i="1" s="1"/>
  <c r="J974" i="1"/>
  <c r="K974" i="1" s="1"/>
  <c r="J814" i="1"/>
  <c r="K814" i="1" s="1"/>
  <c r="J654" i="1"/>
  <c r="K654" i="1" s="1"/>
  <c r="J462" i="1"/>
  <c r="K462" i="1" s="1"/>
  <c r="J302" i="1"/>
  <c r="K302" i="1" s="1"/>
  <c r="J142" i="1"/>
  <c r="K142" i="1" s="1"/>
  <c r="J249" i="1"/>
  <c r="K249" i="1" s="1"/>
  <c r="J828" i="1"/>
  <c r="K828" i="1" s="1"/>
  <c r="J1041" i="1"/>
  <c r="K1041" i="1" s="1"/>
  <c r="J61" i="1"/>
  <c r="K61" i="1" s="1"/>
  <c r="J1109" i="1"/>
  <c r="K1109" i="1" s="1"/>
  <c r="J889" i="1"/>
  <c r="K889" i="1" s="1"/>
  <c r="J773" i="1"/>
  <c r="K773" i="1" s="1"/>
  <c r="J688" i="1"/>
  <c r="K688" i="1" s="1"/>
  <c r="J537" i="1"/>
  <c r="K537" i="1" s="1"/>
  <c r="J1128" i="1"/>
  <c r="K1128" i="1" s="1"/>
  <c r="J1096" i="1"/>
  <c r="K1096" i="1" s="1"/>
  <c r="J721" i="1"/>
  <c r="K721" i="1" s="1"/>
  <c r="J588" i="1"/>
  <c r="K588" i="1" s="1"/>
  <c r="J511" i="1"/>
  <c r="K511" i="1" s="1"/>
  <c r="J685" i="1"/>
  <c r="K685" i="1" s="1"/>
  <c r="J168" i="1"/>
  <c r="K168" i="1" s="1"/>
  <c r="J116" i="1"/>
  <c r="K116" i="1" s="1"/>
  <c r="J167" i="1"/>
  <c r="K167" i="1" s="1"/>
  <c r="J1189" i="1"/>
  <c r="K1189" i="1" s="1"/>
  <c r="J454" i="1"/>
  <c r="K454" i="1" s="1"/>
  <c r="J594" i="1"/>
  <c r="K594" i="1" s="1"/>
  <c r="J315" i="1"/>
  <c r="K315" i="1" s="1"/>
  <c r="J707" i="1"/>
  <c r="K707" i="1" s="1"/>
  <c r="J1116" i="1"/>
  <c r="K1116" i="1" s="1"/>
  <c r="J1160" i="1"/>
  <c r="K1160" i="1" s="1"/>
  <c r="J613" i="1"/>
  <c r="K613" i="1" s="1"/>
  <c r="J414" i="1"/>
  <c r="K414" i="1" s="1"/>
  <c r="J273" i="1"/>
  <c r="K273" i="1" s="1"/>
  <c r="J382" i="1"/>
  <c r="K382" i="1" s="1"/>
  <c r="J125" i="1"/>
  <c r="K125" i="1" s="1"/>
  <c r="J1138" i="1"/>
  <c r="K1138" i="1" s="1"/>
  <c r="J499" i="1"/>
  <c r="K499" i="1" s="1"/>
  <c r="J775" i="1"/>
  <c r="K775" i="1" s="1"/>
  <c r="J757" i="1"/>
  <c r="K757" i="1" s="1"/>
  <c r="J143" i="1"/>
  <c r="K143" i="1" s="1"/>
  <c r="J1244" i="1"/>
  <c r="K1244" i="1" s="1"/>
  <c r="J1253" i="1"/>
  <c r="K1253" i="1" s="1"/>
  <c r="J1187" i="1"/>
  <c r="K1187" i="1" s="1"/>
  <c r="J1207" i="1"/>
  <c r="K1207" i="1" s="1"/>
  <c r="J1256" i="1"/>
  <c r="K1256" i="1" s="1"/>
  <c r="J722" i="1"/>
  <c r="K722" i="1" s="1"/>
  <c r="J555" i="1"/>
  <c r="K555" i="1" s="1"/>
  <c r="J390" i="1"/>
  <c r="K390" i="1" s="1"/>
  <c r="J885" i="1"/>
  <c r="K885" i="1" s="1"/>
  <c r="J530" i="1"/>
  <c r="K530" i="1" s="1"/>
  <c r="J1186" i="1"/>
  <c r="K1186" i="1" s="1"/>
  <c r="J283" i="1"/>
  <c r="K283" i="1" s="1"/>
  <c r="J350" i="1"/>
  <c r="K350" i="1" s="1"/>
  <c r="J1000" i="1"/>
  <c r="K1000" i="1" s="1"/>
  <c r="J886" i="1"/>
  <c r="K886" i="1" s="1"/>
  <c r="J268" i="1"/>
  <c r="K268" i="1" s="1"/>
  <c r="J863" i="1"/>
  <c r="K863" i="1" s="1"/>
  <c r="J89" i="1"/>
  <c r="K89" i="1" s="1"/>
  <c r="J988" i="1"/>
  <c r="K988" i="1" s="1"/>
  <c r="J285" i="1"/>
  <c r="K285" i="1" s="1"/>
  <c r="J1201" i="1"/>
  <c r="K1201" i="1" s="1"/>
  <c r="J1170" i="1"/>
  <c r="K1170" i="1" s="1"/>
  <c r="J1035" i="1"/>
  <c r="K1035" i="1" s="1"/>
  <c r="J236" i="1"/>
  <c r="K236" i="1" s="1"/>
  <c r="J1026" i="1"/>
  <c r="K1026" i="1" s="1"/>
  <c r="J18" i="1"/>
  <c r="K18" i="1" s="1"/>
  <c r="J953" i="1"/>
  <c r="K953" i="1" s="1"/>
  <c r="J664" i="1"/>
  <c r="K664" i="1" s="1"/>
  <c r="J453" i="1"/>
  <c r="K453" i="1" s="1"/>
  <c r="J692" i="1"/>
  <c r="K692" i="1" s="1"/>
  <c r="J859" i="1"/>
  <c r="K859" i="1" s="1"/>
  <c r="J20" i="1"/>
  <c r="K20" i="1" s="1"/>
  <c r="J778" i="1"/>
  <c r="K778" i="1" s="1"/>
  <c r="J791" i="1"/>
  <c r="K791" i="1" s="1"/>
  <c r="J740" i="1"/>
  <c r="K740" i="1" s="1"/>
  <c r="J643" i="1"/>
  <c r="K643" i="1" s="1"/>
  <c r="J1224" i="1"/>
  <c r="K1224" i="1" s="1"/>
  <c r="J252" i="1"/>
  <c r="K252" i="1" s="1"/>
  <c r="J1079" i="1"/>
  <c r="K1079" i="1" s="1"/>
  <c r="J520" i="1"/>
  <c r="K520" i="1" s="1"/>
  <c r="J958" i="1"/>
  <c r="K958" i="1" s="1"/>
  <c r="J313" i="1"/>
  <c r="K313" i="1" s="1"/>
  <c r="J1129" i="1"/>
  <c r="K1129" i="1" s="1"/>
  <c r="J1255" i="1"/>
  <c r="K1255" i="1" s="1"/>
  <c r="J838" i="1"/>
  <c r="K838" i="1" s="1"/>
  <c r="J968" i="1"/>
  <c r="K968" i="1" s="1"/>
  <c r="J444" i="1"/>
  <c r="K444" i="1" s="1"/>
  <c r="J434" i="1"/>
  <c r="K434" i="1" s="1"/>
  <c r="J1178" i="1"/>
  <c r="K1178" i="1" s="1"/>
  <c r="J56" i="1"/>
  <c r="K56" i="1" s="1"/>
  <c r="J915" i="1"/>
  <c r="K915" i="1" s="1"/>
  <c r="J163" i="1"/>
  <c r="K163" i="1" s="1"/>
  <c r="J992" i="1"/>
  <c r="K992" i="1" s="1"/>
  <c r="J824" i="1"/>
  <c r="K824" i="1" s="1"/>
  <c r="J611" i="1"/>
  <c r="K611" i="1" s="1"/>
  <c r="J157" i="1"/>
  <c r="K157" i="1" s="1"/>
  <c r="J28" i="1"/>
  <c r="K28" i="1" s="1"/>
  <c r="J1164" i="1"/>
  <c r="K1164" i="1" s="1"/>
  <c r="J440" i="1"/>
  <c r="K440" i="1" s="1"/>
  <c r="J926" i="1"/>
  <c r="K926" i="1" s="1"/>
  <c r="J441" i="1"/>
  <c r="K441" i="1" s="1"/>
  <c r="J795" i="1"/>
  <c r="K795" i="1" s="1"/>
  <c r="J925" i="1"/>
  <c r="K925" i="1" s="1"/>
  <c r="J610" i="1"/>
  <c r="K610" i="1" s="1"/>
  <c r="J392" i="1"/>
  <c r="K392" i="1" s="1"/>
  <c r="J978" i="1"/>
  <c r="K978" i="1" s="1"/>
  <c r="J489" i="1"/>
  <c r="K489" i="1" s="1"/>
  <c r="J1246" i="1"/>
  <c r="K1246" i="1" s="1"/>
  <c r="J600" i="1"/>
  <c r="K600" i="1" s="1"/>
  <c r="J581" i="1"/>
  <c r="K581" i="1" s="1"/>
  <c r="J596" i="1"/>
  <c r="K596" i="1" s="1"/>
  <c r="J1072" i="1"/>
  <c r="K1072" i="1" s="1"/>
  <c r="J679" i="1"/>
  <c r="K679" i="1" s="1"/>
  <c r="J714" i="1"/>
  <c r="K714" i="1" s="1"/>
  <c r="J876" i="1"/>
  <c r="K876" i="1" s="1"/>
  <c r="J911" i="1"/>
  <c r="K911" i="1" s="1"/>
  <c r="J579" i="1"/>
  <c r="K579" i="1" s="1"/>
  <c r="J477" i="1"/>
  <c r="K477" i="1" s="1"/>
  <c r="J687" i="1"/>
  <c r="K687" i="1" s="1"/>
  <c r="J1228" i="1"/>
  <c r="K1228" i="1" s="1"/>
  <c r="J328" i="1"/>
  <c r="K328" i="1" s="1"/>
  <c r="J894" i="1"/>
  <c r="K894" i="1" s="1"/>
  <c r="J569" i="1"/>
  <c r="K569" i="1" s="1"/>
  <c r="J97" i="1"/>
  <c r="K97" i="1" s="1"/>
  <c r="J720" i="1"/>
  <c r="K720" i="1" s="1"/>
  <c r="J726" i="1"/>
  <c r="K726" i="1" s="1"/>
  <c r="J1117" i="1"/>
  <c r="K1117" i="1" s="1"/>
  <c r="J332" i="1"/>
  <c r="K332" i="1" s="1"/>
  <c r="J306" i="1"/>
  <c r="K306" i="1" s="1"/>
  <c r="J1118" i="1"/>
  <c r="K1118" i="1" s="1"/>
  <c r="J133" i="1"/>
  <c r="K133" i="1" s="1"/>
  <c r="J1085" i="1"/>
  <c r="K1085" i="1" s="1"/>
  <c r="J1030" i="1"/>
  <c r="K1030" i="1" s="1"/>
  <c r="J1259" i="1"/>
  <c r="K1259" i="1" s="1"/>
  <c r="J1125" i="1"/>
  <c r="K1125" i="1" s="1"/>
  <c r="J419" i="1"/>
  <c r="K419" i="1" s="1"/>
  <c r="J755" i="1"/>
  <c r="K755" i="1" s="1"/>
  <c r="J607" i="1"/>
  <c r="K607" i="1" s="1"/>
  <c r="J173" i="1"/>
  <c r="K173" i="1" s="1"/>
  <c r="J232" i="1"/>
  <c r="K232" i="1" s="1"/>
  <c r="J862" i="1"/>
  <c r="K862" i="1" s="1"/>
  <c r="J697" i="1"/>
  <c r="K697" i="1" s="1"/>
  <c r="J1093" i="1"/>
  <c r="K1093" i="1" s="1"/>
  <c r="J65" i="1"/>
  <c r="K65" i="1" s="1"/>
  <c r="J370" i="1"/>
  <c r="K370" i="1" s="1"/>
  <c r="J296" i="1"/>
  <c r="K296" i="1" s="1"/>
  <c r="J800" i="1"/>
  <c r="K800" i="1" s="1"/>
  <c r="J700" i="1"/>
  <c r="K700" i="1" s="1"/>
  <c r="J124" i="1"/>
  <c r="K124" i="1" s="1"/>
  <c r="J223" i="1"/>
  <c r="K223" i="1" s="1"/>
  <c r="J802" i="1"/>
  <c r="K802" i="1" s="1"/>
  <c r="J290" i="1"/>
  <c r="K290" i="1" s="1"/>
  <c r="J929" i="1"/>
  <c r="K929" i="1" s="1"/>
  <c r="J1080" i="1"/>
  <c r="K1080" i="1" s="1"/>
  <c r="J763" i="1"/>
  <c r="K763" i="1" s="1"/>
  <c r="J1247" i="1"/>
  <c r="K1247" i="1" s="1"/>
  <c r="J456" i="1"/>
  <c r="K456" i="1" s="1"/>
  <c r="J24" i="1"/>
  <c r="K24" i="1" s="1"/>
  <c r="J811" i="1"/>
  <c r="K811" i="1" s="1"/>
  <c r="J1139" i="1"/>
  <c r="K1139" i="1" s="1"/>
  <c r="J436" i="1"/>
  <c r="K436" i="1" s="1"/>
  <c r="J1081" i="1"/>
  <c r="K1081" i="1" s="1"/>
  <c r="J496" i="1"/>
  <c r="K496" i="1" s="1"/>
  <c r="J276" i="1"/>
  <c r="K276" i="1" s="1"/>
  <c r="J487" i="1"/>
  <c r="K487" i="1" s="1"/>
  <c r="J1066" i="1"/>
  <c r="K1066" i="1" s="1"/>
  <c r="J522" i="1"/>
  <c r="K522" i="1" s="1"/>
  <c r="J10" i="1"/>
  <c r="K10" i="1" s="1"/>
  <c r="J1124" i="1"/>
  <c r="K1124" i="1" s="1"/>
  <c r="J735" i="1"/>
  <c r="K735" i="1" s="1"/>
  <c r="J1142" i="1"/>
  <c r="K1142" i="1" s="1"/>
  <c r="J656" i="1"/>
  <c r="K656" i="1" s="1"/>
  <c r="J35" i="1"/>
  <c r="K35" i="1" s="1"/>
  <c r="J25" i="1"/>
  <c r="K25" i="1" s="1"/>
  <c r="J257" i="1"/>
  <c r="K257" i="1" s="1"/>
  <c r="J1121" i="1"/>
  <c r="K1121" i="1" s="1"/>
  <c r="J239" i="1"/>
  <c r="K239" i="1" s="1"/>
  <c r="J146" i="1"/>
  <c r="K146" i="1" s="1"/>
  <c r="J1059" i="1"/>
  <c r="K1059" i="1" s="1"/>
  <c r="J784" i="1"/>
  <c r="K784" i="1" s="1"/>
  <c r="J651" i="1"/>
  <c r="K651" i="1" s="1"/>
  <c r="J123" i="1"/>
  <c r="K123" i="1" s="1"/>
  <c r="J702" i="1"/>
  <c r="K702" i="1" s="1"/>
  <c r="J190" i="1"/>
  <c r="K190" i="1" s="1"/>
  <c r="J935" i="1"/>
  <c r="K935" i="1" s="1"/>
  <c r="J787" i="1"/>
  <c r="K787" i="1" s="1"/>
  <c r="J1130" i="1"/>
  <c r="K1130" i="1" s="1"/>
  <c r="J725" i="1"/>
  <c r="K725" i="1" s="1"/>
  <c r="J400" i="1"/>
  <c r="K400" i="1" s="1"/>
  <c r="J211" i="1"/>
  <c r="K211" i="1" s="1"/>
  <c r="J342" i="1"/>
  <c r="K342" i="1" s="1"/>
  <c r="J1208" i="1"/>
  <c r="K1208" i="1" s="1"/>
  <c r="J1017" i="1"/>
  <c r="K1017" i="1" s="1"/>
  <c r="J1195" i="1"/>
  <c r="K1195" i="1" s="1"/>
  <c r="J703" i="1"/>
  <c r="K703" i="1" s="1"/>
  <c r="J882" i="1"/>
  <c r="K882" i="1" s="1"/>
  <c r="J105" i="1"/>
  <c r="K105" i="1" s="1"/>
  <c r="J888" i="1"/>
  <c r="K888" i="1" s="1"/>
  <c r="J805" i="1"/>
  <c r="K805" i="1" s="1"/>
  <c r="J424" i="1"/>
  <c r="K424" i="1" s="1"/>
  <c r="J789" i="1"/>
  <c r="K789" i="1" s="1"/>
  <c r="J807" i="1"/>
  <c r="K807" i="1" s="1"/>
  <c r="J975" i="1"/>
  <c r="K975" i="1" s="1"/>
  <c r="J256" i="1"/>
  <c r="K256" i="1" s="1"/>
  <c r="J406" i="1"/>
  <c r="K406" i="1" s="1"/>
  <c r="J545" i="1"/>
  <c r="K545" i="1" s="1"/>
  <c r="J156" i="1"/>
  <c r="K156" i="1" s="1"/>
  <c r="J34" i="1"/>
  <c r="K34" i="1" s="1"/>
  <c r="J997" i="1"/>
  <c r="K997" i="1" s="1"/>
  <c r="J1003" i="1"/>
  <c r="K1003" i="1" s="1"/>
  <c r="J1062" i="1"/>
  <c r="K1062" i="1" s="1"/>
  <c r="J281" i="1"/>
  <c r="K281" i="1" s="1"/>
  <c r="J756" i="1"/>
  <c r="K756" i="1" s="1"/>
  <c r="J620" i="1"/>
  <c r="K620" i="1" s="1"/>
  <c r="J159" i="1"/>
  <c r="K159" i="1" s="1"/>
  <c r="J82" i="1"/>
  <c r="K82" i="1" s="1"/>
  <c r="J1165" i="1"/>
  <c r="K1165" i="1" s="1"/>
  <c r="J891" i="1"/>
  <c r="K891" i="1" s="1"/>
  <c r="J619" i="1"/>
  <c r="K619" i="1" s="1"/>
  <c r="J91" i="1"/>
  <c r="K91" i="1" s="1"/>
  <c r="J670" i="1"/>
  <c r="K670" i="1" s="1"/>
  <c r="J158" i="1"/>
  <c r="K158" i="1" s="1"/>
  <c r="J1063" i="1"/>
  <c r="K1063" i="1" s="1"/>
  <c r="J1258" i="1"/>
  <c r="K1258" i="1" s="1"/>
  <c r="J352" i="1"/>
  <c r="K352" i="1" s="1"/>
  <c r="J70" i="1"/>
  <c r="K70" i="1" s="1"/>
  <c r="J101" i="1"/>
  <c r="K101" i="1" s="1"/>
  <c r="J431" i="1"/>
  <c r="K431" i="1" s="1"/>
  <c r="J908" i="1"/>
  <c r="K908" i="1" s="1"/>
  <c r="J869" i="1"/>
  <c r="K869" i="1" s="1"/>
  <c r="J747" i="1"/>
  <c r="K747" i="1" s="1"/>
  <c r="J111" i="1"/>
  <c r="K111" i="1" s="1"/>
  <c r="J738" i="1"/>
  <c r="K738" i="1" s="1"/>
  <c r="J242" i="1"/>
  <c r="K242" i="1" s="1"/>
  <c r="J1100" i="1"/>
  <c r="K1100" i="1" s="1"/>
  <c r="J145" i="1"/>
  <c r="K145" i="1" s="1"/>
  <c r="J848" i="1"/>
  <c r="K848" i="1" s="1"/>
  <c r="J1157" i="1"/>
  <c r="K1157" i="1" s="1"/>
  <c r="J408" i="1"/>
  <c r="K408" i="1" s="1"/>
  <c r="J69" i="1"/>
  <c r="K69" i="1" s="1"/>
  <c r="J853" i="1"/>
  <c r="K853" i="1" s="1"/>
  <c r="J1171" i="1"/>
  <c r="K1171" i="1" s="1"/>
  <c r="J404" i="1"/>
  <c r="K404" i="1" s="1"/>
  <c r="J1218" i="1"/>
  <c r="K1218" i="1" s="1"/>
  <c r="J320" i="1"/>
  <c r="K320" i="1" s="1"/>
  <c r="J212" i="1"/>
  <c r="K212" i="1" s="1"/>
  <c r="J423" i="1"/>
  <c r="K423" i="1" s="1"/>
  <c r="J970" i="1"/>
  <c r="K970" i="1" s="1"/>
  <c r="J458" i="1"/>
  <c r="K458" i="1" s="1"/>
  <c r="J265" i="1"/>
  <c r="K265" i="1" s="1"/>
  <c r="J1188" i="1"/>
  <c r="K1188" i="1" s="1"/>
  <c r="J905" i="1"/>
  <c r="K905" i="1" s="1"/>
  <c r="J745" i="1"/>
  <c r="K745" i="1" s="1"/>
  <c r="J416" i="1"/>
  <c r="K416" i="1" s="1"/>
  <c r="J998" i="1"/>
  <c r="K998" i="1" s="1"/>
  <c r="J601" i="1"/>
  <c r="K601" i="1" s="1"/>
  <c r="J1097" i="1"/>
  <c r="K1097" i="1" s="1"/>
  <c r="J684" i="1"/>
  <c r="K684" i="1" s="1"/>
  <c r="J95" i="1"/>
  <c r="K95" i="1" s="1"/>
  <c r="J41" i="1"/>
  <c r="K41" i="1" s="1"/>
  <c r="J209" i="1"/>
  <c r="K209" i="1" s="1"/>
  <c r="J1019" i="1"/>
  <c r="K1019" i="1" s="1"/>
  <c r="J587" i="1"/>
  <c r="K587" i="1" s="1"/>
  <c r="J59" i="1"/>
  <c r="K59" i="1" s="1"/>
  <c r="J638" i="1"/>
  <c r="K638" i="1" s="1"/>
  <c r="J126" i="1"/>
  <c r="K126" i="1" s="1"/>
  <c r="J1020" i="1"/>
  <c r="K1020" i="1" s="1"/>
  <c r="J872" i="1"/>
  <c r="K872" i="1" s="1"/>
  <c r="J804" i="1"/>
  <c r="K804" i="1" s="1"/>
  <c r="J880" i="1"/>
  <c r="K880" i="1" s="1"/>
  <c r="J304" i="1"/>
  <c r="K304" i="1" s="1"/>
  <c r="J99" i="1"/>
  <c r="K99" i="1" s="1"/>
  <c r="J230" i="1"/>
  <c r="K230" i="1" s="1"/>
  <c r="J221" i="1"/>
  <c r="K221" i="1" s="1"/>
  <c r="J1174" i="1"/>
  <c r="K1174" i="1" s="1"/>
  <c r="J1173" i="1"/>
  <c r="K1173" i="1" s="1"/>
  <c r="J591" i="1"/>
  <c r="K591" i="1" s="1"/>
  <c r="J770" i="1"/>
  <c r="K770" i="1" s="1"/>
  <c r="J553" i="1"/>
  <c r="K553" i="1" s="1"/>
  <c r="J1037" i="1"/>
  <c r="K1037" i="1" s="1"/>
  <c r="J933" i="1"/>
  <c r="K933" i="1" s="1"/>
  <c r="J344" i="1"/>
  <c r="K344" i="1" s="1"/>
  <c r="J875" i="1"/>
  <c r="K875" i="1" s="1"/>
  <c r="J1200" i="1"/>
  <c r="K1200" i="1" s="1"/>
  <c r="J1238" i="1"/>
  <c r="K1238" i="1" s="1"/>
  <c r="J144" i="1"/>
  <c r="K144" i="1" s="1"/>
  <c r="J182" i="1"/>
  <c r="K182" i="1" s="1"/>
  <c r="J1230" i="1"/>
  <c r="K1230" i="1" s="1"/>
  <c r="J655" i="1"/>
  <c r="K655" i="1" s="1"/>
  <c r="J759" i="1"/>
  <c r="K759" i="1" s="1"/>
  <c r="J1231" i="1"/>
  <c r="K1231" i="1" s="1"/>
  <c r="J1155" i="1"/>
  <c r="K1155" i="1" s="1"/>
  <c r="J934" i="1"/>
  <c r="K934" i="1" s="1"/>
  <c r="J796" i="1"/>
  <c r="K796" i="1" s="1"/>
  <c r="J761" i="1"/>
  <c r="K761" i="1" s="1"/>
  <c r="J460" i="1"/>
  <c r="K460" i="1" s="1"/>
  <c r="J15" i="1"/>
  <c r="K15" i="1" s="1"/>
  <c r="J297" i="1"/>
  <c r="K297" i="1" s="1"/>
  <c r="J609" i="1"/>
  <c r="K609" i="1" s="1"/>
  <c r="J1103" i="1"/>
  <c r="K1103" i="1" s="1"/>
  <c r="J539" i="1"/>
  <c r="K539" i="1" s="1"/>
  <c r="J27" i="1"/>
  <c r="K27" i="1" s="1"/>
  <c r="J606" i="1"/>
  <c r="K606" i="1" s="1"/>
  <c r="J94" i="1"/>
  <c r="K94" i="1" s="1"/>
  <c r="J1136" i="1"/>
  <c r="K1136" i="1" s="1"/>
  <c r="J1262" i="1"/>
  <c r="K1262" i="1" s="1"/>
  <c r="J48" i="1"/>
  <c r="K48" i="1" s="1"/>
  <c r="J217" i="1"/>
  <c r="K217" i="1" s="1"/>
  <c r="J843" i="1"/>
  <c r="K843" i="1" s="1"/>
  <c r="J191" i="1"/>
  <c r="K191" i="1" s="1"/>
  <c r="J1180" i="1"/>
  <c r="K1180" i="1" s="1"/>
  <c r="J1135" i="1"/>
  <c r="K1135" i="1" s="1"/>
  <c r="J917" i="1"/>
  <c r="K917" i="1" s="1"/>
  <c r="J909" i="1"/>
  <c r="K909" i="1" s="1"/>
  <c r="J401" i="1"/>
  <c r="K401" i="1" s="1"/>
  <c r="J751" i="1"/>
  <c r="K751" i="1" s="1"/>
  <c r="J1122" i="1"/>
  <c r="K1122" i="1" s="1"/>
  <c r="J437" i="1"/>
  <c r="K437" i="1" s="1"/>
  <c r="J1061" i="1"/>
  <c r="K1061" i="1" s="1"/>
  <c r="J648" i="1"/>
  <c r="K648" i="1" s="1"/>
  <c r="J280" i="1"/>
  <c r="K280" i="1" s="1"/>
  <c r="J699" i="1"/>
  <c r="K699" i="1" s="1"/>
  <c r="J571" i="1"/>
  <c r="K571" i="1" s="1"/>
  <c r="J427" i="1"/>
  <c r="K427" i="1" s="1"/>
  <c r="J299" i="1"/>
  <c r="K299" i="1" s="1"/>
  <c r="J171" i="1"/>
  <c r="K171" i="1" s="1"/>
  <c r="J43" i="1"/>
  <c r="K43" i="1" s="1"/>
  <c r="J1006" i="1"/>
  <c r="K1006" i="1" s="1"/>
  <c r="J878" i="1"/>
  <c r="K878" i="1" s="1"/>
  <c r="J750" i="1"/>
  <c r="K750" i="1" s="1"/>
  <c r="J622" i="1"/>
  <c r="K622" i="1" s="1"/>
  <c r="J494" i="1"/>
  <c r="K494" i="1" s="1"/>
  <c r="J366" i="1"/>
  <c r="K366" i="1" s="1"/>
  <c r="J238" i="1"/>
  <c r="K238" i="1" s="1"/>
  <c r="J110" i="1"/>
  <c r="K110" i="1" s="1"/>
  <c r="J121" i="1"/>
  <c r="K121" i="1" s="1"/>
  <c r="J743" i="1"/>
  <c r="K743" i="1" s="1"/>
  <c r="J913" i="1"/>
  <c r="K913" i="1" s="1"/>
  <c r="J1084" i="1"/>
  <c r="K1084" i="1" s="1"/>
  <c r="J1216" i="1"/>
  <c r="K1216" i="1" s="1"/>
  <c r="J893" i="1"/>
  <c r="K893" i="1" s="1"/>
  <c r="J289" i="1"/>
  <c r="K289" i="1" s="1"/>
  <c r="J1198" i="1"/>
  <c r="K1198" i="1" s="1"/>
  <c r="J405" i="1"/>
  <c r="K405" i="1" s="1"/>
  <c r="J1175" i="1"/>
  <c r="K1175" i="1" s="1"/>
  <c r="J480" i="1"/>
  <c r="K480" i="1" s="1"/>
  <c r="J345" i="1"/>
  <c r="K345" i="1" s="1"/>
  <c r="J903" i="1"/>
  <c r="K903" i="1" s="1"/>
  <c r="J1176" i="1"/>
  <c r="K1176" i="1" s="1"/>
  <c r="J819" i="1"/>
  <c r="K819" i="1" s="1"/>
  <c r="J449" i="1"/>
  <c r="K449" i="1" s="1"/>
  <c r="J767" i="1"/>
  <c r="K767" i="1" s="1"/>
  <c r="J421" i="1"/>
  <c r="K421" i="1" s="1"/>
  <c r="J1163" i="1"/>
  <c r="K1163" i="1" s="1"/>
  <c r="J476" i="1"/>
  <c r="K476" i="1" s="1"/>
  <c r="J12" i="1"/>
  <c r="K12" i="1" s="1"/>
  <c r="J399" i="1"/>
  <c r="K399" i="1" s="1"/>
  <c r="J47" i="1"/>
  <c r="K47" i="1" s="1"/>
  <c r="J914" i="1"/>
  <c r="K914" i="1" s="1"/>
  <c r="J690" i="1"/>
  <c r="K690" i="1" s="1"/>
  <c r="J466" i="1"/>
  <c r="K466" i="1" s="1"/>
  <c r="J178" i="1"/>
  <c r="K178" i="1" s="1"/>
  <c r="J681" i="1"/>
  <c r="K681" i="1" s="1"/>
  <c r="J1212" i="1"/>
  <c r="K1212" i="1" s="1"/>
  <c r="J867" i="1"/>
  <c r="K867" i="1" s="1"/>
  <c r="J777" i="1"/>
  <c r="K777" i="1" s="1"/>
  <c r="J181" i="1"/>
  <c r="K181" i="1" s="1"/>
  <c r="J912" i="1"/>
  <c r="K912" i="1" s="1"/>
  <c r="J1167" i="1"/>
  <c r="K1167" i="1" s="1"/>
  <c r="J1229" i="1"/>
  <c r="K1229" i="1" s="1"/>
  <c r="J552" i="1"/>
  <c r="K552" i="1" s="1"/>
  <c r="J360" i="1"/>
  <c r="K360" i="1" s="1"/>
  <c r="J120" i="1"/>
  <c r="K120" i="1" s="1"/>
  <c r="J197" i="1"/>
  <c r="K197" i="1" s="1"/>
  <c r="J709" i="1"/>
  <c r="K709" i="1" s="1"/>
  <c r="J896" i="1"/>
  <c r="K896" i="1" s="1"/>
  <c r="J1067" i="1"/>
  <c r="K1067" i="1" s="1"/>
  <c r="J1203" i="1"/>
  <c r="K1203" i="1" s="1"/>
  <c r="J564" i="1"/>
  <c r="K564" i="1" s="1"/>
  <c r="J340" i="1"/>
  <c r="K340" i="1" s="1"/>
  <c r="J1034" i="1"/>
  <c r="K1034" i="1" s="1"/>
  <c r="J1190" i="1"/>
  <c r="K1190" i="1" s="1"/>
  <c r="J1239" i="1"/>
  <c r="K1239" i="1" s="1"/>
  <c r="J80" i="1"/>
  <c r="K80" i="1" s="1"/>
  <c r="J468" i="1"/>
  <c r="K468" i="1" s="1"/>
  <c r="J148" i="1"/>
  <c r="K148" i="1" s="1"/>
  <c r="J615" i="1"/>
  <c r="K615" i="1" s="1"/>
  <c r="J359" i="1"/>
  <c r="K359" i="1" s="1"/>
  <c r="J103" i="1"/>
  <c r="K103" i="1" s="1"/>
  <c r="J906" i="1"/>
  <c r="K906" i="1" s="1"/>
  <c r="J650" i="1"/>
  <c r="K650" i="1" s="1"/>
  <c r="J394" i="1"/>
  <c r="K394" i="1" s="1"/>
  <c r="J138" i="1"/>
  <c r="K138" i="1" s="1"/>
  <c r="J393" i="1"/>
  <c r="K393" i="1" s="1"/>
  <c r="J961" i="1"/>
  <c r="K961" i="1" s="1"/>
  <c r="J461" i="1"/>
  <c r="K461" i="1" s="1"/>
  <c r="J33" i="1"/>
  <c r="K33" i="1" s="1"/>
  <c r="J1076" i="1"/>
  <c r="K1076" i="1" s="1"/>
  <c r="J1214" i="1"/>
  <c r="K1214" i="1" s="1"/>
  <c r="J916" i="1"/>
  <c r="K916" i="1" s="1"/>
  <c r="J1143" i="1"/>
  <c r="K1143" i="1" s="1"/>
  <c r="J160" i="1"/>
  <c r="K160" i="1" s="1"/>
  <c r="J339" i="1"/>
  <c r="K339" i="1" s="1"/>
  <c r="J854" i="1"/>
  <c r="K854" i="1" s="1"/>
  <c r="J310" i="1"/>
  <c r="K310" i="1" s="1"/>
  <c r="J881" i="1"/>
  <c r="K881" i="1" s="1"/>
  <c r="J840" i="1"/>
  <c r="K840" i="1" s="1"/>
  <c r="J1102" i="1"/>
  <c r="K1102" i="1" s="1"/>
  <c r="J971" i="1"/>
  <c r="K971" i="1" s="1"/>
  <c r="J540" i="1"/>
  <c r="K540" i="1" s="1"/>
  <c r="J527" i="1"/>
  <c r="K527" i="1" s="1"/>
  <c r="J1042" i="1"/>
  <c r="K1042" i="1" s="1"/>
  <c r="J450" i="1"/>
  <c r="K450" i="1" s="1"/>
  <c r="J617" i="1"/>
  <c r="K617" i="1" s="1"/>
  <c r="J493" i="1"/>
  <c r="K493" i="1" s="1"/>
  <c r="J1114" i="1"/>
  <c r="K1114" i="1" s="1"/>
  <c r="J772" i="1"/>
  <c r="K772" i="1" s="1"/>
  <c r="J1199" i="1"/>
  <c r="K1199" i="1" s="1"/>
  <c r="J136" i="1"/>
  <c r="K136" i="1" s="1"/>
  <c r="J507" i="1"/>
  <c r="K507" i="1" s="1"/>
  <c r="J251" i="1"/>
  <c r="K251" i="1" s="1"/>
  <c r="J1086" i="1"/>
  <c r="K1086" i="1" s="1"/>
  <c r="J830" i="1"/>
  <c r="K830" i="1" s="1"/>
  <c r="J574" i="1"/>
  <c r="K574" i="1" s="1"/>
  <c r="J318" i="1"/>
  <c r="K318" i="1" s="1"/>
  <c r="J62" i="1"/>
  <c r="K62" i="1" s="1"/>
  <c r="J764" i="1"/>
  <c r="K764" i="1" s="1"/>
  <c r="J1104" i="1"/>
  <c r="K1104" i="1" s="1"/>
  <c r="J381" i="1"/>
  <c r="K381" i="1" s="1"/>
  <c r="J957" i="1"/>
  <c r="K957" i="1" s="1"/>
  <c r="J353" i="1"/>
  <c r="K353" i="1" s="1"/>
  <c r="J1134" i="1"/>
  <c r="K1134" i="1" s="1"/>
  <c r="J985" i="1"/>
  <c r="K985" i="1" s="1"/>
  <c r="J1008" i="1"/>
  <c r="K1008" i="1" s="1"/>
  <c r="J608" i="1"/>
  <c r="K608" i="1" s="1"/>
  <c r="J208" i="1"/>
  <c r="K208" i="1" s="1"/>
  <c r="J435" i="1"/>
  <c r="K435" i="1" s="1"/>
  <c r="J1078" i="1"/>
  <c r="K1078" i="1" s="1"/>
  <c r="J582" i="1"/>
  <c r="K582" i="1" s="1"/>
  <c r="J118" i="1"/>
  <c r="K118" i="1" s="1"/>
  <c r="J945" i="1"/>
  <c r="K945" i="1" s="1"/>
  <c r="J669" i="1"/>
  <c r="K669" i="1" s="1"/>
  <c r="J321" i="1"/>
  <c r="K321" i="1" s="1"/>
  <c r="J1106" i="1"/>
  <c r="K1106" i="1" s="1"/>
  <c r="J907" i="1"/>
  <c r="K907" i="1" s="1"/>
  <c r="J668" i="1"/>
  <c r="K668" i="1" s="1"/>
  <c r="J220" i="1"/>
  <c r="K220" i="1" s="1"/>
  <c r="J479" i="1"/>
  <c r="K479" i="1" s="1"/>
  <c r="J31" i="1"/>
  <c r="K31" i="1" s="1"/>
  <c r="J658" i="1"/>
  <c r="K658" i="1" s="1"/>
  <c r="J210" i="1"/>
  <c r="K210" i="1" s="1"/>
  <c r="J823" i="1"/>
  <c r="K823" i="1" s="1"/>
  <c r="J365" i="1"/>
  <c r="K365" i="1" s="1"/>
  <c r="J1261" i="1"/>
  <c r="K1261" i="1" s="1"/>
  <c r="J117" i="1"/>
  <c r="K117" i="1" s="1"/>
  <c r="J1083" i="1"/>
  <c r="K1083" i="1" s="1"/>
  <c r="J632" i="1"/>
  <c r="K632" i="1" s="1"/>
  <c r="J248" i="1"/>
  <c r="K248" i="1" s="1"/>
  <c r="J389" i="1"/>
  <c r="K389" i="1" s="1"/>
  <c r="J960" i="1"/>
  <c r="K960" i="1" s="1"/>
  <c r="J1251" i="1"/>
  <c r="K1251" i="1" s="1"/>
  <c r="J253" i="1"/>
  <c r="K253" i="1" s="1"/>
  <c r="J225" i="1"/>
  <c r="K225" i="1" s="1"/>
  <c r="J1266" i="1"/>
  <c r="K1266" i="1" s="1"/>
  <c r="J672" i="1"/>
  <c r="K672" i="1" s="1"/>
  <c r="J531" i="1"/>
  <c r="K531" i="1" s="1"/>
  <c r="J774" i="1"/>
  <c r="K774" i="1" s="1"/>
  <c r="J665" i="1"/>
  <c r="K665" i="1" s="1"/>
  <c r="J776" i="1"/>
  <c r="K776" i="1" s="1"/>
  <c r="J1234" i="1"/>
  <c r="K1234" i="1" s="1"/>
  <c r="J604" i="1"/>
  <c r="K604" i="1" s="1"/>
  <c r="J303" i="1"/>
  <c r="K303" i="1" s="1"/>
  <c r="J482" i="1"/>
  <c r="K482" i="1" s="1"/>
  <c r="J1057" i="1"/>
  <c r="K1057" i="1" s="1"/>
  <c r="J783" i="1"/>
  <c r="K783" i="1" s="1"/>
  <c r="J680" i="1"/>
  <c r="K680" i="1" s="1"/>
  <c r="J517" i="1"/>
  <c r="K517" i="1" s="1"/>
  <c r="J108" i="1"/>
  <c r="K108" i="1" s="1"/>
  <c r="J275" i="1"/>
  <c r="K275" i="1" s="1"/>
  <c r="J790" i="1"/>
  <c r="K790" i="1" s="1"/>
  <c r="J246" i="1"/>
  <c r="K246" i="1" s="1"/>
  <c r="J967" i="1"/>
  <c r="K967" i="1" s="1"/>
  <c r="J989" i="1"/>
  <c r="K989" i="1" s="1"/>
  <c r="J1049" i="1"/>
  <c r="K1049" i="1" s="1"/>
  <c r="J1056" i="1"/>
  <c r="K1056" i="1" s="1"/>
  <c r="J316" i="1"/>
  <c r="K316" i="1" s="1"/>
  <c r="J463" i="1"/>
  <c r="K463" i="1" s="1"/>
  <c r="J962" i="1"/>
  <c r="K962" i="1" s="1"/>
  <c r="J386" i="1"/>
  <c r="K386" i="1" s="1"/>
  <c r="J801" i="1"/>
  <c r="K801" i="1" s="1"/>
  <c r="J760" i="1"/>
  <c r="K760" i="1" s="1"/>
  <c r="J868" i="1"/>
  <c r="K868" i="1" s="1"/>
  <c r="J1126" i="1"/>
  <c r="K1126" i="1" s="1"/>
  <c r="J1205" i="1"/>
  <c r="K1205" i="1" s="1"/>
  <c r="J40" i="1"/>
  <c r="K40" i="1" s="1"/>
  <c r="J475" i="1"/>
  <c r="K475" i="1" s="1"/>
  <c r="J219" i="1"/>
  <c r="K219" i="1" s="1"/>
  <c r="J1054" i="1"/>
  <c r="K1054" i="1" s="1"/>
  <c r="J798" i="1"/>
  <c r="K798" i="1" s="1"/>
  <c r="J542" i="1"/>
  <c r="K542" i="1" s="1"/>
  <c r="J286" i="1"/>
  <c r="K286" i="1" s="1"/>
  <c r="J30" i="1"/>
  <c r="K30" i="1" s="1"/>
  <c r="J892" i="1"/>
  <c r="K892" i="1" s="1"/>
  <c r="J1264" i="1"/>
  <c r="K1264" i="1" s="1"/>
  <c r="J1225" i="1"/>
  <c r="K1225" i="1" s="1"/>
  <c r="J980" i="1"/>
  <c r="K980" i="1" s="1"/>
  <c r="J1193" i="1"/>
  <c r="K1193" i="1" s="1"/>
  <c r="J467" i="1"/>
  <c r="K467" i="1" s="1"/>
  <c r="J630" i="1"/>
  <c r="K630" i="1" s="1"/>
  <c r="J860" i="1"/>
  <c r="K860" i="1" s="1"/>
  <c r="J561" i="1"/>
  <c r="K561" i="1" s="1"/>
  <c r="J1147" i="1"/>
  <c r="K1147" i="1" s="1"/>
  <c r="J44" i="1"/>
  <c r="K44" i="1" s="1"/>
  <c r="J1058" i="1"/>
  <c r="K1058" i="1" s="1"/>
  <c r="J162" i="1"/>
  <c r="K162" i="1" s="1"/>
  <c r="J557" i="1"/>
  <c r="K557" i="1" s="1"/>
  <c r="J921" i="1"/>
  <c r="K921" i="1" s="1"/>
  <c r="J1177" i="1"/>
  <c r="K1177" i="1" s="1"/>
  <c r="J104" i="1"/>
  <c r="K104" i="1" s="1"/>
  <c r="J9" i="1"/>
  <c r="K9" i="1" s="1"/>
  <c r="J8" i="1"/>
  <c r="J335" i="1"/>
  <c r="K335" i="1" s="1"/>
  <c r="J1090" i="1"/>
  <c r="K1090" i="1" s="1"/>
  <c r="J850" i="1"/>
  <c r="K850" i="1" s="1"/>
  <c r="J626" i="1"/>
  <c r="K626" i="1" s="1"/>
  <c r="J402" i="1"/>
  <c r="K402" i="1" s="1"/>
  <c r="J66" i="1"/>
  <c r="K66" i="1" s="1"/>
  <c r="J865" i="1"/>
  <c r="K865" i="1" s="1"/>
  <c r="J45" i="1"/>
  <c r="K45" i="1" s="1"/>
  <c r="J1016" i="1"/>
  <c r="K1016" i="1" s="1"/>
  <c r="J1033" i="1"/>
  <c r="K1033" i="1" s="1"/>
  <c r="J629" i="1"/>
  <c r="K629" i="1" s="1"/>
  <c r="J976" i="1"/>
  <c r="K976" i="1" s="1"/>
  <c r="J1215" i="1"/>
  <c r="K1215" i="1" s="1"/>
  <c r="J712" i="1"/>
  <c r="K712" i="1" s="1"/>
  <c r="J504" i="1"/>
  <c r="K504" i="1" s="1"/>
  <c r="J312" i="1"/>
  <c r="K312" i="1" s="1"/>
  <c r="J72" i="1"/>
  <c r="K72" i="1" s="1"/>
  <c r="J325" i="1"/>
  <c r="K325" i="1" s="1"/>
  <c r="J768" i="1"/>
  <c r="K768" i="1" s="1"/>
  <c r="J939" i="1"/>
  <c r="K939" i="1" s="1"/>
  <c r="J1107" i="1"/>
  <c r="K1107" i="1" s="1"/>
  <c r="J1185" i="1"/>
  <c r="K1185" i="1" s="1"/>
  <c r="J500" i="1"/>
  <c r="K500" i="1" s="1"/>
  <c r="J308" i="1"/>
  <c r="K308" i="1" s="1"/>
  <c r="J177" i="1"/>
  <c r="K177" i="1" s="1"/>
  <c r="J752" i="1"/>
  <c r="K752" i="1" s="1"/>
  <c r="J1265" i="1"/>
  <c r="K1265" i="1" s="1"/>
  <c r="J1233" i="1"/>
  <c r="K1233" i="1" s="1"/>
  <c r="J372" i="1"/>
  <c r="K372" i="1" s="1"/>
  <c r="J84" i="1"/>
  <c r="K84" i="1" s="1"/>
  <c r="J551" i="1"/>
  <c r="K551" i="1" s="1"/>
  <c r="J295" i="1"/>
  <c r="K295" i="1" s="1"/>
  <c r="J39" i="1"/>
  <c r="K39" i="1" s="1"/>
  <c r="J842" i="1"/>
  <c r="K842" i="1" s="1"/>
  <c r="J586" i="1"/>
  <c r="K586" i="1" s="1"/>
  <c r="J330" i="1"/>
  <c r="K330" i="1" s="1"/>
  <c r="J106" i="1"/>
  <c r="K106" i="1" s="1"/>
  <c r="J649" i="1"/>
  <c r="K649" i="1" s="1"/>
  <c r="J1047" i="1"/>
  <c r="K1047" i="1" s="1"/>
  <c r="J589" i="1"/>
  <c r="K589" i="1" s="1"/>
  <c r="J433" i="1"/>
  <c r="K433" i="1" s="1"/>
  <c r="J1210" i="1"/>
  <c r="K1210" i="1" s="1"/>
  <c r="J836" i="1"/>
  <c r="K836" i="1" s="1"/>
  <c r="J1087" i="1"/>
  <c r="K1087" i="1" s="1"/>
  <c r="J1169" i="1"/>
  <c r="K1169" i="1" s="1"/>
  <c r="J723" i="1"/>
  <c r="K723" i="1" s="1"/>
  <c r="J195" i="1"/>
  <c r="K195" i="1" s="1"/>
  <c r="J710" i="1"/>
  <c r="K710" i="1" s="1"/>
  <c r="J166" i="1"/>
  <c r="K166" i="1" s="1"/>
  <c r="J1052" i="1"/>
  <c r="K1052" i="1" s="1"/>
  <c r="J1075" i="1"/>
  <c r="K1075" i="1" s="1"/>
  <c r="J937" i="1"/>
  <c r="K937" i="1" s="1"/>
  <c r="J1131" i="1"/>
  <c r="K1131" i="1" s="1"/>
  <c r="J396" i="1"/>
  <c r="K396" i="1" s="1"/>
  <c r="J383" i="1"/>
  <c r="K383" i="1" s="1"/>
  <c r="J898" i="1"/>
  <c r="K898" i="1" s="1"/>
  <c r="J322" i="1"/>
  <c r="K322" i="1" s="1"/>
  <c r="J887" i="1"/>
  <c r="K887" i="1" s="1"/>
  <c r="J845" i="1"/>
  <c r="K845" i="1" s="1"/>
  <c r="J1182" i="1"/>
  <c r="K1182" i="1" s="1"/>
  <c r="J245" i="1"/>
  <c r="K245" i="1" s="1"/>
  <c r="J696" i="1"/>
  <c r="K696" i="1" s="1"/>
  <c r="J715" i="1"/>
  <c r="K715" i="1" s="1"/>
  <c r="J443" i="1"/>
  <c r="K443" i="1" s="1"/>
  <c r="J187" i="1"/>
  <c r="K187" i="1" s="1"/>
  <c r="J1022" i="1"/>
  <c r="K1022" i="1" s="1"/>
  <c r="J766" i="1"/>
  <c r="K766" i="1" s="1"/>
  <c r="J510" i="1"/>
  <c r="K510" i="1" s="1"/>
  <c r="J254" i="1"/>
  <c r="K254" i="1" s="1"/>
  <c r="J57" i="1"/>
  <c r="K57" i="1" s="1"/>
  <c r="J849" i="1"/>
  <c r="K849" i="1" s="1"/>
  <c r="J1168" i="1"/>
  <c r="K1168" i="1" s="1"/>
  <c r="J637" i="1"/>
  <c r="K637" i="1" s="1"/>
  <c r="J1043" i="1"/>
  <c r="K1043" i="1" s="1"/>
  <c r="J799" i="1"/>
  <c r="K799" i="1" s="1"/>
  <c r="J964" i="1"/>
  <c r="K964" i="1" s="1"/>
  <c r="J341" i="1"/>
  <c r="K341" i="1" s="1"/>
  <c r="J1159" i="1"/>
  <c r="K1159" i="1" s="1"/>
  <c r="J512" i="1"/>
  <c r="K512" i="1" s="1"/>
  <c r="J96" i="1"/>
  <c r="K96" i="1" s="1"/>
  <c r="J323" i="1"/>
  <c r="K323" i="1" s="1"/>
  <c r="J950" i="1"/>
  <c r="K950" i="1" s="1"/>
  <c r="J470" i="1"/>
  <c r="K470" i="1" s="1"/>
  <c r="J22" i="1"/>
  <c r="K22" i="1" s="1"/>
  <c r="J1095" i="1"/>
  <c r="K1095" i="1" s="1"/>
  <c r="J861" i="1"/>
  <c r="K861" i="1" s="1"/>
  <c r="J1012" i="1"/>
  <c r="K1012" i="1" s="1"/>
  <c r="J900" i="1"/>
  <c r="K900" i="1" s="1"/>
  <c r="J1077" i="1"/>
  <c r="K1077" i="1" s="1"/>
  <c r="J556" i="1"/>
  <c r="K556" i="1" s="1"/>
  <c r="J92" i="1"/>
  <c r="K92" i="1" s="1"/>
  <c r="J367" i="1"/>
  <c r="K367" i="1" s="1"/>
  <c r="J994" i="1"/>
  <c r="K994" i="1" s="1"/>
  <c r="J546" i="1"/>
  <c r="K546" i="1" s="1"/>
  <c r="J98" i="1"/>
  <c r="K98" i="1" s="1"/>
  <c r="J972" i="1"/>
  <c r="K972" i="1" s="1"/>
  <c r="J739" i="1"/>
  <c r="K739" i="1" s="1"/>
  <c r="J465" i="1"/>
  <c r="K465" i="1" s="1"/>
  <c r="J501" i="1"/>
  <c r="K501" i="1" s="1"/>
  <c r="J1183" i="1"/>
  <c r="K1183" i="1" s="1"/>
  <c r="J536" i="1"/>
  <c r="K536" i="1" s="1"/>
  <c r="J152" i="1"/>
  <c r="K152" i="1" s="1"/>
  <c r="J645" i="1"/>
  <c r="K645" i="1" s="1"/>
  <c r="J1045" i="1"/>
  <c r="K1045" i="1" s="1"/>
  <c r="J1211" i="1"/>
  <c r="K1211" i="1" s="1"/>
  <c r="J744" i="1"/>
  <c r="K744" i="1" s="1"/>
  <c r="J969" i="1"/>
  <c r="K969" i="1" s="1"/>
  <c r="J533" i="1"/>
  <c r="K533" i="1" s="1"/>
  <c r="J464" i="1"/>
  <c r="K464" i="1" s="1"/>
  <c r="J387" i="1"/>
  <c r="K387" i="1" s="1"/>
  <c r="J518" i="1"/>
  <c r="K518" i="1" s="1"/>
  <c r="J1031" i="1"/>
  <c r="K1031" i="1" s="1"/>
  <c r="J1053" i="1"/>
  <c r="K1053" i="1" s="1"/>
  <c r="J549" i="1"/>
  <c r="K549" i="1" s="1"/>
  <c r="J380" i="1"/>
  <c r="K380" i="1" s="1"/>
  <c r="J79" i="1"/>
  <c r="K79" i="1" s="1"/>
  <c r="J258" i="1"/>
  <c r="K258" i="1" s="1"/>
  <c r="J109" i="1"/>
  <c r="K109" i="1" s="1"/>
  <c r="J309" i="1"/>
  <c r="K309" i="1" s="1"/>
  <c r="J472" i="1"/>
  <c r="K472" i="1" s="1"/>
  <c r="J832" i="1"/>
  <c r="K832" i="1" s="1"/>
  <c r="J675" i="1"/>
  <c r="K675" i="1" s="1"/>
  <c r="J115" i="1"/>
  <c r="K115" i="1" s="1"/>
  <c r="J678" i="1"/>
  <c r="K678" i="1" s="1"/>
  <c r="J86" i="1"/>
  <c r="K86" i="1" s="1"/>
  <c r="J1144" i="1"/>
  <c r="K1144" i="1" s="1"/>
  <c r="J1249" i="1"/>
  <c r="K1249" i="1" s="1"/>
  <c r="J37" i="1"/>
  <c r="K37" i="1" s="1"/>
  <c r="J1245" i="1"/>
  <c r="K1245" i="1" s="1"/>
  <c r="J172" i="1"/>
  <c r="K172" i="1" s="1"/>
  <c r="J319" i="1"/>
  <c r="K319" i="1" s="1"/>
  <c r="J818" i="1"/>
  <c r="K818" i="1" s="1"/>
  <c r="J226" i="1"/>
  <c r="K226" i="1" s="1"/>
  <c r="J993" i="1"/>
  <c r="K993" i="1" s="1"/>
  <c r="J952" i="1"/>
  <c r="K952" i="1" s="1"/>
  <c r="J1071" i="1"/>
  <c r="K1071" i="1" s="1"/>
  <c r="J565" i="1"/>
  <c r="K565" i="1" s="1"/>
  <c r="J616" i="1"/>
  <c r="K616" i="1" s="1"/>
  <c r="J683" i="1"/>
  <c r="K683" i="1" s="1"/>
  <c r="J411" i="1"/>
  <c r="K411" i="1" s="1"/>
  <c r="J155" i="1"/>
  <c r="K155" i="1" s="1"/>
  <c r="J990" i="1"/>
  <c r="K990" i="1" s="1"/>
  <c r="J734" i="1"/>
  <c r="K734" i="1" s="1"/>
  <c r="J478" i="1"/>
  <c r="K478" i="1" s="1"/>
  <c r="J222" i="1"/>
  <c r="K222" i="1" s="1"/>
  <c r="J185" i="1"/>
  <c r="K185" i="1" s="1"/>
  <c r="J977" i="1"/>
  <c r="K977" i="1" s="1"/>
  <c r="J509" i="1"/>
  <c r="K509" i="1" s="1"/>
  <c r="J481" i="1"/>
  <c r="K481" i="1" s="1"/>
  <c r="J85" i="1"/>
  <c r="K85" i="1" s="1"/>
  <c r="J560" i="1"/>
  <c r="K560" i="1" s="1"/>
  <c r="J259" i="1"/>
  <c r="K259" i="1" s="1"/>
  <c r="J294" i="1"/>
  <c r="K294" i="1" s="1"/>
  <c r="J413" i="1"/>
  <c r="K413" i="1" s="1"/>
  <c r="J852" i="1"/>
  <c r="K852" i="1" s="1"/>
  <c r="J732" i="1"/>
  <c r="K732" i="1" s="1"/>
  <c r="J543" i="1"/>
  <c r="K543" i="1" s="1"/>
  <c r="J834" i="1"/>
  <c r="K834" i="1" s="1"/>
  <c r="J361" i="1"/>
  <c r="K361" i="1" s="1"/>
  <c r="J973" i="1"/>
  <c r="K973" i="1" s="1"/>
  <c r="J741" i="1"/>
  <c r="K741" i="1" s="1"/>
  <c r="J584" i="1"/>
  <c r="K584" i="1" s="1"/>
  <c r="J261" i="1"/>
  <c r="K261" i="1" s="1"/>
  <c r="J1219" i="1"/>
  <c r="K1219" i="1" s="1"/>
  <c r="J4" i="1" l="1"/>
  <c r="K8" i="1"/>
  <c r="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Hugo Morales</author>
  </authors>
  <commentList>
    <comment ref="P180" authorId="0" shapeId="0" xr:uid="{B2DF8E4E-5FC6-481D-952B-22238409EE3E}">
      <text>
        <r>
          <rPr>
            <b/>
            <sz val="9"/>
            <color indexed="81"/>
            <rFont val="Tahoma"/>
            <family val="2"/>
          </rPr>
          <t>Absorbe a Celta en Noviembre 2016</t>
        </r>
      </text>
    </comment>
    <comment ref="P181" authorId="0" shapeId="0" xr:uid="{D9ED0675-A48F-4EF4-BEBA-864F81E2136D}">
      <text>
        <r>
          <rPr>
            <b/>
            <sz val="9"/>
            <color indexed="81"/>
            <rFont val="Tahoma"/>
            <family val="2"/>
          </rPr>
          <t xml:space="preserve">Ex E-CL
</t>
        </r>
      </text>
    </comment>
  </commentList>
</comments>
</file>

<file path=xl/sharedStrings.xml><?xml version="1.0" encoding="utf-8"?>
<sst xmlns="http://schemas.openxmlformats.org/spreadsheetml/2006/main" count="17200" uniqueCount="1854">
  <si>
    <t>Consumo</t>
  </si>
  <si>
    <t>Suministrador</t>
  </si>
  <si>
    <t>FPC</t>
  </si>
  <si>
    <t>NUEVA ENERGIA</t>
  </si>
  <si>
    <t>EMBOTELLADORAS CCU</t>
  </si>
  <si>
    <t>FABRICA DE ENVASES CCU</t>
  </si>
  <si>
    <t xml:space="preserve">CERVECERA CCU </t>
  </si>
  <si>
    <t>CMPC MULCHEN</t>
  </si>
  <si>
    <t>CMPC CORONEL</t>
  </si>
  <si>
    <t>ARMADA</t>
  </si>
  <si>
    <t>TECNORED</t>
  </si>
  <si>
    <t>PROACER</t>
  </si>
  <si>
    <t>CMPC LOS ANGELES</t>
  </si>
  <si>
    <t>CMP ALGARROBO</t>
  </si>
  <si>
    <t>GUACOLDA</t>
  </si>
  <si>
    <t>CMP MAGNETITA</t>
  </si>
  <si>
    <t>MIN. LA CANDELARIA</t>
  </si>
  <si>
    <t>MERVAL</t>
  </si>
  <si>
    <t>MIN. AMALIA</t>
  </si>
  <si>
    <t>MIN. CERRO NEGRO</t>
  </si>
  <si>
    <t>MIN. PELAMBRES-L.VILOS</t>
  </si>
  <si>
    <t>ORIZONGAS</t>
  </si>
  <si>
    <t>GAS SUR</t>
  </si>
  <si>
    <t>TPS</t>
  </si>
  <si>
    <t>MSA-EL SOLDADO</t>
  </si>
  <si>
    <t>LOS BRONCES</t>
  </si>
  <si>
    <t>LAS TORTOLAS</t>
  </si>
  <si>
    <t>CMDLC_EL_BRONCE</t>
  </si>
  <si>
    <t>PUERTO VENTANAS</t>
  </si>
  <si>
    <t>PACSA</t>
  </si>
  <si>
    <t>C. COBRE</t>
  </si>
  <si>
    <t>MUELLE GRANELERO</t>
  </si>
  <si>
    <t>CMPC MAD-MININCO</t>
  </si>
  <si>
    <t>CRISTALERIAS</t>
  </si>
  <si>
    <t>MIN. OJOS DEL SALADO</t>
  </si>
  <si>
    <t>MIN. ALTOS DE PUNITAQUI</t>
  </si>
  <si>
    <t>KDM_ENERGIA</t>
  </si>
  <si>
    <t>CHILQUINTA LIBRE (LAFARGE)</t>
  </si>
  <si>
    <t>FUNDICION TALLERES-MAESTRANZA</t>
  </si>
  <si>
    <t>MSA-CHAGRES</t>
  </si>
  <si>
    <t>PAP. BIO BIO</t>
  </si>
  <si>
    <t>CEMENTO POLPAICO</t>
  </si>
  <si>
    <t>Faenas PHAM</t>
  </si>
  <si>
    <t>PLANTA MDP TENO</t>
  </si>
  <si>
    <t>ARAUCO BIO</t>
  </si>
  <si>
    <t>PLANTA VIÑALES</t>
  </si>
  <si>
    <t>ANGLO AMERICAN LOS BRONCES</t>
  </si>
  <si>
    <t>COLBUN</t>
  </si>
  <si>
    <t>CODELCO VENTANAS</t>
  </si>
  <si>
    <t>CODELCO</t>
  </si>
  <si>
    <t>CODELCO A-EL LLANO</t>
  </si>
  <si>
    <t>CODELCO A-MAQUI</t>
  </si>
  <si>
    <t>CODELCO ANDINA-SALADILLO</t>
  </si>
  <si>
    <t>CODELCO MINEROS</t>
  </si>
  <si>
    <t>PACIFIC HYDRO</t>
  </si>
  <si>
    <t>CODELCO SALVADOR</t>
  </si>
  <si>
    <t>CMPC TISSUE</t>
  </si>
  <si>
    <t>BE FORESTALES</t>
  </si>
  <si>
    <t>LA HIGUERA</t>
  </si>
  <si>
    <t>MOLYMET</t>
  </si>
  <si>
    <t>CARBOMET</t>
  </si>
  <si>
    <t>MIN. VALLE CENTRAL</t>
  </si>
  <si>
    <t>PEHUENCHE</t>
  </si>
  <si>
    <t>PETROQUIM</t>
  </si>
  <si>
    <t>PETROPOWER</t>
  </si>
  <si>
    <t>MIN. PASO SAN FRANCISCO</t>
  </si>
  <si>
    <t>MARICUNGA</t>
  </si>
  <si>
    <t>ENAMI PAIPOTE</t>
  </si>
  <si>
    <t>R_PUCOBRE</t>
  </si>
  <si>
    <t>MIN. MANTOS DE ORO</t>
  </si>
  <si>
    <t>CEMENTO POLPAICO ( Planta Coronel)</t>
  </si>
  <si>
    <t>CCU AGUAS</t>
  </si>
  <si>
    <t>CCU TEMUCO</t>
  </si>
  <si>
    <t>MIN. PELAMBRES-QUILLOTA</t>
  </si>
  <si>
    <t>CCU VSPT</t>
  </si>
  <si>
    <t>HEWLETT PACKARD</t>
  </si>
  <si>
    <t>MIN. C. DE ANDACOLLO</t>
  </si>
  <si>
    <t>ENEL_GENERACION</t>
  </si>
  <si>
    <t>INCHALAM</t>
  </si>
  <si>
    <t>GNL_QUINTERO</t>
  </si>
  <si>
    <t>CEMENTO MELON</t>
  </si>
  <si>
    <t>OXY</t>
  </si>
  <si>
    <t>MOLY-COP</t>
  </si>
  <si>
    <t>CGE LIBRE</t>
  </si>
  <si>
    <t>CEMENTO BIO BIO</t>
  </si>
  <si>
    <t>MASISA</t>
  </si>
  <si>
    <t>CASERONES</t>
  </si>
  <si>
    <t>MINERA TRES VALLES</t>
  </si>
  <si>
    <t>PAP. PACIFICO</t>
  </si>
  <si>
    <t>ENERGIA PACIFICO</t>
  </si>
  <si>
    <t>MINERA CENIZAS</t>
  </si>
  <si>
    <t>ELECTRICA CENIZAS</t>
  </si>
  <si>
    <t>CRISTALERIAS TORO</t>
  </si>
  <si>
    <t>PARQUE_EOLICO_LEBU</t>
  </si>
  <si>
    <t>MAERSK</t>
  </si>
  <si>
    <t>ACONCAGUA FOODS</t>
  </si>
  <si>
    <t>MANTO VERDE-ALMAGRO</t>
  </si>
  <si>
    <t>ENAP</t>
  </si>
  <si>
    <t>COLMITO</t>
  </si>
  <si>
    <t>EFE</t>
  </si>
  <si>
    <t>ALLIPEN</t>
  </si>
  <si>
    <t>CMPC CARTULINAS-MAULE</t>
  </si>
  <si>
    <t>CMPC CELULOSA</t>
  </si>
  <si>
    <t>CMPC INDURA</t>
  </si>
  <si>
    <t>CMPC ERCO</t>
  </si>
  <si>
    <t>CMPC PLYWOOD</t>
  </si>
  <si>
    <t>CMPC PAPELES CORDILLERA</t>
  </si>
  <si>
    <t>CMPC CARTULINAS-CHUMPULLO</t>
  </si>
  <si>
    <t>CMP LOS COLORADOS</t>
  </si>
  <si>
    <t>CMP PELLETS</t>
  </si>
  <si>
    <t>CMP ROMERAL</t>
  </si>
  <si>
    <t>ENORCHILE</t>
  </si>
  <si>
    <t>ENTEL ENORCHILE</t>
  </si>
  <si>
    <t>SGA</t>
  </si>
  <si>
    <t>PUNTILLA</t>
  </si>
  <si>
    <t>CMPC MADERAS</t>
  </si>
  <si>
    <t>ARRAYAN_EOLICO</t>
  </si>
  <si>
    <t>MIN. PELAMBRES-QUILLOTA JAV</t>
  </si>
  <si>
    <t>JAVIERA</t>
  </si>
  <si>
    <t>ORAZUL_DUQUECO</t>
  </si>
  <si>
    <t>COMASA</t>
  </si>
  <si>
    <t>EKA</t>
  </si>
  <si>
    <t>RAKI</t>
  </si>
  <si>
    <t>OBS. LA SILLA</t>
  </si>
  <si>
    <t>ALMEYDA</t>
  </si>
  <si>
    <t>CMPC MAULE</t>
  </si>
  <si>
    <t>CMP PUERTO</t>
  </si>
  <si>
    <t>CMP CERRO NEGRO NORTE</t>
  </si>
  <si>
    <t>AGROSUPER GAS SUR</t>
  </si>
  <si>
    <t>CEMIN</t>
  </si>
  <si>
    <t>SOPRAVAL</t>
  </si>
  <si>
    <t>BESALCO</t>
  </si>
  <si>
    <t>CGED LIBRE</t>
  </si>
  <si>
    <t>CAP_HUACHIPATO</t>
  </si>
  <si>
    <t>HIDROLIRCAY</t>
  </si>
  <si>
    <t>LA ARENA SPA</t>
  </si>
  <si>
    <t>MASISA-MAPAL</t>
  </si>
  <si>
    <t>NEOMAS</t>
  </si>
  <si>
    <t>CENCOSUD</t>
  </si>
  <si>
    <t>AGSA</t>
  </si>
  <si>
    <t>ALIFRUT</t>
  </si>
  <si>
    <t>DOLE</t>
  </si>
  <si>
    <t>AGROSUPER</t>
  </si>
  <si>
    <t>SAINT GLOBAL EMBOTELLADORA</t>
  </si>
  <si>
    <t>KALTEMP</t>
  </si>
  <si>
    <t>FAENADORA SN VICENTE</t>
  </si>
  <si>
    <t>EKA CHILE</t>
  </si>
  <si>
    <t>HUAJACHE</t>
  </si>
  <si>
    <t>LA_UNION</t>
  </si>
  <si>
    <t>MALLARAUCO</t>
  </si>
  <si>
    <t>PUCLARO</t>
  </si>
  <si>
    <t>MIN. KOZAN</t>
  </si>
  <si>
    <t>RIO HUASCO</t>
  </si>
  <si>
    <t>PIZARREÑO</t>
  </si>
  <si>
    <t>DELTA_ENAMI</t>
  </si>
  <si>
    <t>FORESTAL_LEON</t>
  </si>
  <si>
    <t>ENERGIA_LEON</t>
  </si>
  <si>
    <t>CARTONES_SAN_FERNANDO</t>
  </si>
  <si>
    <t>UCUQUER</t>
  </si>
  <si>
    <t>REIFOX</t>
  </si>
  <si>
    <t>C_LO_VALLEDOR2</t>
  </si>
  <si>
    <t>GOODYEAR</t>
  </si>
  <si>
    <t>RUCATAYO</t>
  </si>
  <si>
    <t>PANELES ARAUCO</t>
  </si>
  <si>
    <t>EL COLORADO</t>
  </si>
  <si>
    <t>CHILECTRA KDM</t>
  </si>
  <si>
    <t>FRUTOS DEL MAIPO (CHILECTRA)</t>
  </si>
  <si>
    <t>CHACAYES</t>
  </si>
  <si>
    <t>MIN. PELAMBRES-QUILLOTA CON</t>
  </si>
  <si>
    <t>CONEJO_SOLAR</t>
  </si>
  <si>
    <t>EOLICA_ESPERANZA</t>
  </si>
  <si>
    <t>EDYCE</t>
  </si>
  <si>
    <t>CUMPEO</t>
  </si>
  <si>
    <t>ADESSA_FALABELLA</t>
  </si>
  <si>
    <t>MONTE REDONDO</t>
  </si>
  <si>
    <t>CEMENTOS_BICENTENARIO</t>
  </si>
  <si>
    <t>COEXCA</t>
  </si>
  <si>
    <t>CAREN</t>
  </si>
  <si>
    <t>CHILQUINTA LIBRE</t>
  </si>
  <si>
    <t>MAXAGRO</t>
  </si>
  <si>
    <t>SCM_FRANKE</t>
  </si>
  <si>
    <t>AGROSUPER_VALDEBENITO</t>
  </si>
  <si>
    <t>AGROSUPER_STA_ROSA</t>
  </si>
  <si>
    <t>ESTANCILLA SPA</t>
  </si>
  <si>
    <t>AGROSUPER_MAITENLAHUE</t>
  </si>
  <si>
    <t>AGROSUPER_HIJUELAS</t>
  </si>
  <si>
    <t>AGROSUPER_TANTEHUE</t>
  </si>
  <si>
    <t>AGROSUPER_LAS_ARAÑAS</t>
  </si>
  <si>
    <t>AGROSUPER_LONGOVILO</t>
  </si>
  <si>
    <t>AGROSUPER_EL_TOTEM</t>
  </si>
  <si>
    <t>AGROSUPER_LA_MANGA</t>
  </si>
  <si>
    <t>AGROSUPER_LA_ESTRELLA</t>
  </si>
  <si>
    <t>DATALUNA</t>
  </si>
  <si>
    <t>ACCIONA_ENERGIA</t>
  </si>
  <si>
    <t>MELON_ARIDOS</t>
  </si>
  <si>
    <t>TRENDY</t>
  </si>
  <si>
    <t>AGROSUPER_BIODIGESTOR</t>
  </si>
  <si>
    <t>AGROSUPER_PABELLONES</t>
  </si>
  <si>
    <t>AGROSUPER_LA_ESTRE_NUEVO2</t>
  </si>
  <si>
    <t>AGROSUPER_HIJUELA_EL_DURAZNO</t>
  </si>
  <si>
    <t>MASONITE</t>
  </si>
  <si>
    <t>LOUISIANA_PACIFIC_PANGUI</t>
  </si>
  <si>
    <t>AGROSUPER_PICARQUIN</t>
  </si>
  <si>
    <t>AGROSUPER_PROCESA. ALIMENT. SUR</t>
  </si>
  <si>
    <t>LOUISIANA_PACIFIC_LAUTARO</t>
  </si>
  <si>
    <t>MELON</t>
  </si>
  <si>
    <t>AGROSUPER_PERALILLO</t>
  </si>
  <si>
    <t>AGROSUPER_DOÑIHUE</t>
  </si>
  <si>
    <t>AGROSUPER_PUNTA CORTES</t>
  </si>
  <si>
    <t>ASMAR</t>
  </si>
  <si>
    <t>CGED_EX_EMELECTRIC LIBRE</t>
  </si>
  <si>
    <t>DOSAL</t>
  </si>
  <si>
    <t>CHILECTRA LIBRE</t>
  </si>
  <si>
    <t>ALIFRUT1</t>
  </si>
  <si>
    <t>ALIFRUT2</t>
  </si>
  <si>
    <t>ASERRADERO_LONCOCHE</t>
  </si>
  <si>
    <t>EGP_SUR</t>
  </si>
  <si>
    <t>FORACTION_CHILI</t>
  </si>
  <si>
    <t>FORESTAL_TROMEN</t>
  </si>
  <si>
    <t>INVERSIONES_IMOLA</t>
  </si>
  <si>
    <t>INDURA</t>
  </si>
  <si>
    <t>FALABELLA</t>
  </si>
  <si>
    <t>TOTTUS</t>
  </si>
  <si>
    <t>SODIMAC</t>
  </si>
  <si>
    <t>PANELES_ANGOL</t>
  </si>
  <si>
    <t>TULSA</t>
  </si>
  <si>
    <t>VENTISQUEROS</t>
  </si>
  <si>
    <t>LOS_CURUROS</t>
  </si>
  <si>
    <t>ACEROS_CHILE</t>
  </si>
  <si>
    <t>PARQUE_ARAUCO_Y_FILIALES</t>
  </si>
  <si>
    <t>CLINICA_LAS_CONDES</t>
  </si>
  <si>
    <t>PROCESADORA_AGUAS_CLARAS_LTDA</t>
  </si>
  <si>
    <t>ALIFRUT3</t>
  </si>
  <si>
    <t>ALITEC</t>
  </si>
  <si>
    <t>ANDES_SUR</t>
  </si>
  <si>
    <t>ANTARFOOD</t>
  </si>
  <si>
    <t>PARQUE_ARAUCO</t>
  </si>
  <si>
    <t>EMPRESAS_AQUACHILE</t>
  </si>
  <si>
    <t>BOSQUES_DEL_MAUCO</t>
  </si>
  <si>
    <t>PUCOBRE</t>
  </si>
  <si>
    <t>BIOMAR</t>
  </si>
  <si>
    <t>BIOMAR_CASTRO</t>
  </si>
  <si>
    <t>BLUE_SHELL</t>
  </si>
  <si>
    <t>BLUMAR</t>
  </si>
  <si>
    <t>SALMONES_CAILIN</t>
  </si>
  <si>
    <t>CAPEL</t>
  </si>
  <si>
    <t>CARNES_ÑUBLE</t>
  </si>
  <si>
    <t>PROCESADORA_DE_CARNES_DEL_SUR</t>
  </si>
  <si>
    <t>MALL_MARINA_ARAUCO</t>
  </si>
  <si>
    <t>SALMONES_CHAICAS</t>
  </si>
  <si>
    <t>CHAYANES</t>
  </si>
  <si>
    <t>CIC</t>
  </si>
  <si>
    <t>COLUN</t>
  </si>
  <si>
    <t>CONGELADOS_PACIFICO</t>
  </si>
  <si>
    <t>CROSSVILLE</t>
  </si>
  <si>
    <t>EAGON</t>
  </si>
  <si>
    <t>EAGON_SGA</t>
  </si>
  <si>
    <t>EMPACK_FLEXIBLE</t>
  </si>
  <si>
    <t>EMSA</t>
  </si>
  <si>
    <t>AIR_LIQUIDE</t>
  </si>
  <si>
    <t>PESQUERA_BAHIA_CALDERA</t>
  </si>
  <si>
    <t>ENJOY</t>
  </si>
  <si>
    <t>EEPA_LIBRE</t>
  </si>
  <si>
    <t>HOLTEL_DEL_VALLE</t>
  </si>
  <si>
    <t>INPROPLAS</t>
  </si>
  <si>
    <t>ENJOY_CASTRO</t>
  </si>
  <si>
    <t>FAENADORA_LO_MIRANDA</t>
  </si>
  <si>
    <t>VIÑA_F_AGUIRRE</t>
  </si>
  <si>
    <t>FRIGORIFICO_PACIFICO</t>
  </si>
  <si>
    <t>FRIMA_1</t>
  </si>
  <si>
    <t>FRIMA_2</t>
  </si>
  <si>
    <t>FRIOFORT</t>
  </si>
  <si>
    <t>PROCESADORA HUEÑOCOIHUE SPA (CHONCHI)</t>
  </si>
  <si>
    <t>INDU_SANITARIOS_PENCO</t>
  </si>
  <si>
    <t>INFODEMA</t>
  </si>
  <si>
    <t>INNOPRINT</t>
  </si>
  <si>
    <t>INVERTEC_FOODS</t>
  </si>
  <si>
    <t>INVERTEC_NATURAL_J</t>
  </si>
  <si>
    <t>LANERA_CHILENA</t>
  </si>
  <si>
    <t>LAMINADORA_L.ANGELES</t>
  </si>
  <si>
    <t>LOTA_PROTEIN</t>
  </si>
  <si>
    <t>MAFRISUR</t>
  </si>
  <si>
    <t>MARINETTI</t>
  </si>
  <si>
    <t>MASISA-CABRERO</t>
  </si>
  <si>
    <t>MASCATO</t>
  </si>
  <si>
    <t>MATERIALES_EMBALAJE</t>
  </si>
  <si>
    <t>METRO</t>
  </si>
  <si>
    <t>SAN_JUAN_LAP</t>
  </si>
  <si>
    <t>MINERA_FLORIDA</t>
  </si>
  <si>
    <t>MINERA_SAN_GERÓNIMO</t>
  </si>
  <si>
    <t>IMELSA_ENERGIA</t>
  </si>
  <si>
    <t>MOLINO_LA_ESTAMPA</t>
  </si>
  <si>
    <t>MONTE_VERDE</t>
  </si>
  <si>
    <t>NUTRECO</t>
  </si>
  <si>
    <t>PAQUITO</t>
  </si>
  <si>
    <t>PESQUERA_PACIFIC</t>
  </si>
  <si>
    <t>PORTUARIOS_QUELLON</t>
  </si>
  <si>
    <t>PRECISA_FROZEN</t>
  </si>
  <si>
    <t>PROLESUR</t>
  </si>
  <si>
    <t>AGROCOMERCIAL_QUILLOTA</t>
  </si>
  <si>
    <t>SALMONES_BLUMAR</t>
  </si>
  <si>
    <t>SALMONOIL</t>
  </si>
  <si>
    <t>SAN_CLEMENTE</t>
  </si>
  <si>
    <t>SEA_FLAVORS</t>
  </si>
  <si>
    <t>SEALAND_AQUA_CULTURE</t>
  </si>
  <si>
    <t>SFI_RESORTS_SPA</t>
  </si>
  <si>
    <t>SALMONES_CAPTREN</t>
  </si>
  <si>
    <t>SALMONES_MULTIEXPORT</t>
  </si>
  <si>
    <t>ST_ANDREWS_CHONCHI</t>
  </si>
  <si>
    <t>ST_ANDREWS_DEGAÑ</t>
  </si>
  <si>
    <t>SUDMARIS</t>
  </si>
  <si>
    <t>SURPROCESOS</t>
  </si>
  <si>
    <t>TEMSA2</t>
  </si>
  <si>
    <t>UC_CHRISTUS</t>
  </si>
  <si>
    <t>POLAMBIENTE</t>
  </si>
  <si>
    <t>UTFSM</t>
  </si>
  <si>
    <t>CAIMI</t>
  </si>
  <si>
    <t>COMSUR</t>
  </si>
  <si>
    <t>COPEFRUT</t>
  </si>
  <si>
    <t>ESSBIO</t>
  </si>
  <si>
    <t>ESSBIO_VI_1</t>
  </si>
  <si>
    <t>ESSBIO_VI_2</t>
  </si>
  <si>
    <t>ESSBIO_VI_3</t>
  </si>
  <si>
    <t>ESSBIO_VI_4</t>
  </si>
  <si>
    <t>ESSBIO_VI_7</t>
  </si>
  <si>
    <t>ESSBIO_VIII_1</t>
  </si>
  <si>
    <t>ESSBIO_VIII_10</t>
  </si>
  <si>
    <t>ESSBIO_VIII_11</t>
  </si>
  <si>
    <t>ESSBIO_VIII_12</t>
  </si>
  <si>
    <t>ESSBIO_VIII_13</t>
  </si>
  <si>
    <t>ESSBIO_VIII_14</t>
  </si>
  <si>
    <t>ESSBIO_VIII_15</t>
  </si>
  <si>
    <t>ESSBIO_VIII_16</t>
  </si>
  <si>
    <t>ESSBIO_VIII_2</t>
  </si>
  <si>
    <t>ESSBIO_VIII_3</t>
  </si>
  <si>
    <t>ESSBIO_VIII_4</t>
  </si>
  <si>
    <t>ESSBIO_VIII_5</t>
  </si>
  <si>
    <t>ESSBIO_VIII_6</t>
  </si>
  <si>
    <t>ESSBIO_VIII_7</t>
  </si>
  <si>
    <t>ESSBIO_VIII_8</t>
  </si>
  <si>
    <t>ESSBIO_VIII_9</t>
  </si>
  <si>
    <t>FRULE</t>
  </si>
  <si>
    <t>HOTEL_TALBOT</t>
  </si>
  <si>
    <t>MINERA_GUANACO</t>
  </si>
  <si>
    <t>NUEVO_SUR_VII_1</t>
  </si>
  <si>
    <t>NUEVO_SUR_VII_10</t>
  </si>
  <si>
    <t>NUEVO_SUR_VII_11</t>
  </si>
  <si>
    <t>NUEVO_SUR_VII_2</t>
  </si>
  <si>
    <t>NUEVO_SUR_VII_3</t>
  </si>
  <si>
    <t>NUEVO_SUR_VII_4</t>
  </si>
  <si>
    <t>NUEVO_SUR_VII_5</t>
  </si>
  <si>
    <t>NUEVO_SUR_VII_6</t>
  </si>
  <si>
    <t>NUEVO_SUR_VII_7</t>
  </si>
  <si>
    <t>NUEVO_SUR_VII_8</t>
  </si>
  <si>
    <t>NUEVO_SUR_VII_9</t>
  </si>
  <si>
    <t>SALMONES_PACIFIC_STAR</t>
  </si>
  <si>
    <t>WATT</t>
  </si>
  <si>
    <t>AGUAS_DEL_VALLE</t>
  </si>
  <si>
    <t>ARAUCO_ESTACION</t>
  </si>
  <si>
    <t>BUENAVENTURA</t>
  </si>
  <si>
    <t>CLEANAIRTECH_PD</t>
  </si>
  <si>
    <t>CLEANAIRTECH_EB2</t>
  </si>
  <si>
    <t>PROMASA_LANGELES</t>
  </si>
  <si>
    <t>PROMASA_ELAVELLANO</t>
  </si>
  <si>
    <t>COLEGIO_EMPRENDER</t>
  </si>
  <si>
    <t>FRUGAL</t>
  </si>
  <si>
    <t>UNIFRUTTI</t>
  </si>
  <si>
    <t>DEP_Y_CONTENEDORES</t>
  </si>
  <si>
    <t>ICEMARKET</t>
  </si>
  <si>
    <t>LOS_GLACIARES</t>
  </si>
  <si>
    <t>PROC_DE_PLAS_PUELCHE</t>
  </si>
  <si>
    <t>SITRANS</t>
  </si>
  <si>
    <t>NUTRECO_CHILE</t>
  </si>
  <si>
    <t>BIOWOOD</t>
  </si>
  <si>
    <t>PESQ_LA_PORTADA</t>
  </si>
  <si>
    <t>POR_CABO_FROWARD</t>
  </si>
  <si>
    <t>DANISCO CHILE S.A.</t>
  </si>
  <si>
    <t>EMBALSE_ANCOA</t>
  </si>
  <si>
    <t>ADM_TEATRO_DEL_LAGO</t>
  </si>
  <si>
    <t>IND_BOSQ_CAUTIN</t>
  </si>
  <si>
    <t>IND_ISLA_QUIHUA</t>
  </si>
  <si>
    <t>CALETA_BAY_EXPORT</t>
  </si>
  <si>
    <t>HOT_MANQ_PMONTT</t>
  </si>
  <si>
    <t>INM_PACIFICO</t>
  </si>
  <si>
    <t>INTAC_PROCESOS</t>
  </si>
  <si>
    <t>PACIFIC_GOLD</t>
  </si>
  <si>
    <t>PESQ_MAR_ANTÁRTICO</t>
  </si>
  <si>
    <t>PRIMAR</t>
  </si>
  <si>
    <t>SALMONES_AYSEN</t>
  </si>
  <si>
    <t>UTECNO_DE_CHILE</t>
  </si>
  <si>
    <t>IND_MAD_BORVER</t>
  </si>
  <si>
    <t>FRIGORIFICO_OSORNO</t>
  </si>
  <si>
    <t>COL_ALEMAN_PVARAS</t>
  </si>
  <si>
    <t>RIA AUSTRAL S.A.</t>
  </si>
  <si>
    <t>S_EXP_PROD_MARIN_AG</t>
  </si>
  <si>
    <t>FOR_RIO_CALLCALL</t>
  </si>
  <si>
    <t>INM_PL_DE_LOS_RIOS</t>
  </si>
  <si>
    <t>INVERMAR</t>
  </si>
  <si>
    <t>FORESTAL_FATIMA</t>
  </si>
  <si>
    <t>BAYAS_DEL_SUR</t>
  </si>
  <si>
    <t>INMOBILIARIA_TALCA</t>
  </si>
  <si>
    <t>INACAL_COPIAPO</t>
  </si>
  <si>
    <t>MULTIFRIGO_CASABLANCA</t>
  </si>
  <si>
    <t>COEMIN</t>
  </si>
  <si>
    <t>FRUTICOLA_ATACAMA</t>
  </si>
  <si>
    <t>CHILECTRA CHACAYES</t>
  </si>
  <si>
    <t>EL_PELICANO</t>
  </si>
  <si>
    <t>SOC_IND_PLASTICOS</t>
  </si>
  <si>
    <t>MULTIFRIGO_VALPARAISO</t>
  </si>
  <si>
    <t>CBB_SANANTONIO</t>
  </si>
  <si>
    <t>ARENEX_NOS1y2</t>
  </si>
  <si>
    <t>ARENEX_LAVARA</t>
  </si>
  <si>
    <t>GANADERIA_ENGORDA</t>
  </si>
  <si>
    <t>FALABELLA RETAIL</t>
  </si>
  <si>
    <t>AGROINVEST</t>
  </si>
  <si>
    <t>CGE_LIBRE</t>
  </si>
  <si>
    <t>ENAP BIO BIO</t>
  </si>
  <si>
    <t>ERSA</t>
  </si>
  <si>
    <t>CHILECTRA</t>
  </si>
  <si>
    <t>PANGUIPULLI</t>
  </si>
  <si>
    <t>ERNC1</t>
  </si>
  <si>
    <t>EL_MORADO</t>
  </si>
  <si>
    <t>CHUNGUNGO</t>
  </si>
  <si>
    <t>SANTIAGO_SOLAR</t>
  </si>
  <si>
    <t>SPVP4</t>
  </si>
  <si>
    <t>LA CONFLUENCIA</t>
  </si>
  <si>
    <t>CGED</t>
  </si>
  <si>
    <t>EMELDA</t>
  </si>
  <si>
    <t>ELECDA</t>
  </si>
  <si>
    <t>AELA_GENERACION</t>
  </si>
  <si>
    <t>CABO_LEONES</t>
  </si>
  <si>
    <t>LUZ_DEL_NORTE</t>
  </si>
  <si>
    <t>EMELAT</t>
  </si>
  <si>
    <t>CEC</t>
  </si>
  <si>
    <t>CODINER</t>
  </si>
  <si>
    <t>COOPELAN</t>
  </si>
  <si>
    <t>COPELEC</t>
  </si>
  <si>
    <t>CRELL</t>
  </si>
  <si>
    <t>FRONTEL</t>
  </si>
  <si>
    <t>LUZOSORNO</t>
  </si>
  <si>
    <t>SAESA</t>
  </si>
  <si>
    <t>SOCOEPA</t>
  </si>
  <si>
    <t>COELCHA</t>
  </si>
  <si>
    <t>CONAFE</t>
  </si>
  <si>
    <t>COOPREL</t>
  </si>
  <si>
    <t>EEPA</t>
  </si>
  <si>
    <t>CHILQUINTA</t>
  </si>
  <si>
    <t>LUZLINARES</t>
  </si>
  <si>
    <t>EDECSA</t>
  </si>
  <si>
    <t>LITORAL</t>
  </si>
  <si>
    <t>EMELCA</t>
  </si>
  <si>
    <t>LUZPARRAL</t>
  </si>
  <si>
    <t>Retiro MWh</t>
  </si>
  <si>
    <t>Obligación MWh</t>
  </si>
  <si>
    <t>Sistema</t>
  </si>
  <si>
    <t>Compañía Minera Teck Quebrada Blanca S.A.</t>
  </si>
  <si>
    <t>Corporación Nacional del Cobre</t>
  </si>
  <si>
    <t>Ecometales</t>
  </si>
  <si>
    <t>Grace</t>
  </si>
  <si>
    <t>Minera Escondida Limitada</t>
  </si>
  <si>
    <t>GASATACAMA</t>
  </si>
  <si>
    <t>Compañía Minera Doña Inés de Collahuasi SCM</t>
  </si>
  <si>
    <t>Casino_Enjoy</t>
  </si>
  <si>
    <t>ACF Minera</t>
  </si>
  <si>
    <t>ENGIE</t>
  </si>
  <si>
    <t>Química e Industrial del Bórax S.A.</t>
  </si>
  <si>
    <t>Complejo Industrial Molynor S.A.</t>
  </si>
  <si>
    <t>Sociedad GNL Mejillones S.A.</t>
  </si>
  <si>
    <t>Empresa Eléctrica de Antofagasta S.A.</t>
  </si>
  <si>
    <t>Haldeman</t>
  </si>
  <si>
    <t>Algorta Norte</t>
  </si>
  <si>
    <t>Pampa Camarones</t>
  </si>
  <si>
    <t>Michilla</t>
  </si>
  <si>
    <t>Antucoya</t>
  </si>
  <si>
    <t>Industria Nacional de Cemento S.A.</t>
  </si>
  <si>
    <t>MOLYB</t>
  </si>
  <si>
    <t>PRM</t>
  </si>
  <si>
    <t>Quillagua</t>
  </si>
  <si>
    <t>Minera Centinela</t>
  </si>
  <si>
    <t>HORNITOS</t>
  </si>
  <si>
    <t>CELTA</t>
  </si>
  <si>
    <t>ANGAMOS</t>
  </si>
  <si>
    <t>Minera Spence S.A.</t>
  </si>
  <si>
    <t>Cerro Colorado</t>
  </si>
  <si>
    <t>Sierra Gorda SCM</t>
  </si>
  <si>
    <t>COCHRANE</t>
  </si>
  <si>
    <t>SE Bombeo</t>
  </si>
  <si>
    <t>SQM El Loa</t>
  </si>
  <si>
    <t>Nueva Victoria</t>
  </si>
  <si>
    <t>Minsal</t>
  </si>
  <si>
    <t xml:space="preserve">Nitratos </t>
  </si>
  <si>
    <t>NORACID</t>
  </si>
  <si>
    <t>Noracid S.A.</t>
  </si>
  <si>
    <t>Minera Way</t>
  </si>
  <si>
    <t>Atacama Minerals S.C.M.</t>
  </si>
  <si>
    <t>ON GROUP</t>
  </si>
  <si>
    <t>Bombeo 2</t>
  </si>
  <si>
    <t>Puri</t>
  </si>
  <si>
    <t>Farellones</t>
  </si>
  <si>
    <t>Obligación* MWh</t>
  </si>
  <si>
    <t>MWh</t>
  </si>
  <si>
    <t>CLP/UTM</t>
  </si>
  <si>
    <t>Cargo UTM</t>
  </si>
  <si>
    <t>Cargo CLP</t>
  </si>
  <si>
    <t>Total general</t>
  </si>
  <si>
    <t>Total ACCIONA_ENERGIA</t>
  </si>
  <si>
    <t>Total AELA_GENERACION</t>
  </si>
  <si>
    <t>Total AGSA</t>
  </si>
  <si>
    <t>Total ALLIPEN</t>
  </si>
  <si>
    <t>Total ALMEYDA</t>
  </si>
  <si>
    <t>Total ANGAMOS</t>
  </si>
  <si>
    <t>Total ARAUCO BIO</t>
  </si>
  <si>
    <t>Total ARRAYAN_EOLICO</t>
  </si>
  <si>
    <t>Total BE FORESTALES</t>
  </si>
  <si>
    <t>Total BESALCO</t>
  </si>
  <si>
    <t>Total CABO_LEONES</t>
  </si>
  <si>
    <t>Total CARBOMET</t>
  </si>
  <si>
    <t>Total CAREN</t>
  </si>
  <si>
    <t>Total CHACAYES</t>
  </si>
  <si>
    <t>Total CHUNGUNGO</t>
  </si>
  <si>
    <t>Total COCHRANE</t>
  </si>
  <si>
    <t>Total COLBUN</t>
  </si>
  <si>
    <t>Total COMASA</t>
  </si>
  <si>
    <t>Total CONEJO_SOLAR</t>
  </si>
  <si>
    <t>Total CUMPEO</t>
  </si>
  <si>
    <t>Total EGP_SUR</t>
  </si>
  <si>
    <t>Total EL_MORADO</t>
  </si>
  <si>
    <t>Total EL_PELICANO</t>
  </si>
  <si>
    <t>Total ELECTRICA CENIZAS</t>
  </si>
  <si>
    <t>Total EMBALSE_ANCOA</t>
  </si>
  <si>
    <t>Total EMELDA</t>
  </si>
  <si>
    <t>Total ENEL_GENERACION</t>
  </si>
  <si>
    <t>Total ENERGIA PACIFICO</t>
  </si>
  <si>
    <t>Total ENERGIA_LEON</t>
  </si>
  <si>
    <t>Total ENGIE</t>
  </si>
  <si>
    <t>Total ENORCHILE</t>
  </si>
  <si>
    <t>Total EOLICA_ESPERANZA</t>
  </si>
  <si>
    <t>Total ERNC1</t>
  </si>
  <si>
    <t>Total ERSA</t>
  </si>
  <si>
    <t>Total ESTANCILLA SPA</t>
  </si>
  <si>
    <t>Total GAS SUR</t>
  </si>
  <si>
    <t>Total GASATACAMA</t>
  </si>
  <si>
    <t>Total GUACOLDA</t>
  </si>
  <si>
    <t>Total HIDROLIRCAY</t>
  </si>
  <si>
    <t>Total HORNITOS</t>
  </si>
  <si>
    <t>Total HUAJACHE</t>
  </si>
  <si>
    <t>Total IMELSA_ENERGIA</t>
  </si>
  <si>
    <t>Total JAVIERA</t>
  </si>
  <si>
    <t>Total KALTEMP</t>
  </si>
  <si>
    <t>Total KDM_ENERGIA</t>
  </si>
  <si>
    <t>Total LA ARENA SPA</t>
  </si>
  <si>
    <t>Total LA CONFLUENCIA</t>
  </si>
  <si>
    <t>Total LA HIGUERA</t>
  </si>
  <si>
    <t>Total LOS_CURUROS</t>
  </si>
  <si>
    <t>Total LUZ_DEL_NORTE</t>
  </si>
  <si>
    <t>Total MALLARAUCO</t>
  </si>
  <si>
    <t>Total MONTE REDONDO</t>
  </si>
  <si>
    <t>Total NEOMAS</t>
  </si>
  <si>
    <t>Total NORACID</t>
  </si>
  <si>
    <t>Total NUEVA ENERGIA</t>
  </si>
  <si>
    <t>Total ON GROUP</t>
  </si>
  <si>
    <t>Total ORAZUL_DUQUECO</t>
  </si>
  <si>
    <t>Total PACIFIC HYDRO</t>
  </si>
  <si>
    <t>Total PANGUIPULLI</t>
  </si>
  <si>
    <t>Total PARQUE_EOLICO_LEBU</t>
  </si>
  <si>
    <t>Total PEHUENCHE</t>
  </si>
  <si>
    <t>Total PUCLARO</t>
  </si>
  <si>
    <t>Total PUNTILLA</t>
  </si>
  <si>
    <t>Total RAKI</t>
  </si>
  <si>
    <t>Total RUCATAYO</t>
  </si>
  <si>
    <t>Total SAN_JUAN_LAP</t>
  </si>
  <si>
    <t>Total SANTIAGO_SOLAR</t>
  </si>
  <si>
    <t>Total SGA</t>
  </si>
  <si>
    <t>Total SPVP4</t>
  </si>
  <si>
    <t>Total TECNORED</t>
  </si>
  <si>
    <t>Total UCUQUER</t>
  </si>
  <si>
    <t>(Todas)</t>
  </si>
  <si>
    <t>Preliminar</t>
  </si>
  <si>
    <t>Definitivo</t>
  </si>
  <si>
    <t>UTM</t>
  </si>
  <si>
    <t>CLP</t>
  </si>
  <si>
    <t>Conversión</t>
  </si>
  <si>
    <t xml:space="preserve">TABLA </t>
  </si>
  <si>
    <t>Paga</t>
  </si>
  <si>
    <t>Recibe</t>
  </si>
  <si>
    <t>Total</t>
  </si>
  <si>
    <t>% Cumplimiento</t>
  </si>
  <si>
    <t>Cumplimiento Suministro</t>
  </si>
  <si>
    <t>Empresa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</si>
  <si>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</si>
  <si>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</si>
  <si>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</si>
  <si>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</si>
  <si>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</si>
  <si>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</si>
  <si>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</si>
  <si>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</si>
  <si>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EXtrasp
[MWh]</t>
  </si>
  <si>
    <t>DEF
[MWh]</t>
  </si>
  <si>
    <t>Opost
[MWh]</t>
  </si>
  <si>
    <t>RC
[MWh]</t>
  </si>
  <si>
    <t>Canual [UTM]</t>
  </si>
  <si>
    <t>IERsig [MWh]</t>
  </si>
  <si>
    <t>AMANECER SOLAR</t>
  </si>
  <si>
    <t>BARRICK</t>
  </si>
  <si>
    <t>CARRAN</t>
  </si>
  <si>
    <t>CAMPANARIO</t>
  </si>
  <si>
    <t>DIUTO</t>
  </si>
  <si>
    <t>DONGO</t>
  </si>
  <si>
    <t>DONGUIL</t>
  </si>
  <si>
    <t>E_GENERACION</t>
  </si>
  <si>
    <t>EL MANZANO</t>
  </si>
  <si>
    <t>ELEKTRAGEN</t>
  </si>
  <si>
    <t>ENERBOSCH</t>
  </si>
  <si>
    <t>ENERGIA_BIOBIO</t>
  </si>
  <si>
    <t>ENLASA</t>
  </si>
  <si>
    <t>EPC</t>
  </si>
  <si>
    <t>ESPINOS</t>
  </si>
  <si>
    <t>ESSA</t>
  </si>
  <si>
    <t>GEN. INDUSTRIAL</t>
  </si>
  <si>
    <t>HBS</t>
  </si>
  <si>
    <t>GESAN</t>
  </si>
  <si>
    <t>HASA</t>
  </si>
  <si>
    <t>HIDROELEC</t>
  </si>
  <si>
    <t>HIDROMAULE</t>
  </si>
  <si>
    <t>HIDROMUCHI</t>
  </si>
  <si>
    <t>HIDROPALOMA</t>
  </si>
  <si>
    <t>LICAN</t>
  </si>
  <si>
    <t>LOS MORROS</t>
  </si>
  <si>
    <t>MASISA ECO</t>
  </si>
  <si>
    <t>MVC GENERACION</t>
  </si>
  <si>
    <t>NORVIND</t>
  </si>
  <si>
    <t>ORAFTI</t>
  </si>
  <si>
    <t>PACIFICO</t>
  </si>
  <si>
    <t>PEHUI</t>
  </si>
  <si>
    <t>SWC</t>
  </si>
  <si>
    <t>CARDONES SA</t>
  </si>
  <si>
    <t>EL CANELO</t>
  </si>
  <si>
    <t>CAPULLO</t>
  </si>
  <si>
    <t>HIDROCALLAO</t>
  </si>
  <si>
    <t>HIDRONALCAS</t>
  </si>
  <si>
    <t>HIDROPROVIDENCIA</t>
  </si>
  <si>
    <t>MAINCO SA</t>
  </si>
  <si>
    <t>ROBLERIA</t>
  </si>
  <si>
    <t>HIDROBONITO</t>
  </si>
  <si>
    <t>GENERHOM</t>
  </si>
  <si>
    <t>SOLAIREDIRECT</t>
  </si>
  <si>
    <t>COMMONPLACE</t>
  </si>
  <si>
    <t>RTS ENERGY</t>
  </si>
  <si>
    <t>SAN_ANDRES_SPA</t>
  </si>
  <si>
    <t>CONTRA</t>
  </si>
  <si>
    <t>AGUAS DEL MELADO</t>
  </si>
  <si>
    <t>MAPOCHO TREBAL</t>
  </si>
  <si>
    <t>EOLICA NEGRETE</t>
  </si>
  <si>
    <t>SANTA IRENE</t>
  </si>
  <si>
    <t>SANTAMARTA</t>
  </si>
  <si>
    <t>TALINAY</t>
  </si>
  <si>
    <t>ENERGIAS_DEL_FUTURO</t>
  </si>
  <si>
    <t>UCUQUER_DOS</t>
  </si>
  <si>
    <t>PICHILONCO</t>
  </si>
  <si>
    <t>SUBSOLE</t>
  </si>
  <si>
    <t>PUNTA_PALMERAS</t>
  </si>
  <si>
    <t>HESA</t>
  </si>
  <si>
    <t>LAS_PAMPAS</t>
  </si>
  <si>
    <t>MAISAN</t>
  </si>
  <si>
    <t>EBCO_ENERGIA</t>
  </si>
  <si>
    <t>LOS_PADRES</t>
  </si>
  <si>
    <t>LOMAS_COLORADAS</t>
  </si>
  <si>
    <t>HIDROELECTRICA SAN ANDRES</t>
  </si>
  <si>
    <t>PAMA</t>
  </si>
  <si>
    <t>ALBA</t>
  </si>
  <si>
    <t>LLEUQUEREO</t>
  </si>
  <si>
    <t>CARILEUFU</t>
  </si>
  <si>
    <t>LAS_FLORES</t>
  </si>
  <si>
    <t>PV_SALVADOR</t>
  </si>
  <si>
    <t>EBCO_ATACAMA</t>
  </si>
  <si>
    <t>COLLIL</t>
  </si>
  <si>
    <t>MARIA_ELENA</t>
  </si>
  <si>
    <t>BIOBIO_NEGRETE</t>
  </si>
  <si>
    <t>LUNA_DEL_NORTE</t>
  </si>
  <si>
    <t>SOL_DEL_NORTE</t>
  </si>
  <si>
    <t>TRAILELFU</t>
  </si>
  <si>
    <t>EOLICA_TALTAL</t>
  </si>
  <si>
    <t>RIO_PUMA</t>
  </si>
  <si>
    <t>EL_MIRADOR</t>
  </si>
  <si>
    <t>GR_PAN_DE_AZUCAR</t>
  </si>
  <si>
    <t>RIO_MULCHEN</t>
  </si>
  <si>
    <t>TILTIL_SOLAR</t>
  </si>
  <si>
    <t>STERICYCLE</t>
  </si>
  <si>
    <t>RENOVALIA_6</t>
  </si>
  <si>
    <t>RENOVALIA_7</t>
  </si>
  <si>
    <t>BELLAVISTA</t>
  </si>
  <si>
    <t>EL_GALPON</t>
  </si>
  <si>
    <t>M_VILLARRICA</t>
  </si>
  <si>
    <t>ABENGOA</t>
  </si>
  <si>
    <t>CHANLEUFU</t>
  </si>
  <si>
    <t>LOS_LOROS</t>
  </si>
  <si>
    <t>ALTOS_DEL_PAICO</t>
  </si>
  <si>
    <t>HIDROANGOL</t>
  </si>
  <si>
    <t>EL_AGRIO</t>
  </si>
  <si>
    <t>LA_MONTAÑA_1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</si>
  <si>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</si>
  <si>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</si>
  <si>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</si>
  <si>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</si>
  <si>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</si>
  <si>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</si>
  <si>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</si>
  <si>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</si>
  <si>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GESTEL</t>
  </si>
  <si>
    <t>CUZCUZ</t>
  </si>
  <si>
    <t>BIO_ENERGIA_MOLINA</t>
  </si>
  <si>
    <t>GR_ARAUCARIA</t>
  </si>
  <si>
    <t>ANDINA</t>
  </si>
  <si>
    <t>ENERNUEVAS</t>
  </si>
  <si>
    <t>LOS PUQUIOS</t>
  </si>
  <si>
    <t>ATACAMA SOLAR S.A</t>
  </si>
  <si>
    <t>PLANTA SOLAR SAN PEDRO III</t>
  </si>
  <si>
    <t>LA_LEONERA</t>
  </si>
  <si>
    <t>ORAZUL_CHILE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</si>
  <si>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</si>
  <si>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</si>
  <si>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</si>
  <si>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</si>
  <si>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</si>
  <si>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</si>
  <si>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</si>
  <si>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GENPAC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</si>
  <si>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</si>
  <si>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</si>
  <si>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</si>
  <si>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</si>
  <si>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</si>
  <si>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</si>
  <si>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</si>
  <si>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</si>
  <si>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</si>
  <si>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</si>
  <si>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</si>
  <si>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</si>
  <si>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</si>
  <si>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</si>
  <si>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</si>
  <si>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</si>
  <si>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</si>
  <si>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</si>
  <si>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</si>
  <si>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</si>
  <si>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</si>
  <si>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</si>
  <si>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</si>
  <si>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</si>
  <si>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</si>
  <si>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GENERACION CLIENTES RESIDENCIALES*</t>
  </si>
  <si>
    <t>Obligación ** MWh</t>
  </si>
  <si>
    <t>(valores en pesos)</t>
  </si>
  <si>
    <t>AELA_EOLICA_NEGRETE</t>
  </si>
  <si>
    <t>AES_GENER</t>
  </si>
  <si>
    <t>ALTO_MANGA_ENERGY</t>
  </si>
  <si>
    <t>AMPARO</t>
  </si>
  <si>
    <t>ARRAYAN</t>
  </si>
  <si>
    <t>ATACAMA_GX_CHILE</t>
  </si>
  <si>
    <t>CALAMA_SOLAR_1</t>
  </si>
  <si>
    <t>Cerro Dominador</t>
  </si>
  <si>
    <t>CH _SANTA_ELENA</t>
  </si>
  <si>
    <t>CH_CONVENTO_VIEJO</t>
  </si>
  <si>
    <t>CHESTER_SOLAR_V</t>
  </si>
  <si>
    <t>CHINCOL</t>
  </si>
  <si>
    <t>COYANCO</t>
  </si>
  <si>
    <t>CURILEUFU</t>
  </si>
  <si>
    <t>DIEGO_DE_ALMAGRO_SOLAR</t>
  </si>
  <si>
    <t>ENCON_SOLAR</t>
  </si>
  <si>
    <t>FOTOVOLT_SOLAR_I</t>
  </si>
  <si>
    <t>FV_NORTE_GRANDE_5</t>
  </si>
  <si>
    <t>GENERACION_SOLAR_SPA</t>
  </si>
  <si>
    <t>GEOTERMICA_DEL_NORTE</t>
  </si>
  <si>
    <t>GORRIONES</t>
  </si>
  <si>
    <t>GR_ARRAYAN</t>
  </si>
  <si>
    <t>GR_AVELLANO</t>
  </si>
  <si>
    <t>GR_LAUREL</t>
  </si>
  <si>
    <t>GR_LITRE</t>
  </si>
  <si>
    <t>GR_QUILLAY</t>
  </si>
  <si>
    <t>Helio Atacama Tres</t>
  </si>
  <si>
    <t>HELIO_ATACAMA_TRES</t>
  </si>
  <si>
    <t>IMELSA_ENERGIA (CINTAC)</t>
  </si>
  <si>
    <t>LA_ACACIA</t>
  </si>
  <si>
    <t>LIPIGAS</t>
  </si>
  <si>
    <t>LOS_PUQUIOS</t>
  </si>
  <si>
    <t>MINICENTRALES_ARAUCANIA</t>
  </si>
  <si>
    <t>PALACIOS</t>
  </si>
  <si>
    <t>PARRONAL</t>
  </si>
  <si>
    <t>PATOS</t>
  </si>
  <si>
    <t>PFV OCOA</t>
  </si>
  <si>
    <t>PIQUERO</t>
  </si>
  <si>
    <t>PITIO</t>
  </si>
  <si>
    <t>PLANETA_INVESTMENT</t>
  </si>
  <si>
    <t>PLANTA_SOLAR_SPIII</t>
  </si>
  <si>
    <t>PMGD_PICA_PILOT</t>
  </si>
  <si>
    <t>POZO_ALMONTE_SOLAR_1</t>
  </si>
  <si>
    <t>POZO_ALMONTE_SOLAR_2</t>
  </si>
  <si>
    <t>POZO_ALMONTE_SOLAR_3</t>
  </si>
  <si>
    <t>PS_SANTALAURA</t>
  </si>
  <si>
    <t>PUERTO_SECO</t>
  </si>
  <si>
    <t>PV_EL_PICURIO</t>
  </si>
  <si>
    <t>PV_LAS_PALOMAS</t>
  </si>
  <si>
    <t>RIGEL</t>
  </si>
  <si>
    <t>S_ENERGY_CHILE</t>
  </si>
  <si>
    <t>SAN_JUAN_SPA</t>
  </si>
  <si>
    <t>SOLAR_E</t>
  </si>
  <si>
    <t>SPS_LA_HUAYCA</t>
  </si>
  <si>
    <t>TAMAKAYA_ENERGIA</t>
  </si>
  <si>
    <t>TAMM</t>
  </si>
  <si>
    <t>TRANSELEC</t>
  </si>
  <si>
    <t>TRAULELFU</t>
  </si>
  <si>
    <t>VALLE_DE_LOS_VIENTOS</t>
  </si>
  <si>
    <t>VALLE_SOLAR_ESTE_2</t>
  </si>
  <si>
    <t>VALLE_SOLAR_OESTE_2</t>
  </si>
  <si>
    <t>VILLA_PRAT_ENERGY</t>
  </si>
  <si>
    <t>WENKE</t>
  </si>
  <si>
    <t>SEN</t>
  </si>
  <si>
    <t>BALANCE ANUAL DEFINITIVO 2018</t>
  </si>
  <si>
    <t>Cargo KDM</t>
  </si>
  <si>
    <t>WALMART</t>
  </si>
  <si>
    <t>ARIZTIA</t>
  </si>
  <si>
    <t>TABLERO_MASISA</t>
  </si>
  <si>
    <t>PLANTA CARTULINAS VALDIVIA CMPC</t>
  </si>
  <si>
    <t>UC_LIRA</t>
  </si>
  <si>
    <t>PLANTA CARTULINAS MAULE CMPC</t>
  </si>
  <si>
    <t>MALL_VIVO</t>
  </si>
  <si>
    <t>AUTOPRODUCTOR TISSUE CMPC</t>
  </si>
  <si>
    <t>CMPC LAJA</t>
  </si>
  <si>
    <t>CMPC AGA LAJA</t>
  </si>
  <si>
    <t>FALABELL_RETAIL</t>
  </si>
  <si>
    <t>LONGOVILO_ALIMENTOS</t>
  </si>
  <si>
    <t>MEGACENTRO_(AEROPARQUE)</t>
  </si>
  <si>
    <t>CONCHA_Y_TORO</t>
  </si>
  <si>
    <t>LIDERVMACKENNAMEL</t>
  </si>
  <si>
    <t>TARAPACA_ALIMENTOS1</t>
  </si>
  <si>
    <t>TARAPACA_ALIMENTOS2</t>
  </si>
  <si>
    <t>TARAPACA_ALIMENTOSARI</t>
  </si>
  <si>
    <t>AGRICOLA_CORREA</t>
  </si>
  <si>
    <t>AGRICOLA_LAJUNTA</t>
  </si>
  <si>
    <t>MELIFEED</t>
  </si>
  <si>
    <t>AGRICOLA_HUECHUN</t>
  </si>
  <si>
    <t>ADM_SUP_EXPRESS</t>
  </si>
  <si>
    <t>CMPC PACIFICO</t>
  </si>
  <si>
    <t>CMPC SANTAFE</t>
  </si>
  <si>
    <t>IND VALLE VERDE</t>
  </si>
  <si>
    <t>PLANTA TISSUE CMPC</t>
  </si>
  <si>
    <t>PLANTA CHIMOLSA CMPC</t>
  </si>
  <si>
    <t>AUTOPRODUCTOR CORDILLERA CMPC</t>
  </si>
  <si>
    <t>ADM DE SUPERMERCADOS HIPER LTDA</t>
  </si>
  <si>
    <t>AGRICOLA ARIZTIA LTDA</t>
  </si>
  <si>
    <t>UNIVERSIDAD_SSEBASTIAN</t>
  </si>
  <si>
    <t>INVERSIONES_TRAPEN</t>
  </si>
  <si>
    <t>ENVASES IMPRESOS BUIN</t>
  </si>
  <si>
    <t>EDIPAC</t>
  </si>
  <si>
    <t>VIÑA CONO SUR</t>
  </si>
  <si>
    <t>CONCHA Y TORO</t>
  </si>
  <si>
    <t>AGUAS_CHANAR</t>
  </si>
  <si>
    <t>CEC_RNARVAEZ</t>
  </si>
  <si>
    <t>OXIQUIM</t>
  </si>
  <si>
    <t>MALTEXCO</t>
  </si>
  <si>
    <t>FORESTAL MININCO S.A.</t>
  </si>
  <si>
    <t>CONSTRUCTORA_LA_ESPERANZA_LTDA</t>
  </si>
  <si>
    <t>CHILECTRA_LIBRE</t>
  </si>
  <si>
    <t>SVTI</t>
  </si>
  <si>
    <t>PUERTO LIRQUÉN</t>
  </si>
  <si>
    <t>AGRICOLA NUEVA TOTORAS</t>
  </si>
  <si>
    <t>SAN_CLEMENTE_FOODS</t>
  </si>
  <si>
    <t>SAAM 2</t>
  </si>
  <si>
    <t>SAAM 1</t>
  </si>
  <si>
    <t>ENVASES IMPRESOS OSORNO</t>
  </si>
  <si>
    <t>PORTUARIA CORRAL 1</t>
  </si>
  <si>
    <t>PORTUARIA CORRAL 2</t>
  </si>
  <si>
    <t>EMBASES IMPRESOS TIL TIL</t>
  </si>
  <si>
    <t>PUERTO CENTRAL</t>
  </si>
  <si>
    <t>MADERAS_BRAVO_LTDA</t>
  </si>
  <si>
    <t>FR_SAN_CLEMENTE</t>
  </si>
  <si>
    <t>CEC_EANDINEXIA</t>
  </si>
  <si>
    <t>CEC_ALTAMIRACL</t>
  </si>
  <si>
    <t>AGRICOLA_BARACALDO</t>
  </si>
  <si>
    <t>CASAS_DEL_BOSQUE</t>
  </si>
  <si>
    <t>SALMONES_TECMAR</t>
  </si>
  <si>
    <t>DOLECHILE</t>
  </si>
  <si>
    <t>EXP_UNIFRUTTI_TRADERS</t>
  </si>
  <si>
    <t>MADERAS_MARTIN_1</t>
  </si>
  <si>
    <t>MAURICIO_MUNOZ</t>
  </si>
  <si>
    <t>ASERRADEROS_MESTRE</t>
  </si>
  <si>
    <t>SALMOFOOD</t>
  </si>
  <si>
    <t>MOLINERADELVALLELIMITADA</t>
  </si>
  <si>
    <t>DOLE_CHILE</t>
  </si>
  <si>
    <t>VIÑA_ERRAZURIZ</t>
  </si>
  <si>
    <t>CINTAC_S.A.I.C.</t>
  </si>
  <si>
    <t>DOLECHILESA</t>
  </si>
  <si>
    <t>CHILQUINTA_LIBRE</t>
  </si>
  <si>
    <t>ENVASES_IMPRESOS</t>
  </si>
  <si>
    <t>ARIDOS_SERVITERRA</t>
  </si>
  <si>
    <t>GRANJAMARINATORNAGALEONES</t>
  </si>
  <si>
    <t>PESQUERARIODULCE</t>
  </si>
  <si>
    <t>LAB_SANDERSON</t>
  </si>
  <si>
    <t>MAMUT</t>
  </si>
  <si>
    <t>NESTLE_CHILE</t>
  </si>
  <si>
    <t>MALL_VALPARAISO</t>
  </si>
  <si>
    <t>VULCO S.A.</t>
  </si>
  <si>
    <t>COMUNIDAD EDIFICIO ALSACIA</t>
  </si>
  <si>
    <t>COMUNIDAD EDIFICIO PARQUE ARAUCANO</t>
  </si>
  <si>
    <t>COMUNIDAD EDIFICIO ARRAU</t>
  </si>
  <si>
    <t>EDIFICIO PARQUE ANDINO</t>
  </si>
  <si>
    <t>COMUNIDAD EDIFICIO PARQUE SUR</t>
  </si>
  <si>
    <t>CLUB DEPORTIVOS MANQUEHUE</t>
  </si>
  <si>
    <t>CENCOSUD-ENEL</t>
  </si>
  <si>
    <t>CENCOSUD RETAIL S.A.</t>
  </si>
  <si>
    <t>RENTAS PATIO V SPA</t>
  </si>
  <si>
    <t>INTERAGRO SA</t>
  </si>
  <si>
    <t>MEGACENTRO CHILE SPA</t>
  </si>
  <si>
    <t>ACMA S.A - Ferrallas</t>
  </si>
  <si>
    <t>COLOWALL DISEÑO LTDA</t>
  </si>
  <si>
    <t>ACMA S.A - Mallas</t>
  </si>
  <si>
    <t>MARZULLO S.A.</t>
  </si>
  <si>
    <t>GONZALO Y JAIME VALDIVIESO LTDA</t>
  </si>
  <si>
    <t>ACMA S.A - Step Weld</t>
  </si>
  <si>
    <t>MEGACENTRO CHILE SpA</t>
  </si>
  <si>
    <t>MARINE HARVEST CHILE S.A.</t>
  </si>
  <si>
    <t>ORIZON S.A.</t>
  </si>
  <si>
    <t>EMP DE SERVICIOS SANITARIOS DE LOS LAGOS</t>
  </si>
  <si>
    <t>AGUAS_ANDINAS</t>
  </si>
  <si>
    <t>CHILETRA_LIBRE</t>
  </si>
  <si>
    <t>COMUNIDAD TORRE APOQUINDO 4775</t>
  </si>
  <si>
    <t>Seguros de Vida Sura S.A.</t>
  </si>
  <si>
    <t>INMOBILIARIA Y SUBCENTRO LAS CONDES S.A</t>
  </si>
  <si>
    <t>LABORATORIO MAVER S.A</t>
  </si>
  <si>
    <t>TECHNO REFRACTARIOS SA</t>
  </si>
  <si>
    <t>MULTIACEROS SA</t>
  </si>
  <si>
    <t>NOVOPLAST</t>
  </si>
  <si>
    <t>QUIMETAL INDUSTRIAL SA</t>
  </si>
  <si>
    <t>AGRICOLA AASA LTDA.</t>
  </si>
  <si>
    <t>J. LEIVA S.A.</t>
  </si>
  <si>
    <t>SUMMIT FRUIT</t>
  </si>
  <si>
    <t>CLINICA DAVILA</t>
  </si>
  <si>
    <t>Inmobiliaria WBZ</t>
  </si>
  <si>
    <t>AGUAS ANDINAS S.A.</t>
  </si>
  <si>
    <t>COPEFRUT S A</t>
  </si>
  <si>
    <t>ELABORADORA DE ENVASES SA</t>
  </si>
  <si>
    <t>MOLINERA DEL MAIPO S.A.</t>
  </si>
  <si>
    <t>MOLINO LINDEROS S.A.</t>
  </si>
  <si>
    <t>Cencosud - CGE</t>
  </si>
  <si>
    <t>CONGELADOS Y CONSERVAS FITZ ROY S A</t>
  </si>
  <si>
    <t>SALMONES CAMANCHACA S.A</t>
  </si>
  <si>
    <t>CÍA. PESQUERA CAMANCHACA S.A.</t>
  </si>
  <si>
    <t>AISLAPOL S.A</t>
  </si>
  <si>
    <t>AGRICOLA_SUPER</t>
  </si>
  <si>
    <t>RENTCO S.A.</t>
  </si>
  <si>
    <t>CAMANCHACA CULTIVOS SUR S.A.</t>
  </si>
  <si>
    <t>LACHIMBARC</t>
  </si>
  <si>
    <t>SOC CONTRACTUAL MINERA CAROLA</t>
  </si>
  <si>
    <t>Importadora Do Café</t>
  </si>
  <si>
    <t>COLADA CONTINUA CHILENA S.A</t>
  </si>
  <si>
    <t>ELABORADORA DE ALIMENTOS FRUTALE LTDA</t>
  </si>
  <si>
    <t>ARRIGONI METALURGICA S.A.</t>
  </si>
  <si>
    <t>GRUPO MONTESA SPA</t>
  </si>
  <si>
    <t>RENTAS PATIO VI SPA - Valle Grande</t>
  </si>
  <si>
    <t>CARSOL FRUIT</t>
  </si>
  <si>
    <t>SERVICIOS ALBORADA SPA</t>
  </si>
  <si>
    <t>COAGRA</t>
  </si>
  <si>
    <t>DOLE CHILE S.A.</t>
  </si>
  <si>
    <t>ADMINISTRADORA DEL CENTRO COMERCIAL</t>
  </si>
  <si>
    <t>ADMINISTRADORA DEL CENTRO COMERCIAL ALTO</t>
  </si>
  <si>
    <t>HOLDING AND TRADING S.A.</t>
  </si>
  <si>
    <t>D M F P (CHILE) S.A.</t>
  </si>
  <si>
    <t>CHAYAHUE</t>
  </si>
  <si>
    <t>EXPORTADORA LOS FIORDOS</t>
  </si>
  <si>
    <t>COAGRA AGROINDUSTRIAL S. A.</t>
  </si>
  <si>
    <t>JOHNSONS S.A.</t>
  </si>
  <si>
    <t>CONAFE LIBRE</t>
  </si>
  <si>
    <t>CENCOSUD-CGE</t>
  </si>
  <si>
    <t>ENAPESCA S.A.</t>
  </si>
  <si>
    <t>PESQUERA BAHIA CORONEL S.A.</t>
  </si>
  <si>
    <t>CENCOSUD-EEPA</t>
  </si>
  <si>
    <t>AGROIND VALLE FRIO S.A.</t>
  </si>
  <si>
    <t>OC1000376037</t>
  </si>
  <si>
    <t>SUAZO GOMEZ S.A.</t>
  </si>
  <si>
    <t>ENAMI</t>
  </si>
  <si>
    <t>ASERRADEROS JCE S.A.</t>
  </si>
  <si>
    <t>SERVICIOS Y OPERACIONES MINERAS DEL NORT</t>
  </si>
  <si>
    <t>SOCIEDAD CONCESIONARIA AEROPUERTO CARRIE</t>
  </si>
  <si>
    <t>CMPC (MININCO)</t>
  </si>
  <si>
    <t>AGRICOLA CHOROMBO S.A.</t>
  </si>
  <si>
    <t>EXTRACTOS NAT.GELYMAR S</t>
  </si>
  <si>
    <t>NEOGEL S.A.</t>
  </si>
  <si>
    <t>VIÑEDOS Y VINOS S.A</t>
  </si>
  <si>
    <t>KIMICA CHILE LIMITADA.</t>
  </si>
  <si>
    <t>WENCO S.A.</t>
  </si>
  <si>
    <t>FOLIADORA DE MADERAS GORBEA LTDA</t>
  </si>
  <si>
    <t>MOLINERA GORBEA LTDA</t>
  </si>
  <si>
    <t>DEL MONTE FRESH PRODUCE (CHILE) S A.</t>
  </si>
  <si>
    <t>UNIFRUTI</t>
  </si>
  <si>
    <t>CHAMPIÑONES ABRANTES S.A.</t>
  </si>
  <si>
    <t>EXTRUDER S.A.</t>
  </si>
  <si>
    <t>AGRICOLA ANCALI LTDA</t>
  </si>
  <si>
    <t>AGROINDUSTRIAS LOMAS COLORADAS LTDA.</t>
  </si>
  <si>
    <t>MEGACENTRO SAN PEDRO S.A.</t>
  </si>
  <si>
    <t>EMPRESA PROULX S.A.</t>
  </si>
  <si>
    <t>AGRICOLA U.A.C LTDA.</t>
  </si>
  <si>
    <t>AGROFRUTA LTDA.</t>
  </si>
  <si>
    <t>ECOSALMON</t>
  </si>
  <si>
    <t>EMP. DE SERVICIOS SANITARIOS DE LOS LAGO</t>
  </si>
  <si>
    <t>Sociedad Intermodal La Cisterna S.A.</t>
  </si>
  <si>
    <t>COMUNIDAD EDIFICIO NUEVA LA DEHESA TORRE</t>
  </si>
  <si>
    <t>AGRICOLA DON POLLO LTDA</t>
  </si>
  <si>
    <t>PLÁSTICOS TÉCNICOS S.A.</t>
  </si>
  <si>
    <t>RENTAS PATIO I SPA - Consistorial Peñalo</t>
  </si>
  <si>
    <t>37-15429-TOP BERRIES &amp; FRUITS SpA.</t>
  </si>
  <si>
    <t>FORESTAL RIO CLARO LTDA</t>
  </si>
  <si>
    <t>OMYA CHILE S A</t>
  </si>
  <si>
    <t>AGUAS ARAUCANIA S.A.</t>
  </si>
  <si>
    <t>DESARROLLOS COMERCIALES S.A.</t>
  </si>
  <si>
    <t>FRIGORIFICO TEMUCO S.A.</t>
  </si>
  <si>
    <t>FORESTAL VENTURELLI LTDA</t>
  </si>
  <si>
    <t>MADERAS JAIME VENTURELLI Y CIA LTDA</t>
  </si>
  <si>
    <t>CRISTALERÍAS TORO</t>
  </si>
  <si>
    <t>EXP_LOS_FIORDOS</t>
  </si>
  <si>
    <t>RENTAS PATIO I SPA</t>
  </si>
  <si>
    <t>V.H. MANUFACTURA DE TUBOS DE ACERO S.A</t>
  </si>
  <si>
    <t>TUBEXA INDUSTRIAL LTDA</t>
  </si>
  <si>
    <t>DESARROLLOS Y BODEGAS II SPA - Karmac</t>
  </si>
  <si>
    <t>AUSTRAL FREEZER LOGINSA S.A</t>
  </si>
  <si>
    <t>KRAH AMERICA LATINA S.A</t>
  </si>
  <si>
    <t>REVESOL SA</t>
  </si>
  <si>
    <t>DSI UNDERGROUND SPA</t>
  </si>
  <si>
    <t>ENVASES PLÁSTICOS TÉCNICOS SPA</t>
  </si>
  <si>
    <t>SOCIEDAD COMERCIALIZADORA DEL SUR LTDA</t>
  </si>
  <si>
    <t>INDUSTRIAS METALÚRGICAS SORENA S.A_2</t>
  </si>
  <si>
    <t>INDUSTRIAS METALÚRGICAS SORENA S.A_1</t>
  </si>
  <si>
    <t>THYSSENKRUPP STEEL CHILE SPA</t>
  </si>
  <si>
    <t>COM. COPRO.PARCELACION QUEBRADA LOS QUIL</t>
  </si>
  <si>
    <t>CAMANCHACA PESCA SUR S.A.</t>
  </si>
  <si>
    <t>SALMONES CAMANCHACA S.A.</t>
  </si>
  <si>
    <t>HEREDIA MOLINOS S.A</t>
  </si>
  <si>
    <t>FABRICAS Y MAESTRANZAS DEL EJERCITO</t>
  </si>
  <si>
    <t>QUILLAY PETEROA</t>
  </si>
  <si>
    <t>IINVERSIONES POZO ALMONTE S.A</t>
  </si>
  <si>
    <t>VIÑAS S.A.</t>
  </si>
  <si>
    <t>TARAPACA_ALIMENTOS3</t>
  </si>
  <si>
    <t>ADMINISTRADORA DE SUPERMERCADO HIPPER LT</t>
  </si>
  <si>
    <t>CALETA BAY EXPORT SPA</t>
  </si>
  <si>
    <t>ESSAL S.A.</t>
  </si>
  <si>
    <t>CENCOSUD-CHILQUINTA</t>
  </si>
  <si>
    <t>AGROINDUSTRIAL AGRIGENTO LTDA</t>
  </si>
  <si>
    <t>AGROINDUSTRIAL AGRIGENTO LTDA.</t>
  </si>
  <si>
    <t>CAROZZI</t>
  </si>
  <si>
    <t>VINA ERRAZURIZ S.A.</t>
  </si>
  <si>
    <t>34-10383-IANSAGRO S A.</t>
  </si>
  <si>
    <t>AGROINDUSTRIAL SIRACUSA LTDA.</t>
  </si>
  <si>
    <t>VINICOLA PATACON SPA</t>
  </si>
  <si>
    <t>RR WINE S.A.</t>
  </si>
  <si>
    <t>EMPRESA SERVICIO SANITARIO LOS LAGOS S.A</t>
  </si>
  <si>
    <t>SAESA LIBRE</t>
  </si>
  <si>
    <t>AGUASCARMELORC</t>
  </si>
  <si>
    <t>AGUASFACHRC</t>
  </si>
  <si>
    <t>AGUAS ANDINAS</t>
  </si>
  <si>
    <t>AGRICOLA TAMBO REAL LIMITADA</t>
  </si>
  <si>
    <t>MODINGER HERMANOS S.A.</t>
  </si>
  <si>
    <t>PISCICULTURA_QUASAN</t>
  </si>
  <si>
    <t>EMPRESA PROULX CHILE II S.A.</t>
  </si>
  <si>
    <t>EMP. SERVICIO SANITARIO LOS LAGOS S.A.</t>
  </si>
  <si>
    <t>KEYLOGISTICS CHILE S.A.</t>
  </si>
  <si>
    <t>OC1001396997</t>
  </si>
  <si>
    <t>COMPAGNON BERNABE S.A.</t>
  </si>
  <si>
    <t>IMPRESOS INDUSTRIALES S.A.</t>
  </si>
  <si>
    <t>FRUTICOLA OLMUE</t>
  </si>
  <si>
    <t>AGRICOLA Y FRUTERA CURACAVI</t>
  </si>
  <si>
    <t>MEGACENTRO CARRASCAL S.A.</t>
  </si>
  <si>
    <t>YADRAN QUELLON S.A.</t>
  </si>
  <si>
    <t>CHRISTENSEN CHILE  S.A</t>
  </si>
  <si>
    <t>AGRICOLA EL ROBLE LTDA.</t>
  </si>
  <si>
    <t>AGROINDUSTRIAL SURFRUT LTDA</t>
  </si>
  <si>
    <t>STROBEL LTDA</t>
  </si>
  <si>
    <t>COAGRA S.A.</t>
  </si>
  <si>
    <t>AGRICOLA_RIO_BLANCO S.A.</t>
  </si>
  <si>
    <t>AGRICOLA_UAC_LTDA</t>
  </si>
  <si>
    <t>DEL_MONTE_FRESH_PRODUCE _CHILE_S.A.</t>
  </si>
  <si>
    <t>DOLE_S.A.</t>
  </si>
  <si>
    <t>PENTZKE_S.A.</t>
  </si>
  <si>
    <t>EXPORTADORA_UNIFRUTTI_TRADERS SPA</t>
  </si>
  <si>
    <t>UNITED_PLASTIC_CORPORATION_S.A.</t>
  </si>
  <si>
    <t>NEORENTAS LA SERENA</t>
  </si>
  <si>
    <t>CASINO_RINCONADA_S.A.</t>
  </si>
  <si>
    <t>SOC PLASTICOS TECNICOS S.P.A.</t>
  </si>
  <si>
    <t>LABORATORIO SANDERSON</t>
  </si>
  <si>
    <t>CARLOS VALDOVINOS SPA - Sumar</t>
  </si>
  <si>
    <t>RENTAS SAN PEDRO S.A..</t>
  </si>
  <si>
    <t>INDUSTRIAL Y COMERCIAL SOLUCORP LTDA</t>
  </si>
  <si>
    <t>HILADO Y TEJIDOS GARIB SA</t>
  </si>
  <si>
    <t>HILADO Y TEJIDOS GARIB SA (INMOBILIARIA</t>
  </si>
  <si>
    <t>FELTREX S.A</t>
  </si>
  <si>
    <t>RGM MALLAS DE ALAMBRE LTDA</t>
  </si>
  <si>
    <t>ACMANET S.A</t>
  </si>
  <si>
    <t>CLARIANT CHILE LTDA</t>
  </si>
  <si>
    <t>PRODINSA S.A</t>
  </si>
  <si>
    <t>FUNDICIÓN JOFRÉ Y CIA LTDA</t>
  </si>
  <si>
    <t>SOC. IND. COMPUESTOS Y DERIVADOS DEL CAU</t>
  </si>
  <si>
    <t>FORES. Y ASERRADERO LEONERA</t>
  </si>
  <si>
    <t>EASY S.A</t>
  </si>
  <si>
    <t>FORSAC S.A.</t>
  </si>
  <si>
    <t>FRUTICOLA OLMUE S A</t>
  </si>
  <si>
    <t>TELEFONICA CHILE S.A.</t>
  </si>
  <si>
    <t>JAIME VENTURELLI Y CIA</t>
  </si>
  <si>
    <t>AGUASCANCHONESRC</t>
  </si>
  <si>
    <t>Rio Itata</t>
  </si>
  <si>
    <t>SORENANGRC</t>
  </si>
  <si>
    <t>RENTAS PATIO I SPA.</t>
  </si>
  <si>
    <t>FRUTICOLA Y EXPORTADORA ATACAMA LIMITADA</t>
  </si>
  <si>
    <t>MULTIASSIST SA (comunidad edificio el bo</t>
  </si>
  <si>
    <t>COMUNIDAD EDIFICIO SUECIA 211</t>
  </si>
  <si>
    <t>COMUNIDAD EDIFICIO MILLENIUM</t>
  </si>
  <si>
    <t>COM EDIFICIO PALLADIO 1760</t>
  </si>
  <si>
    <t>ARCADÍS CHILE SPA</t>
  </si>
  <si>
    <t>INMOB. ENRIQUE FOSTER APOQUINDO S.A - Fo</t>
  </si>
  <si>
    <t>AURUS RENTA INMOBILIARIA III SPA - Birma</t>
  </si>
  <si>
    <t>SOCIEDAD DE RENTAS FALABELLA S.A.</t>
  </si>
  <si>
    <t>COMAFRI</t>
  </si>
  <si>
    <t>ESSBIO S.A.</t>
  </si>
  <si>
    <t>INMOBILIARIA POWER CENTER LIMITADA</t>
  </si>
  <si>
    <t>METALNORTE INGENIERIA LIMITADA</t>
  </si>
  <si>
    <t>ENVASES_PLASTICOS_TECNICOS</t>
  </si>
  <si>
    <t>AGUAS CHAÑAR S.A.</t>
  </si>
  <si>
    <t>Molino_BIOBIO</t>
  </si>
  <si>
    <t>PETROFLEX S.A.</t>
  </si>
  <si>
    <t>FORYMEC LTDA</t>
  </si>
  <si>
    <t>SOC. AGRICOLA MUNIZAGA Y CIA. LTDA.</t>
  </si>
  <si>
    <t>RENTAS PATIO Vi SPA</t>
  </si>
  <si>
    <t>FRUTICOLA_OLMUE</t>
  </si>
  <si>
    <t>EMELAT LIBRE</t>
  </si>
  <si>
    <t>TECNOLOGIA Y ALIMENTOS LTDA.</t>
  </si>
  <si>
    <t>CONDOMINIO LAS FUENTES</t>
  </si>
  <si>
    <t>FRUTICOLA TANTEHUE LTDA</t>
  </si>
  <si>
    <t>SOPROCAL SA</t>
  </si>
  <si>
    <t>INVERSIONES MANQUEHUE SPA</t>
  </si>
  <si>
    <t>STS</t>
  </si>
  <si>
    <t>WALMART_LTS LIMITADA</t>
  </si>
  <si>
    <t>SOPRAVAL S.A.</t>
  </si>
  <si>
    <t>BO FoodService</t>
  </si>
  <si>
    <t>SAINT GOBAIN EMBOTELLADORA</t>
  </si>
  <si>
    <t>HUNTER DOUGLAS CHILE S.A.</t>
  </si>
  <si>
    <t>MARFRIG</t>
  </si>
  <si>
    <t>ENAER</t>
  </si>
  <si>
    <t>FRUTICOLA SAN CLEMENTE</t>
  </si>
  <si>
    <t>FRUTÍCOLA ATACAMA LTDA.</t>
  </si>
  <si>
    <t>COMUNIDAD DEL EDIFICIO TORRE LAS CONDES</t>
  </si>
  <si>
    <t>COMUNIDAD EDIFICIO MATTA 530</t>
  </si>
  <si>
    <t>INMOBILIARIA VITACURA 2670</t>
  </si>
  <si>
    <t>COMUNIDAD EDIFICIO ALCANTARA APOQUINDO</t>
  </si>
  <si>
    <t>COMUNIDAD EDIFICIO ROSARIO NORTE</t>
  </si>
  <si>
    <t>INMOBILIARIA RENTAS 2 SPA</t>
  </si>
  <si>
    <t>COMUNIDAD EDIFICIO TORRE 1</t>
  </si>
  <si>
    <t>SODIMAC S.A.</t>
  </si>
  <si>
    <t>WALMART CHILE MAYORISTA LTDA</t>
  </si>
  <si>
    <t>IANSAGRO_S.A.</t>
  </si>
  <si>
    <t>FRUTERA_SAN_FERNANDO_S.A.</t>
  </si>
  <si>
    <t>MANUFACTURAS DE COBRE SPA</t>
  </si>
  <si>
    <t>SEMBCORP AGUAS CHACABUCO S.A</t>
  </si>
  <si>
    <t>SEMBCORP AGUAL LAMPA S.A</t>
  </si>
  <si>
    <t>ADMINISTRADORA DE SUPERMERCADOS EXPRESS</t>
  </si>
  <si>
    <t>ACONCAGUA_FOODS</t>
  </si>
  <si>
    <t>SOC_AGRICOLA_EL_PORVENIR</t>
  </si>
  <si>
    <t>UNITED PLASTICOS CORPORATION</t>
  </si>
  <si>
    <t>Data Google</t>
  </si>
  <si>
    <t>DATA GOOGLE T4</t>
  </si>
  <si>
    <t>Data Google T3</t>
  </si>
  <si>
    <t>Data Google T2</t>
  </si>
  <si>
    <t>SEMBCORP UTILITIES (CHILE) S.A</t>
  </si>
  <si>
    <t>RENDIC_HERMANOS_S.A.</t>
  </si>
  <si>
    <t>DISTRIBUIDORA_SUPER_DIEZ</t>
  </si>
  <si>
    <t>EMPRESAS_RED_SALUD</t>
  </si>
  <si>
    <t>COCA COLA EMBONOR SA</t>
  </si>
  <si>
    <t>MOLINO PUENTE ALTO S A</t>
  </si>
  <si>
    <t>SUAZO_GOMEZ1</t>
  </si>
  <si>
    <t>SUAZO_GOMEZ2</t>
  </si>
  <si>
    <t>AGROINDUSTRIA QUILACO S.A - Quilaco</t>
  </si>
  <si>
    <t>ENTEL SA</t>
  </si>
  <si>
    <t>SOC AGRICOLA EL PORVENIR S.A.</t>
  </si>
  <si>
    <t>EMPRESA NACIONAL DE MINERIA</t>
  </si>
  <si>
    <t>CENTRAL_ESCUADRON_SSCC</t>
  </si>
  <si>
    <t>CMPC_TISSUE</t>
  </si>
  <si>
    <t>COMERCIAL_RIO_BLANCO</t>
  </si>
  <si>
    <t>LAMINADORA_LOS_ANGELES_S.A.</t>
  </si>
  <si>
    <t>COMERCIAL_E_INVERSIONES_LOS_LINGUES</t>
  </si>
  <si>
    <t>PATAGONIAFRESH2</t>
  </si>
  <si>
    <t>EMBONOR_EMPAQUES_S.A.</t>
  </si>
  <si>
    <t>AUSTRALIS_AGUA_DULCE_SA</t>
  </si>
  <si>
    <t>INDURA_GRANEROS</t>
  </si>
  <si>
    <t>INVERSIONES LO ETCHEVERS S.A (icofrut)</t>
  </si>
  <si>
    <t>VERA Y GIANNINI IMPRESORES LTDA</t>
  </si>
  <si>
    <t>ICOFRUT S.A</t>
  </si>
  <si>
    <t>SOC FERROPLAST LTDA</t>
  </si>
  <si>
    <t>SOCIEDAD_AGRICOLA_EL_PORVENIR_S.A.</t>
  </si>
  <si>
    <t>COMUNIDAD EDIFICIO BANDERA 76</t>
  </si>
  <si>
    <t>EDIFICIO PLAZA CONSTITUCION</t>
  </si>
  <si>
    <t>SEMBCORP AGUAS SANTIAGO SA</t>
  </si>
  <si>
    <t>CONDOMINIO PLAZA SAN DAMIAN TORRES A Y B</t>
  </si>
  <si>
    <t>INDUSTRIA DE BALATAS SPA.</t>
  </si>
  <si>
    <t>CIA MINERA SAN GERÓNIMO</t>
  </si>
  <si>
    <t>FUNDACIÓN INSTITUTO PROFESIONAL DUOC UC</t>
  </si>
  <si>
    <t>VINA_ERRAZURIZ</t>
  </si>
  <si>
    <t>Comercial Río Blanco Spa</t>
  </si>
  <si>
    <t>EXPORTADORA UNIFRUTTI TRADERS SPA</t>
  </si>
  <si>
    <t>CQBO_LIDER</t>
  </si>
  <si>
    <t>COCA_COLA_EMBONOR</t>
  </si>
  <si>
    <t>ARIZTIA 2</t>
  </si>
  <si>
    <t>ARIZTIA 1</t>
  </si>
  <si>
    <t>ARIZTIA 3</t>
  </si>
  <si>
    <t>YAGAN_SERVICIOS_SPA</t>
  </si>
  <si>
    <t>LOS_FIORDOS</t>
  </si>
  <si>
    <t>SITRANS LTDA</t>
  </si>
  <si>
    <t>INACAL S.A.</t>
  </si>
  <si>
    <t>ADMIN DEL CENTRO COMERCIAL ALTO LAS COND</t>
  </si>
  <si>
    <t>OXIQUIM .S.A.</t>
  </si>
  <si>
    <t>PUERTO VENTANAS S.A.</t>
  </si>
  <si>
    <t>COMUNICACIONES NETGLOBALIS S .A</t>
  </si>
  <si>
    <t>COMUNIDAD EDIFICIO MAGNUS 2</t>
  </si>
  <si>
    <t>COMUNIDAD EDIFICIO NERUDA</t>
  </si>
  <si>
    <t>WALMART_EXPRESS_LTDA</t>
  </si>
  <si>
    <t>ARIDOS</t>
  </si>
  <si>
    <t>INDUSTRIA DE ALIMENTOS TRENDY S.A.</t>
  </si>
  <si>
    <t>MEGASALUD S.A.</t>
  </si>
  <si>
    <t>ARENEX S.A.</t>
  </si>
  <si>
    <t>COMUNIDAD EDIFICIO TORRE CENTENARIO</t>
  </si>
  <si>
    <t>COMERCIALIZADORA ANDINA SA</t>
  </si>
  <si>
    <t>LEONERA</t>
  </si>
  <si>
    <t>VIÑA VENTISQUERO LIMITADA</t>
  </si>
  <si>
    <t>SOC PUNTA DEL COBRE S.A.</t>
  </si>
  <si>
    <t>SOC_PESQUERA_LANDES</t>
  </si>
  <si>
    <t>COMUNIDAD EDIFICIO EL BOSQUE 500</t>
  </si>
  <si>
    <t>COMUNIDAD EDIFICIO TITANIUM LA PORTADA</t>
  </si>
  <si>
    <t>COMUNIDAD EDIFICIO NOGUERA OFFICE</t>
  </si>
  <si>
    <t>COMUNIDAD EDIFICIO HUIDOBRO</t>
  </si>
  <si>
    <t>COMUNIDAD EDIFICIO TORRE CONDELL</t>
  </si>
  <si>
    <t>COMUNIDAD CONDOMINIO GOLF 2001</t>
  </si>
  <si>
    <t>COMUNIDAD EDIFICIO APOQUINDO 3500</t>
  </si>
  <si>
    <t>COMUNIDAD EDIFICIO ISIDORA GOYENECHEA 35</t>
  </si>
  <si>
    <t>COMUNIDAD EDIFICIO MAGDALENA NORTE</t>
  </si>
  <si>
    <t>COMUNIDAD EDIFICIO BURGOS</t>
  </si>
  <si>
    <t>COMUNIDAD EDIFICIO ISIDORA MAGDALENA</t>
  </si>
  <si>
    <t>COMUNIDAD DEL EDIFICIO EL GOLF 82</t>
  </si>
  <si>
    <t>COMUNIDAD EDIFICIO APOQUINDO 5400</t>
  </si>
  <si>
    <t>COMUNIDAD EDIFICIO OFICINAS DE CORDOVA</t>
  </si>
  <si>
    <t>KUPFER HERMANOS SA</t>
  </si>
  <si>
    <t>LABORATORIO BALLERINA LTDA.</t>
  </si>
  <si>
    <t>COMPANIA EXPLOTADORA MINERA SAN ANDRES L</t>
  </si>
  <si>
    <t>EXPORTADORA SERGIO RUIZ TAGLE HUMERES LI</t>
  </si>
  <si>
    <t>PONTIFICIA UNIVERSIDAD CATOLICA DE CHILE</t>
  </si>
  <si>
    <t>FORESTAL_SANTA_BLANCA</t>
  </si>
  <si>
    <t>SOC ADM DE CENTROS COMERCIALES (shoping)</t>
  </si>
  <si>
    <t>MALL_MULTICENTRO</t>
  </si>
  <si>
    <t>MATADEROS_LINDEROS_LIMITADA</t>
  </si>
  <si>
    <t>FRIGORIFICO_BUIN_LIMITADA</t>
  </si>
  <si>
    <t>SOC ADMINISTRADORA DE CENTROS COMERCIALE</t>
  </si>
  <si>
    <t>INMOLISA_SPA</t>
  </si>
  <si>
    <t>DERCO SA</t>
  </si>
  <si>
    <t>BANCO SANTANDER</t>
  </si>
  <si>
    <t>WALMART CHILE S.A.</t>
  </si>
  <si>
    <t>Sociedad Administradora de Centros Comer</t>
  </si>
  <si>
    <t>AISLANTES NACIONALES S.A</t>
  </si>
  <si>
    <t>SURFRUT</t>
  </si>
  <si>
    <t>SERVICIOS DE EXPORTACIONES FRUTICOLAS EX</t>
  </si>
  <si>
    <t>SOCIEDAD ADMINISTRADORA DE CENTROS COMER</t>
  </si>
  <si>
    <t>COMUNIDAD DEL EDIFICIO DEL COMERCIO</t>
  </si>
  <si>
    <t>ELABORADORA DE ALIMENTOS LTDA.</t>
  </si>
  <si>
    <t>LANERA CHILENA S.A</t>
  </si>
  <si>
    <t>ADMINISTRADORA DE SUPERMERCADOS HIPER LT</t>
  </si>
  <si>
    <t>SOCIEDAD CONTRACTUAL INERA ALIANZA</t>
  </si>
  <si>
    <t>CLINICA VALPO PRESTACIONE HOSPITALIZADAS</t>
  </si>
  <si>
    <t>INMOBILIARIA ULTRATERRA LTDA.</t>
  </si>
  <si>
    <t>INMOBILIARIA R3 SPA</t>
  </si>
  <si>
    <t>COMUNIDAD EDIFICIO COSTANERA LYON DOS</t>
  </si>
  <si>
    <t>COMUNIDAD EDIFICIO APOQUINDO 3600</t>
  </si>
  <si>
    <t>COMPAÑÍA SEGUROS DE VIDA SECURITY PREVIS</t>
  </si>
  <si>
    <t>COMUNIDAD EDIFICIO TERRITORIA EL BOSQUE</t>
  </si>
  <si>
    <t>COMUNIDAD EDIFICIO COSTANERA LYON</t>
  </si>
  <si>
    <t>COMUNIDAD EDIFICIO MANANTIALES</t>
  </si>
  <si>
    <t>COMUNIDAD EDIFICIO CCU</t>
  </si>
  <si>
    <t>BICE VIDA COMPAÑÍA DE SEGUROS SA</t>
  </si>
  <si>
    <t>Campamento Radomiro Tomic</t>
  </si>
  <si>
    <t>AGUASCONAFRC</t>
  </si>
  <si>
    <t>AGUASDIANARC</t>
  </si>
  <si>
    <t>Cliente La Portada1</t>
  </si>
  <si>
    <t>Ripley</t>
  </si>
  <si>
    <t>Mall Plaza Arica</t>
  </si>
  <si>
    <t>COSAYACH</t>
  </si>
  <si>
    <t>FALABELLA21_L_FR002</t>
  </si>
  <si>
    <t>RENTAS_FALABELLA5_L_RF004</t>
  </si>
  <si>
    <t>RENTAS_FALABELLA6_L_RF005</t>
  </si>
  <si>
    <t>Falabella</t>
  </si>
  <si>
    <t>SODIMAC32</t>
  </si>
  <si>
    <t>SODIMAC31</t>
  </si>
  <si>
    <t>FALABELLA_CHINCHORRO</t>
  </si>
  <si>
    <t>LIDER</t>
  </si>
  <si>
    <t>MOTORES_IQUIQUE</t>
  </si>
  <si>
    <t>MINERA_TESORO</t>
  </si>
  <si>
    <t>HIPERLIDER</t>
  </si>
  <si>
    <t>MEANTO</t>
  </si>
  <si>
    <t>SSAA_KAPATUR</t>
  </si>
  <si>
    <t>Cliente libre ELIQSA</t>
  </si>
  <si>
    <t/>
  </si>
  <si>
    <t>PROBISA</t>
  </si>
  <si>
    <t>CIACAMPAC3</t>
  </si>
  <si>
    <t>CIACAMPAC2</t>
  </si>
  <si>
    <t>CIACAMPAC1</t>
  </si>
  <si>
    <t>SEMBCORP-AGUAS DEL NORTE S.A.</t>
  </si>
  <si>
    <t>SSAA_CDARICA</t>
  </si>
  <si>
    <t>Soc Adm de Centros Comerciales Spa</t>
  </si>
  <si>
    <t>COCA COLA EMBONOR S.A. 2</t>
  </si>
  <si>
    <t>COCA COLA EMBONOR S.A. 1</t>
  </si>
  <si>
    <t>HIPERLIDER5</t>
  </si>
  <si>
    <t>GOLDENOMEGA1</t>
  </si>
  <si>
    <t>GOLDENOMEGA2</t>
  </si>
  <si>
    <t>FAENA IEM_RED_DRAGON</t>
  </si>
  <si>
    <t>SQM_SALAR_URIBE</t>
  </si>
  <si>
    <t>AGRO_INDUSTRIAL_ELPAICO1</t>
  </si>
  <si>
    <t>AGRO_INDUSTRIAL_ELPAICO2</t>
  </si>
  <si>
    <t>AGRO_INDUSTRIAL_ELPAICO3</t>
  </si>
  <si>
    <t>MALL PLAZA L.ANGELES (CHILECTRA)</t>
  </si>
  <si>
    <t>MUNI_PTOMONTT</t>
  </si>
  <si>
    <t>MALL PLAZA TREBOL (CHILECTRA)</t>
  </si>
  <si>
    <t>CHILECTRA (CHACAYES)</t>
  </si>
  <si>
    <t>CHILECTRA (HLH)</t>
  </si>
  <si>
    <t>NORANDA</t>
  </si>
  <si>
    <t>C_CTRL_TE_SALTA</t>
  </si>
  <si>
    <t>MALL_ANTOFAGASTA</t>
  </si>
  <si>
    <t>MENORES_ARICA</t>
  </si>
  <si>
    <t>SABO</t>
  </si>
  <si>
    <t>BLUE_DOLPHIN</t>
  </si>
  <si>
    <t>MOLYCOP</t>
  </si>
  <si>
    <t>RED_DRAGON</t>
  </si>
  <si>
    <t>MENORES_CHAP</t>
  </si>
  <si>
    <t>PANELES_ARAUCO</t>
  </si>
  <si>
    <t>CHUQUICAMATA</t>
  </si>
  <si>
    <t>ARAUCO - VALDIVIA</t>
  </si>
  <si>
    <t>ARAUCO - CONSTITUCIÓN</t>
  </si>
  <si>
    <t>DESALANT</t>
  </si>
  <si>
    <t>SQM_SALAR</t>
  </si>
  <si>
    <t>MIN_ELABRA</t>
  </si>
  <si>
    <t>MINERA_GABY</t>
  </si>
  <si>
    <t>SPENCE_HACIA_CDOMINADOR</t>
  </si>
  <si>
    <t>MINERA_ESPERANZA</t>
  </si>
  <si>
    <t>ARAUCO - ARAUCO</t>
  </si>
  <si>
    <t>CAP RENGO</t>
  </si>
  <si>
    <t>MINERA_LOMAS_BAYAS</t>
  </si>
  <si>
    <t>NITRATOS</t>
  </si>
  <si>
    <t>C_CTRL_BM_CMPC_LAJA</t>
  </si>
  <si>
    <t>ARAUCO BMLICANTÉN</t>
  </si>
  <si>
    <t>SQM</t>
  </si>
  <si>
    <t>G_CTRL_HE_MELA</t>
  </si>
  <si>
    <t>MEGAPUERTO</t>
  </si>
  <si>
    <t>POLPAICO</t>
  </si>
  <si>
    <t>C_CTRL_TE_PAM</t>
  </si>
  <si>
    <t>CTM</t>
  </si>
  <si>
    <t>ENAEX</t>
  </si>
  <si>
    <t>C_CTRL_TE_CMPC PACIFICO</t>
  </si>
  <si>
    <t>NUEVA_VICTORIA</t>
  </si>
  <si>
    <t>ATACAMA_MINERALS</t>
  </si>
  <si>
    <t>MIN_ESCONDIDA_SULFUROS</t>
  </si>
  <si>
    <t>NVAZAL220</t>
  </si>
  <si>
    <t>PALES220</t>
  </si>
  <si>
    <t>C_CTRL_BM_SANTA_FE</t>
  </si>
  <si>
    <t>MINSAL</t>
  </si>
  <si>
    <t>MINERA_ESCONDIDA_BOMBEO2</t>
  </si>
  <si>
    <t>MINERA_ESCONDIDA_COLOSO1</t>
  </si>
  <si>
    <t>MINERA_ESCONDIDA_COLOSO2</t>
  </si>
  <si>
    <t>MINERA_ESCONDIDA_FARELLON</t>
  </si>
  <si>
    <t>MINERA_ESCONDIDA_PURI</t>
  </si>
  <si>
    <t>MAMINA110</t>
  </si>
  <si>
    <t>PANGUE</t>
  </si>
  <si>
    <t>MIN. PELAMBRES-QUILLOTA END</t>
  </si>
  <si>
    <t>CAP HUACHIPATO</t>
  </si>
  <si>
    <t>MIN_CODELCO_SALAR</t>
  </si>
  <si>
    <t>ARAUCO - NVA ALDEA</t>
  </si>
  <si>
    <t>SIERRA_GORDA</t>
  </si>
  <si>
    <t>CAMINA</t>
  </si>
  <si>
    <t>ENTEL</t>
  </si>
  <si>
    <t>MIN_ZALDIVAR</t>
  </si>
  <si>
    <t>IANSA ALIMENTOS S.A.</t>
  </si>
  <si>
    <t>EXPORTADORA HUERTOS DEL VALLE S.A.</t>
  </si>
  <si>
    <t>SOUTH-AM FREEZE DRY S.A.</t>
  </si>
  <si>
    <t>KD PACK SA</t>
  </si>
  <si>
    <t>PLASTICOS KENDY S.A..</t>
  </si>
  <si>
    <t>AGRICOLA_AGROBOSQUES_SAN_ISIDRO</t>
  </si>
  <si>
    <t>AGRICOLA_CASAS_DE_MAFIL</t>
  </si>
  <si>
    <t>AGRICOLA_CASAS_DEL_SUR</t>
  </si>
  <si>
    <t>PARR_TINAMOU_AG</t>
  </si>
  <si>
    <t>FRAMBERRY_INDUSTRIAL_S.A.</t>
  </si>
  <si>
    <t>SERVICIO AGROINDUSTRIALES SUBSOLE S.A.</t>
  </si>
  <si>
    <t>HOSPITAL_REGIONAL_VICTOR_RIOS_RUIZ</t>
  </si>
  <si>
    <t>AGRIC_LA_CABANA_DOS</t>
  </si>
  <si>
    <t>AUSTRAL</t>
  </si>
  <si>
    <t>EMBSTAND</t>
  </si>
  <si>
    <t>COMERCIAL_GREENVIC_S.A.</t>
  </si>
  <si>
    <t>CERMAQ_CHILE_S.A.</t>
  </si>
  <si>
    <t>FUNDACION_INSTITUTO_PROFESIONAL_DUOC_UC</t>
  </si>
  <si>
    <t>INMOB_CONST_OFICINAS_SAN_ANDRES</t>
  </si>
  <si>
    <t>SERVIU_REGION_DEL_BIOBIO</t>
  </si>
  <si>
    <t>RENDIC HERMANOS S.A</t>
  </si>
  <si>
    <t>NOVOFISH</t>
  </si>
  <si>
    <t>ABICK</t>
  </si>
  <si>
    <t>MINERA_SPENCE</t>
  </si>
  <si>
    <t>AGR_EL_CARMEN_DE_PUCALAN_NORTE</t>
  </si>
  <si>
    <t>AGR_EL_CARMEN_DE_PUCALAN_SUR</t>
  </si>
  <si>
    <t>AGRICOLA_BALLERINA</t>
  </si>
  <si>
    <t>RENTCO SA</t>
  </si>
  <si>
    <t>A IMPRESORES</t>
  </si>
  <si>
    <t>LABORATORIO_BALLERINA</t>
  </si>
  <si>
    <t>SOPROLE S.A_RENCA 1</t>
  </si>
  <si>
    <t>KOMATSU REMAN CENTER CHILE S.A</t>
  </si>
  <si>
    <t>SOPROLE S.A_RENCA 2</t>
  </si>
  <si>
    <t>LATAM AIRLINES GROUP S.A.</t>
  </si>
  <si>
    <t>VIDRIOS_LIRQUEN_S.A.</t>
  </si>
  <si>
    <t>WATTŽS_S.A.</t>
  </si>
  <si>
    <t>FUNDACIÓN INST. PROFESIONAL DUOC UC - SA</t>
  </si>
  <si>
    <t>AUTOMOTORES GILDEMEISTER SPA</t>
  </si>
  <si>
    <t>FUNDACIÓN CLUB DEPORTIVO UNIVERSIDAD CAT</t>
  </si>
  <si>
    <t>PLAZA_TREBOL_S.A.</t>
  </si>
  <si>
    <t>CRELL_LIBRE</t>
  </si>
  <si>
    <t>SOC_AGRIC_COM_STA_LUISA</t>
  </si>
  <si>
    <t>PACKING_SERVICIOS_SANTA_ROSA</t>
  </si>
  <si>
    <t>INMOBILIARIA QUITALMAHUE S.A.</t>
  </si>
  <si>
    <t>ACF</t>
  </si>
  <si>
    <t>AGRIFRUT COMERCIAL LTDA.</t>
  </si>
  <si>
    <t>AGR_LOMAS_DE_MAITENES</t>
  </si>
  <si>
    <t>COCA_COLA_EMBONOR_S.A.</t>
  </si>
  <si>
    <t>CONSORCIO_MADERERO</t>
  </si>
  <si>
    <t>GERDAU AZA S.A.</t>
  </si>
  <si>
    <t>ADMIN_DE_SUPERM_HIP</t>
  </si>
  <si>
    <t>EMPRESAS CAROZZI S.A.</t>
  </si>
  <si>
    <t>PATAGONIAFRESH S.A.</t>
  </si>
  <si>
    <t>CENCOSUD_RETAIL</t>
  </si>
  <si>
    <t>FUNDACIÓN INST. PROFESIONAL DUOC UC - AL</t>
  </si>
  <si>
    <t>GTD TELEDUCTOS S.A.</t>
  </si>
  <si>
    <t>QUILHUICA FARMS SPA</t>
  </si>
  <si>
    <t>WATTŽS S.A.</t>
  </si>
  <si>
    <t>COMERCIAL GREENVIC S.A.</t>
  </si>
  <si>
    <t>KIMBERLY CLARK</t>
  </si>
  <si>
    <t>EMPRESAS LIPIGAS S.A.</t>
  </si>
  <si>
    <t>CAFFARENA S.A.</t>
  </si>
  <si>
    <t>SOC_RENTAS_FALABELLA</t>
  </si>
  <si>
    <t>FALABELLA_RETAIL</t>
  </si>
  <si>
    <t>SUPERM_HIPER</t>
  </si>
  <si>
    <t>VIÑA SANTA CAROLINA S.A.</t>
  </si>
  <si>
    <t>MOLINO KOKE S.A.C.I.</t>
  </si>
  <si>
    <t>INTEGRITY_S._A.</t>
  </si>
  <si>
    <t>SERV. AGROINDUSTRIALES SUBSOLE S.A.</t>
  </si>
  <si>
    <t>RENTCOALA</t>
  </si>
  <si>
    <t>SEMILLAS_TUNICHE</t>
  </si>
  <si>
    <t>CENTRO COMERCIAL PLAZA AMERICA SPA</t>
  </si>
  <si>
    <t>ACME_CHILE_SPA</t>
  </si>
  <si>
    <t>ATTON LAS CONDES SpA</t>
  </si>
  <si>
    <t>COMUNIDAD EDIFICIO CERRO EL PLOMO 6000</t>
  </si>
  <si>
    <t>COMUNIDAD EDIFICIO MISTRAL 615</t>
  </si>
  <si>
    <t>COMUNIDAD EDIFICIO JARDINES DE LAS CONDE</t>
  </si>
  <si>
    <t>FRUTICOLA_ANGOL</t>
  </si>
  <si>
    <t>COMUNIDAD EDIFICIO PASEO APOQUINDO III</t>
  </si>
  <si>
    <t>INMOBILIARIA JUNIO 2008 SpA</t>
  </si>
  <si>
    <t>INMOBILIARIA SCL APOQUINDO SpA</t>
  </si>
  <si>
    <t>ASOCIACION_CHILENA_SEGURIDAD</t>
  </si>
  <si>
    <t>SALMONES_HUMBOLDT_SPA</t>
  </si>
  <si>
    <t>FRUTERA SAN FERNANDO S.A.</t>
  </si>
  <si>
    <t>HOSPITAL_GUILLERMO_GRANT_BENAVENTE_DE_CO</t>
  </si>
  <si>
    <t>SUPER 10 S A</t>
  </si>
  <si>
    <t>MOLINOS CUNACO S.A</t>
  </si>
  <si>
    <t>CHILE FOOD_EXPORT</t>
  </si>
  <si>
    <t>DAVID DEL CURTO S.A.</t>
  </si>
  <si>
    <t>NUEVOS_DESARROLLOS_S.A.</t>
  </si>
  <si>
    <t>SERVICIO_DE_ADMINISTRACION_ACUICOLA</t>
  </si>
  <si>
    <t>SERVICIO_NAC_DE_SALUD_HOSPITAL_TRAUMATOL</t>
  </si>
  <si>
    <t>RENDIC_HERMANOS_S.A</t>
  </si>
  <si>
    <t>SOCIEDAD PETREOS S.A.</t>
  </si>
  <si>
    <t>PARQUE_ANGAMOS</t>
  </si>
  <si>
    <t>AGRIC_DON_ALFONSO</t>
  </si>
  <si>
    <t>CIA EXPLORADORA Y EXPLOTADORA MINER</t>
  </si>
  <si>
    <t>EXPORTADORA SERGIO RUIZ TAGLE HUMER</t>
  </si>
  <si>
    <t>CONDENSA</t>
  </si>
  <si>
    <t>EMELARI_LIBRE</t>
  </si>
  <si>
    <t>MOLINO_FUENTES_S.A.</t>
  </si>
  <si>
    <t>SERVICIO_DE_SALUD_NUBLE</t>
  </si>
  <si>
    <t>HOSPITAL_HERMINDA_MARTIN</t>
  </si>
  <si>
    <t>WALLMART_LIDER</t>
  </si>
  <si>
    <t>UNIVERSIDAD_AUTONOMA_DE_CHILE</t>
  </si>
  <si>
    <t>SOCIEDAD_ADMINISTRADORA_DE_CENTROS_COMER</t>
  </si>
  <si>
    <t>CHILE_BOTANICS_S.A.</t>
  </si>
  <si>
    <t>INDUSTRIA_DE_ACERO_MANUFACTURADO_LTDA</t>
  </si>
  <si>
    <t>Clt Guadalquivir</t>
  </si>
  <si>
    <t>RR DONELLY CHILE LTDA</t>
  </si>
  <si>
    <t>SOCIEDAD INDUSTRIAL ROMERAL S.A.</t>
  </si>
  <si>
    <t>SOCIEDAD_PETROLEOS</t>
  </si>
  <si>
    <t>WALMART_HLIDER</t>
  </si>
  <si>
    <t>ASOCIACION CHILENA DE SEGURIDAD</t>
  </si>
  <si>
    <t>LOS LEÑOS S.A</t>
  </si>
  <si>
    <t>LV - PATIO RENTA INMOBILIARIA III SPA</t>
  </si>
  <si>
    <t>LV - PATIO RENTA INMOBILIARIA I SPA</t>
  </si>
  <si>
    <t>Clt Portal El Belloto</t>
  </si>
  <si>
    <t>Clt Centro El Belloto</t>
  </si>
  <si>
    <t>EXSER LIMITADA</t>
  </si>
  <si>
    <t>SFI RESORTS SPA</t>
  </si>
  <si>
    <t>SERVICIOS_GEOSERVICE</t>
  </si>
  <si>
    <t>SIERRA GORDA 1</t>
  </si>
  <si>
    <t>SIERRA GORDA 2</t>
  </si>
  <si>
    <t>MOLINOS CUNACO S.A.</t>
  </si>
  <si>
    <t>AGRIC_EL_ALAMO_DE_NAICURA_DOS</t>
  </si>
  <si>
    <t>INVERTEC FOODS S.A.</t>
  </si>
  <si>
    <t>MOLINO CAUPOLICAN LTDA</t>
  </si>
  <si>
    <t>SERVICIO_DE_SALUD_TALCAHUANO_HOSPITAL_DE</t>
  </si>
  <si>
    <t>SEMBCORP_AGUASDELNORTE</t>
  </si>
  <si>
    <t>TUNICHE_FRUITS_LIMITADA</t>
  </si>
  <si>
    <t>COSAYACH_NEGREIROS</t>
  </si>
  <si>
    <t>NESTLE CHILE S.A. S A</t>
  </si>
  <si>
    <t>COMUNIDAD EDIFICIO COSTANERA PUENTE SUEC</t>
  </si>
  <si>
    <t>EDIFICIO PLAZA BELLET</t>
  </si>
  <si>
    <t>ATTON EL BOSQUE SpA</t>
  </si>
  <si>
    <t>ATTON VITACURA SpA</t>
  </si>
  <si>
    <t>EL BOSQUE 90 SpA</t>
  </si>
  <si>
    <t>COMUNIDAD EDIFICIO AGF</t>
  </si>
  <si>
    <t>COMUNIDAD EDIFICIO ALCANTARA 200</t>
  </si>
  <si>
    <t>EDIFICIO PRESIDENTE ERRAZURIZ 2999</t>
  </si>
  <si>
    <t>INTEGRADORES DE TECNOLOGIAS Y SISTEMAS S</t>
  </si>
  <si>
    <t>FUNDACIÓN INST. PROFESIONAL DUOC UC - AN</t>
  </si>
  <si>
    <t>INMOBILIARIA PUERTA DE LEONES S.A</t>
  </si>
  <si>
    <t>DUOC_VALPARAISO</t>
  </si>
  <si>
    <t>AGRICOLA_Y_LECHERA_QUILLAYES_DE_PETEROA</t>
  </si>
  <si>
    <t>VIÑA SANTA CAROLINA S.A_ MACUL ROD. ARAY</t>
  </si>
  <si>
    <t>VIÑA SANTA CAROLINA S.A_ MACUL TILTIL_2</t>
  </si>
  <si>
    <t>SOCIEDAD_PESQUERA_LANDES_S.A.</t>
  </si>
  <si>
    <t>SERVICIO_DE_SALUD_DE_THNO_HOSPITAL_LAS_H</t>
  </si>
  <si>
    <t>AGUAS_DEL_ALTIPLANO</t>
  </si>
  <si>
    <t>FORESTAL_COMACO_S.A.</t>
  </si>
  <si>
    <t>INTEGRA_SERVICIOS</t>
  </si>
  <si>
    <t>COSAYACH_SOLEDAD</t>
  </si>
  <si>
    <t>OPERAC_EL_ESCORI</t>
  </si>
  <si>
    <t>SOC_CONTR_MIN_CAROLA</t>
  </si>
  <si>
    <t>SUGAL_CHILE_LIMITADA</t>
  </si>
  <si>
    <t>MOLINO CUNACO. LTDA.</t>
  </si>
  <si>
    <t>VINEDOS EMILIANA S.A</t>
  </si>
  <si>
    <t>MINERA_EL_WAY</t>
  </si>
  <si>
    <t>FUND_INST_PROF_DUOC_UC</t>
  </si>
  <si>
    <t>COSAYACH_CALA_CALA</t>
  </si>
  <si>
    <t>MADERAS_DE_EXPORTACION_DOS</t>
  </si>
  <si>
    <t>AGROFOODS_CENTRAL _VALLEY</t>
  </si>
  <si>
    <t>AGROFOODS_CENTRAL_VALLEY</t>
  </si>
  <si>
    <t>FUNDACIÓN INST. PROFESIONAL DUOC UC - MA</t>
  </si>
  <si>
    <t>CONSTRUCTORA_LA_ESPERANZA_LIMITADA</t>
  </si>
  <si>
    <t>VINA_CENTRO_SPA</t>
  </si>
  <si>
    <t>VIVOCORP_SPA_OULET_TEMUCO</t>
  </si>
  <si>
    <t>INMOBILIARIA_E_INVERSIONES_MARITA</t>
  </si>
  <si>
    <t>FORESTAL_MELINKA_LIMITADA</t>
  </si>
  <si>
    <t>Clt Paris Baron</t>
  </si>
  <si>
    <t>CERMAQ_CODINER</t>
  </si>
  <si>
    <t>DRILLCO TOOLS S.A.</t>
  </si>
  <si>
    <t>FUNDACIÓN INST. PROFESIONAL DUOC UC - PL</t>
  </si>
  <si>
    <t>CIA. FRUTIC. ALESSANDRINI LTDA.</t>
  </si>
  <si>
    <t>SUGAL CHILE LIMITADA</t>
  </si>
  <si>
    <t>CLINICA_ALEMANA_DE_VALDIVIA</t>
  </si>
  <si>
    <t>PLAZA_DEL_TREBOL_S.A.</t>
  </si>
  <si>
    <t>IGNIS  TERRA S.A.</t>
  </si>
  <si>
    <t>CGED_LIBRE</t>
  </si>
  <si>
    <t>PLAZA_DEL TREBOL_S.A.</t>
  </si>
  <si>
    <t>FANALOZA_S.A</t>
  </si>
  <si>
    <t>VIDRIERIA_PRAT_S.A.</t>
  </si>
  <si>
    <t>PATAGONIAFRESH1</t>
  </si>
  <si>
    <t>CLINICA_RENACA_S.A.</t>
  </si>
  <si>
    <t>VIÑEDOS Y VINOS S.A.</t>
  </si>
  <si>
    <t>FORESTAL_MININCO</t>
  </si>
  <si>
    <t>SOPROCAL</t>
  </si>
  <si>
    <t>RENTAS_FALABELLA6</t>
  </si>
  <si>
    <t>RENTAS_FALABELLA5</t>
  </si>
  <si>
    <t>FALABELLA21</t>
  </si>
  <si>
    <t>L_FR008</t>
  </si>
  <si>
    <t>AGRICOLA BALLERINA C</t>
  </si>
  <si>
    <t>SOCIEDAD DE RENTAS COMERCIALES S.A.</t>
  </si>
  <si>
    <t>ESSBIO_S.A.</t>
  </si>
  <si>
    <t>SOCIEDAD HOTELERA HOTELTOURS S.A.</t>
  </si>
  <si>
    <t>COMUNIDAD EDIFICIO NUEVA APOQUINDO TORRE</t>
  </si>
  <si>
    <t>ORIZON_S.A.</t>
  </si>
  <si>
    <t>INMUEBLES_CATALUNA_LTDA.</t>
  </si>
  <si>
    <t>BROOM LOGISTICS</t>
  </si>
  <si>
    <t>CORPORACION_METODISTA_EL_VERGEL</t>
  </si>
  <si>
    <t>INVERSIONES_AGRICOLAS_BUENOS_AIRES_S.P.A</t>
  </si>
  <si>
    <t>FORJADOS S.A.</t>
  </si>
  <si>
    <t>Agroindustrial Alka S.A.</t>
  </si>
  <si>
    <t>LUIS PHILIPPS SAIC GOMAS</t>
  </si>
  <si>
    <t>CONSTRUCTORA DE PAVIMENTOS ASFALTICOS BI</t>
  </si>
  <si>
    <t>ENDURANCE S.A.</t>
  </si>
  <si>
    <t>PRIZE PROSERVICE S.A</t>
  </si>
  <si>
    <t>BITUMIX</t>
  </si>
  <si>
    <t>NUEVOS_DESARROLLOS</t>
  </si>
  <si>
    <t>FRUTASOL</t>
  </si>
  <si>
    <t>SOC_COPEVAL_AGROINDUSTRIAS_S.A.</t>
  </si>
  <si>
    <t>MELON_S.A.</t>
  </si>
  <si>
    <t>AGRICOLA_MAULE_SPA</t>
  </si>
  <si>
    <t>TAMPIER_BERTIN_JUAN_CARLOS</t>
  </si>
  <si>
    <t>CHRISTIAN_MARCELO_BOLOMEY_SCHUSTER</t>
  </si>
  <si>
    <t>GIDDINGS_BERRIES_CHILE_S.A.</t>
  </si>
  <si>
    <t>AGRICOLA DAINAL LIMITADA</t>
  </si>
  <si>
    <t>LUIS_ALBERTO_MOMBERG_BORQUEZ</t>
  </si>
  <si>
    <t>MALL PASEO QUILIN S.A.</t>
  </si>
  <si>
    <t>SOCIEDAD_COPEVAL_AGROINDUSTRIAS_S.A.</t>
  </si>
  <si>
    <t>Agrícola La Reserva de Llancay LTDA.</t>
  </si>
  <si>
    <t>CLIENTE_PESQUERA_ITATA</t>
  </si>
  <si>
    <t>CHISA_S.A._(licanco)</t>
  </si>
  <si>
    <t>GOLDENFROST S.A.</t>
  </si>
  <si>
    <t>ADMINISTRADORA DE CENTROS COMERCIALES S.</t>
  </si>
  <si>
    <t>FABRICA DE PERNOS Y TORNILLOS AMERICAN S</t>
  </si>
  <si>
    <t>MANUFACTURAS METALURGICAS RHEEM CHILE SP</t>
  </si>
  <si>
    <t>MANUFACTURAS METALURGICAS RHEEM CHILENA</t>
  </si>
  <si>
    <t>MULTIFRIO S.A.</t>
  </si>
  <si>
    <t>FORESTAL_SANTA_BLANCA_S.A.</t>
  </si>
  <si>
    <t>CONST.  PAVIM. ASFALTOS BITUMIX S.A.</t>
  </si>
  <si>
    <t>AGROINDUSTRIALES DANILO VALDÉS LAZO</t>
  </si>
  <si>
    <t>MOSTOS DEL PACIFICO S.A.</t>
  </si>
  <si>
    <t>SANTIAGO COMERCIO EXT. EXPORT. S.A.</t>
  </si>
  <si>
    <t>AGRICOLA_STA_AMALIA_LTDA.</t>
  </si>
  <si>
    <t>AGRICOLA_FORESTAL_Y_GANADERA_LTDA.</t>
  </si>
  <si>
    <t>FUNDO_EL_ALMENDRO</t>
  </si>
  <si>
    <t>FUNDO_EL_ENCANTO_SPA</t>
  </si>
  <si>
    <t>COPEVAL</t>
  </si>
  <si>
    <t>ADM.CENTRO_COM.ALTO_LAS_CONDES_LTDA</t>
  </si>
  <si>
    <t>FRUTOS_LA_AGUADA</t>
  </si>
  <si>
    <t>INMOBILIARIA_CATEDRAL_S.A.</t>
  </si>
  <si>
    <t>INMOBILIARIA_E_INVERSIONES_SOL_DE_LOS_LA</t>
  </si>
  <si>
    <t>SOC_GENERADORA_AUSTRAL_S.A.</t>
  </si>
  <si>
    <t>SOC QUIMICA Y MINERA DE CHILE</t>
  </si>
  <si>
    <t>COMPAÑÍA MINERA SANTA LAURA LIMITADA</t>
  </si>
  <si>
    <t>INMOBILIARIA_LOS_GUINDOS_LIMITADA</t>
  </si>
  <si>
    <t>AGRICOLA_Y_COM_SINETERRA_LTDA</t>
  </si>
  <si>
    <t>AGRICOLA_ANCALI_LTDA.</t>
  </si>
  <si>
    <t>AGRICOLA_Y_FORESTAL_HIGUERA_LTDA.</t>
  </si>
  <si>
    <t>AGRIC._Y_GANADERA_AGROVERA_LTDA.</t>
  </si>
  <si>
    <t>AGR._EL_MANZANAR_DE_PICOLTUE_LTDA.</t>
  </si>
  <si>
    <t>ALONSO_VERA_CASANOVA</t>
  </si>
  <si>
    <t>CHISA_S.A._(picoltue)</t>
  </si>
  <si>
    <t>JUAN_EDUARDO_GUZMAN</t>
  </si>
  <si>
    <t>JUAN_LUIS_GUZMAN_CALVO</t>
  </si>
  <si>
    <t>SOC._AGRICOLA_EL_PERAL_HUACHO_LTDA.</t>
  </si>
  <si>
    <t>AVENATOP</t>
  </si>
  <si>
    <t>OLEOTOP</t>
  </si>
  <si>
    <t>SOC_AGRIC_GAN_LOS_LAURELES_LTDA</t>
  </si>
  <si>
    <t>VIVOCORP</t>
  </si>
  <si>
    <t>ADMINISTRADORA_DE_SUPERMERCADOS_HI</t>
  </si>
  <si>
    <t>AGRICOLA_LOS__HUALLES_SPA</t>
  </si>
  <si>
    <t>AGRICOLA_LOS_TILOS_LIMITADA</t>
  </si>
  <si>
    <t>AGROLAC_LTDA</t>
  </si>
  <si>
    <t>CARLOS_RECABARREN_SAN_MARTIN</t>
  </si>
  <si>
    <t>SOCIEDAD_AGROPECUARIA_TRAILEN_LTDA</t>
  </si>
  <si>
    <t>EMPRESA DE ENERGÍA ELÉCTRICA RAPEL</t>
  </si>
  <si>
    <t>COMERCIALIZADORA NOVAVERDE</t>
  </si>
  <si>
    <t>PROYECT_FRUIT</t>
  </si>
  <si>
    <t>CENTRO DE CONVENCIONES SANTIAGO</t>
  </si>
  <si>
    <t>HILANDERIA MAISA S.A.</t>
  </si>
  <si>
    <t>CONST.  PAVIM. ASFALTOS BITUMIX S.A.</t>
  </si>
  <si>
    <t>CANAL 13 SPA</t>
  </si>
  <si>
    <t>SOCIEDAD MEDICA DE ESTABLECIMIENTOS CLIN</t>
  </si>
  <si>
    <t>VIVOCORP S.A.</t>
  </si>
  <si>
    <t>AGRICOLA_Y_FORESTAL_LORELEY_LTDA</t>
  </si>
  <si>
    <t>COMUNIDAD VERSALLES 3001</t>
  </si>
  <si>
    <t>UNIVERSIDAD AUTONOMA DE CHILE</t>
  </si>
  <si>
    <t>COMUNIDAD EDIFICIO NUEVA VITACURA</t>
  </si>
  <si>
    <t>MINERA_ESCONDIDA_ZALDIVAR</t>
  </si>
  <si>
    <t>BANCO DE CREDITO E INVERSIONES</t>
  </si>
  <si>
    <t>EMPRESAS LA POLAR S.A.</t>
  </si>
  <si>
    <t>TELEFONICA_DEL_SUR</t>
  </si>
  <si>
    <t>AGRIC.FRAMPARQUE_LTDA.</t>
  </si>
  <si>
    <t>AGRICOLA_SANTA_CARMEN_S.A.</t>
  </si>
  <si>
    <t>EMPRESAS_LA_POLAR_S.A.</t>
  </si>
  <si>
    <t>IANSAGRO_S.A</t>
  </si>
  <si>
    <t>SOC._AGRICOLA_SANTA_ELENA</t>
  </si>
  <si>
    <t>AGRICOLA_Y_FORESTAL_LAS_ASTAS_S.A</t>
  </si>
  <si>
    <t>SOC_AGR_FORESTAL_Y_GANADERA_LOS_PEUMOS_L</t>
  </si>
  <si>
    <t>ROBERTO TAMM Y CIA</t>
  </si>
  <si>
    <t>NUEVOS_DESARROLLOS_S.A</t>
  </si>
  <si>
    <t>EMPRESAS_LA_POLAR</t>
  </si>
  <si>
    <t>ASERRADERO_ARAUCO_S.A.</t>
  </si>
  <si>
    <t>EMPRESA MALLARAUCO SA</t>
  </si>
  <si>
    <t>EMPRESAS IANSA S.A.</t>
  </si>
  <si>
    <t>ALIMENTOS FRUNA LTDA</t>
  </si>
  <si>
    <t>PAIMASA S.A.</t>
  </si>
  <si>
    <t>PROMAIZ S.A.</t>
  </si>
  <si>
    <t>SOC_INDUSTRIAL_KUNSTMANN_S.A.</t>
  </si>
  <si>
    <t>VIDRIOS_LIRQUEN_S.A</t>
  </si>
  <si>
    <t>SOREPA S.A.</t>
  </si>
  <si>
    <t>FABRICA DE CALZADOS GINO S.A</t>
  </si>
  <si>
    <t>CURTIEMBRE BASKA S.A.</t>
  </si>
  <si>
    <t>COMERCIAL ATEURO LIMITADA</t>
  </si>
  <si>
    <t>INMOBILIARIA CLINICA SPA</t>
  </si>
  <si>
    <t>INMOBILIARIA MACHALI LIMITADA</t>
  </si>
  <si>
    <t>SOC INDUSTRIAL PIZARREÑO SA</t>
  </si>
  <si>
    <t>AGRICOLA POBENA S.A.</t>
  </si>
  <si>
    <t>ADMINISTRADORA_DE_SUPERMERCADOS_EXPRESS_</t>
  </si>
  <si>
    <t>FULGHUM_FIBRES_CHILE_S.A.</t>
  </si>
  <si>
    <t>AGRICOLA_RIHUE_LIMITADA</t>
  </si>
  <si>
    <t>OPERACIONES_INTEGRALES_ISLA_GRANDE_S.A.</t>
  </si>
  <si>
    <t>IND._MAD._PROSPERIDAD_S.A.</t>
  </si>
  <si>
    <t>PLAZA_DEL_TREBOL_S.A</t>
  </si>
  <si>
    <t>UNIVERSIDAD_AUSTRAL_DE_CHILE</t>
  </si>
  <si>
    <t>AGRICOLA_Y_COMERCIAL_GM._S A</t>
  </si>
  <si>
    <t>DIEGOHEIREMANS_TORRES</t>
  </si>
  <si>
    <t>SOCIEDAD_AGRICOLA_REÑECO_LTDA</t>
  </si>
  <si>
    <t>AGRICOLA_BAHIA_RUPANCO_LTDA.</t>
  </si>
  <si>
    <t>AGRICOLA_AGROLAC_LTDA</t>
  </si>
  <si>
    <t>NUEVA_RIO_BLANCO_S.A.</t>
  </si>
  <si>
    <t>RENDIC HERMANOS S.A.</t>
  </si>
  <si>
    <t>RENTAS LA CASTELLANA S.A.</t>
  </si>
  <si>
    <t>FRIGORIFICO_NIQUEN</t>
  </si>
  <si>
    <t>FILON_TECHNOLOGY_SPA</t>
  </si>
  <si>
    <t>SOCIEDAD RECUPERADORA DE PAPEL S.A.</t>
  </si>
  <si>
    <t>MASONITE_CHILE_SA</t>
  </si>
  <si>
    <t>WALMART_CHILE_MAYORISTA_LIMITADA.</t>
  </si>
  <si>
    <t>CINE_HOYTS_SPA</t>
  </si>
  <si>
    <t>COMUNIDAD EDIFICIO DEL PACIFICO</t>
  </si>
  <si>
    <t>IANSA ALIMENTOS -  Empalme 1</t>
  </si>
  <si>
    <t>AGRYFOREST_LTDA.</t>
  </si>
  <si>
    <t>EMBALAJES_STANDARD_LIMITADA</t>
  </si>
  <si>
    <t>NUEVO SUR S.A.</t>
  </si>
  <si>
    <t>COMERCIAL VIÑA LA RONCIERE</t>
  </si>
  <si>
    <t>TORALLA_S.A.</t>
  </si>
  <si>
    <t>MALL_PLAZA_ARICA</t>
  </si>
  <si>
    <t>MALL_PLAZA_ARICA2</t>
  </si>
  <si>
    <t>SOC._AGRIC._Y_FORESTAL_LOS_CIPRECES_LTDA</t>
  </si>
  <si>
    <t>RIPLEY</t>
  </si>
  <si>
    <t>AGRICOLA_GANADERA_SAN_VICENTE_MENETUE</t>
  </si>
  <si>
    <t>SOC_AGRICOLA_Y_FORESTAL_ALTIKON_LTDA.</t>
  </si>
  <si>
    <t>SOC._RIOS_Y_GACITUA _LTDA.</t>
  </si>
  <si>
    <t>MOLINERA_TEMUCO_LTDA.</t>
  </si>
  <si>
    <t>SOCIEDAD_AGRICOLA_Y_COMERCIAL_ARANTRUF_L</t>
  </si>
  <si>
    <t>PROCESADORA Y DESIDRATADORA COLCHAGUA S.</t>
  </si>
  <si>
    <t>MAQUINARIAS_LA_FRONTERA_LTDA.</t>
  </si>
  <si>
    <t>SUN CHEMICAL CHILE S.A.</t>
  </si>
  <si>
    <t>AGROINDUSTRIAL_PEDREGAL_SOCIEDAD_ANONIMA</t>
  </si>
  <si>
    <t>VITAL JUGOS S.A.</t>
  </si>
  <si>
    <t>FRIGORIFICO SANTIAGO</t>
  </si>
  <si>
    <t>ENVASES CENTRAL S.A.</t>
  </si>
  <si>
    <t>EMBOTELLADORA ANDINA S.A.</t>
  </si>
  <si>
    <t>CLOROX</t>
  </si>
  <si>
    <t>AGRICOLA_LOS_CASTAÑOS_LTDA.</t>
  </si>
  <si>
    <t>SOC. AGRIC. LA ROSA SOFRUCO</t>
  </si>
  <si>
    <t>AGRIC. LA ROSA SOFRUCO</t>
  </si>
  <si>
    <t>AGRICOLA_Y_COMERCIAL_GM_LTDA.</t>
  </si>
  <si>
    <t>AGRICOLA LA QUEBRADA LIMITADA</t>
  </si>
  <si>
    <t>PATRICIO LIOI Y CIA LTDA</t>
  </si>
  <si>
    <t>DITZLER CHILE LTDA</t>
  </si>
  <si>
    <t>ALFONSO _GUILLERMO_BESSER_HAYLER</t>
  </si>
  <si>
    <t>SONDA</t>
  </si>
  <si>
    <t>COLINA</t>
  </si>
  <si>
    <t>PACKING Y SERVICIOS RUCARAY</t>
  </si>
  <si>
    <t>PARMEX SA</t>
  </si>
  <si>
    <t>ADMINISTRADORA_DE_SUPERMERCADOS_HIPER_LT</t>
  </si>
  <si>
    <t>ENAP_REFINERIAS_S.A.</t>
  </si>
  <si>
    <t>INTEGRITY_S. A.</t>
  </si>
  <si>
    <t>LATIN_GAMING_INVESTMENTS_CHILE_SA</t>
  </si>
  <si>
    <t>CENTRO DE EVENTOS PARQUE ARAUCANO</t>
  </si>
  <si>
    <t>COMUNIDAD EDIFICIO DE LAS ARTES TORRE 6</t>
  </si>
  <si>
    <t xml:space="preserve">COMUNIDAD EDIFICIO DE LAS ARTES TORRE 8 </t>
  </si>
  <si>
    <t>COMUNIDAD EDIFICIO DE LAS ARTES TORRE 8</t>
  </si>
  <si>
    <t>SOC._AGRIC._VALLE_VERDE_LTDA.</t>
  </si>
  <si>
    <t>EMBOTELLADORA_ANDINA_SA</t>
  </si>
  <si>
    <t>INVERSIONES_COIHUIN_LTDA</t>
  </si>
  <si>
    <t>FUND. INST. PROFESIONAL DUOC</t>
  </si>
  <si>
    <t>Sociedad Agrícola y Frutícola León Ltda.</t>
  </si>
  <si>
    <t>Frio Bueno SPA</t>
  </si>
  <si>
    <t>Copefrut S. A.</t>
  </si>
  <si>
    <t>EXPORTADORA_SERGIO_RUIZ_TAGLE_HUMER</t>
  </si>
  <si>
    <t>ENAP_REFINERIAS</t>
  </si>
  <si>
    <t>ENAP REFINERIAS S.A.</t>
  </si>
  <si>
    <t>BASF CHILE</t>
  </si>
  <si>
    <t>UNIVERSIDAD DIEGO PORTALES</t>
  </si>
  <si>
    <t>CAI GESTION INMOBILIARIA S.A - VIVO CORP</t>
  </si>
  <si>
    <t>EDIFICIO INTERSYSTEMS</t>
  </si>
  <si>
    <t>GESTORA HOTELERA SPA</t>
  </si>
  <si>
    <t>COMERCIALIZADORA NOVAVERDE LTDA</t>
  </si>
  <si>
    <t>AGROINDUSTRIAL LOS LIRIOS SPA</t>
  </si>
  <si>
    <t>OLIVOS S.P.A.</t>
  </si>
  <si>
    <t>VITAL AGUAS S.A.</t>
  </si>
  <si>
    <t>PROEX SPA</t>
  </si>
  <si>
    <t>MINERA_SAN_PEDRO</t>
  </si>
  <si>
    <t>EXPORTADORA SERGIO RUIZ TAGLE</t>
  </si>
  <si>
    <t>CORPESCA_SA</t>
  </si>
  <si>
    <t>MADERAS_ANIHUE</t>
  </si>
  <si>
    <t>INMOBILIARIA_PUENTE_LTDA</t>
  </si>
  <si>
    <t>AGUAS_DEL_ALTIPLANO_SA</t>
  </si>
  <si>
    <t>HARTING S.A.</t>
  </si>
  <si>
    <t>MANUFACTURAS VOILA S.A.</t>
  </si>
  <si>
    <t>INDUSTRIA TEXTIL MONARCH S.A.</t>
  </si>
  <si>
    <t>MINERA_ESCONDIDA</t>
  </si>
  <si>
    <t>MINERA_ESCONDIDA_LIMITADA</t>
  </si>
  <si>
    <t>SOC.AGR.GAN.Y FOREST LAS CRUCES LTD</t>
  </si>
  <si>
    <t>DISTRIBUIDORA SUPER DIEZ S.A.</t>
  </si>
  <si>
    <t>CINE_HOYTS</t>
  </si>
  <si>
    <t>MONARCH INDUSTRIAL S.A.</t>
  </si>
  <si>
    <t>CORRUPAC S.A</t>
  </si>
  <si>
    <t>COMUNIDAD EDIFICIO LAS AMERICAS-1</t>
  </si>
  <si>
    <t>COMUNIDAD EDIFICIO LAS AMERICAS-2</t>
  </si>
  <si>
    <t>COMUNIDAD EDIFICIO LAS AMERICAS-3</t>
  </si>
  <si>
    <t>PESQUERA_DEL_MAR_ANTARTICO_S.A.</t>
  </si>
  <si>
    <t>PESQUERA_TRANS_ANTARTIC_LTDA</t>
  </si>
  <si>
    <t>HYB_S.A.</t>
  </si>
  <si>
    <t>ESVAL</t>
  </si>
  <si>
    <t>VIÑA LUIS FELIPE EDWA</t>
  </si>
  <si>
    <t>SOCIEDAD_CONCESIONARIA_AEROPUERTO_DEL_SU</t>
  </si>
  <si>
    <t>ENAP S.A.</t>
  </si>
  <si>
    <t>COMUNIDAD EDIFICIO TORRES SAN DAMIAN</t>
  </si>
  <si>
    <t>JOSE_MARAMBIO_AVARIA</t>
  </si>
  <si>
    <t>OCEAN_SPRAY_CHILE_SPA</t>
  </si>
  <si>
    <t>AGRIC Y PACKING CACHAPOAL</t>
  </si>
  <si>
    <t>COMERCIAL E INDUSTRIAL PLASTICOS HOFFENS</t>
  </si>
  <si>
    <t>POLYTEX_SA</t>
  </si>
  <si>
    <t>SOCIEDAD_AGRICOLA_LOS_COIHUES_LTDA.</t>
  </si>
  <si>
    <t>AGROFARMING_S.A</t>
  </si>
  <si>
    <t>PESQUERA_LANDES</t>
  </si>
  <si>
    <t>AGRYFOREST_LTDA._Picoltue</t>
  </si>
  <si>
    <t>AGRICOLA_ALTO_DE_QUILTRAMAN</t>
  </si>
  <si>
    <t>AGRICOLA_EL_MANZANAR_DE_PICOLTUE_LTDA.</t>
  </si>
  <si>
    <t>AGRICOLA_Y_FORESTAL_AITUE_LTDA.</t>
  </si>
  <si>
    <t>SOC_AGRICOLA_MUNILQUE_LIMITADA</t>
  </si>
  <si>
    <t>MOLINO_RAHUE_S.A.</t>
  </si>
  <si>
    <t>SOCIEDAD_AGRICOLA_RENECO_LTDA</t>
  </si>
  <si>
    <t>ALISUR_S.A.</t>
  </si>
  <si>
    <t>LA POLAR</t>
  </si>
  <si>
    <t>CORPESCA</t>
  </si>
  <si>
    <t>CENTROS COMERCIALES ARAUCO EXPRESS</t>
  </si>
  <si>
    <t>CLINICA_PUERTO_VARAS</t>
  </si>
  <si>
    <t>CLIENTES_TARAP</t>
  </si>
  <si>
    <t>COMUNIDAD EDIFICIO DE LA INDUSTRIA</t>
  </si>
  <si>
    <t>FAENADORA_DE_CARNES_VICTORIA_S.A.</t>
  </si>
  <si>
    <t>SSAA_TRANSELEC</t>
  </si>
  <si>
    <t>SSAA_LAJA</t>
  </si>
  <si>
    <t>ELECDA_SING</t>
  </si>
  <si>
    <t>EMELARI</t>
  </si>
  <si>
    <t>ELIQSA</t>
  </si>
  <si>
    <t>ENEL_DISTRIBUCION</t>
  </si>
  <si>
    <t>CGED_EX_EMETAL</t>
  </si>
  <si>
    <t>CGED_EX_EMELECTRIC</t>
  </si>
  <si>
    <t>CONAFE_EX_ENELSA</t>
  </si>
  <si>
    <t>Total AES_GENER</t>
  </si>
  <si>
    <t>Total UCUQUER_DOS</t>
  </si>
  <si>
    <t>Total RIO_COLORADO</t>
  </si>
  <si>
    <t>Total NORVIND</t>
  </si>
  <si>
    <t>Total ALBA</t>
  </si>
  <si>
    <t>Total IMELSA_ENERGIA (CINTAC)</t>
  </si>
  <si>
    <t>Total EL_CAMPESINO_I</t>
  </si>
  <si>
    <t>Total LIPIGAS</t>
  </si>
  <si>
    <t>Total POZO_ALMONTE_SOLAR_2</t>
  </si>
  <si>
    <t>Total POZO_ALMONTE_SOLAR_3</t>
  </si>
  <si>
    <t>Total TAMAKAYA_ENERGIA</t>
  </si>
  <si>
    <t>Total HELIO_ATACAMA_TRES</t>
  </si>
  <si>
    <t>Total ANDINA</t>
  </si>
  <si>
    <t>Total TRANSELEC</t>
  </si>
  <si>
    <t>CUADRO DE PAGOS CARGO ERNC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</si>
</sst>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_ ;[Red]\-#,##0\ "/>
  </numFmts>
  <fonts count="9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3" fontId="0" fillId="0" borderId="5" xfId="0" applyNumberFormat="1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6" xfId="0" applyBorder="1"/>
    <xf numFmtId="0" fontId="0" fillId="0" borderId="10" xfId="0" applyBorder="1"/>
    <xf numFmtId="0" fontId="0" fillId="0" borderId="7" xfId="0" pivotButton="1" applyBorder="1"/>
    <xf numFmtId="0" fontId="0" fillId="0" borderId="7" xfId="0" applyBorder="1"/>
    <xf numFmtId="3" fontId="1" fillId="0" borderId="0" xfId="0" applyNumberFormat="1" applyFont="1"/>
    <xf numFmtId="0" fontId="0" fillId="0" borderId="12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10" xfId="0" applyFont="1" applyFill="1" applyBorder="1"/>
    <xf numFmtId="3" fontId="1" fillId="3" borderId="7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3" fontId="1" fillId="3" borderId="5" xfId="0" applyNumberFormat="1" applyFont="1" applyFill="1" applyBorder="1"/>
    <xf numFmtId="3" fontId="2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2" applyFont="1" applyFill="1" applyBorder="1"/>
    <xf numFmtId="0" fontId="4" fillId="0" borderId="0" xfId="2" applyFont="1" applyFill="1" applyBorder="1"/>
    <xf numFmtId="0" fontId="5" fillId="0" borderId="0" xfId="2" applyFont="1" applyFill="1" applyBorder="1" applyAlignment="1"/>
    <xf numFmtId="0" fontId="7" fillId="0" borderId="18" xfId="0" applyFont="1" applyFill="1" applyBorder="1"/>
    <xf numFmtId="3" fontId="7" fillId="0" borderId="18" xfId="2" applyNumberFormat="1" applyFont="1" applyFill="1" applyBorder="1"/>
    <xf numFmtId="3" fontId="7" fillId="4" borderId="18" xfId="2" applyNumberFormat="1" applyFont="1" applyFill="1" applyBorder="1"/>
    <xf numFmtId="0" fontId="7" fillId="0" borderId="22" xfId="0" applyFont="1" applyFill="1" applyBorder="1"/>
    <xf numFmtId="0" fontId="7" fillId="0" borderId="22" xfId="2" applyFont="1" applyFill="1" applyBorder="1"/>
    <xf numFmtId="3" fontId="6" fillId="0" borderId="18" xfId="2" applyNumberFormat="1" applyFont="1" applyFill="1" applyBorder="1"/>
    <xf numFmtId="0" fontId="6" fillId="0" borderId="18" xfId="2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8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20" xfId="2" applyFont="1" applyFill="1" applyBorder="1" applyAlignment="1">
      <alignment vertical="center" wrapText="1"/>
    </xf>
    <xf numFmtId="0" fontId="6" fillId="0" borderId="21" xfId="2" applyFont="1" applyFill="1" applyBorder="1" applyAlignment="1">
      <alignment vertical="center" wrapText="1"/>
    </xf>
    <xf numFmtId="9" fontId="0" fillId="0" borderId="0" xfId="1" applyFont="1"/>
    <xf numFmtId="165" fontId="0" fillId="0" borderId="0" xfId="1" applyNumberFormat="1" applyFont="1"/>
    <xf numFmtId="0" fontId="1" fillId="0" borderId="18" xfId="0" applyFont="1" applyBorder="1"/>
    <xf numFmtId="166" fontId="0" fillId="5" borderId="18" xfId="0" applyNumberFormat="1" applyFill="1" applyBorder="1"/>
    <xf numFmtId="0" fontId="1" fillId="0" borderId="18" xfId="0" applyFont="1" applyBorder="1" applyAlignment="1">
      <alignment horizontal="center"/>
    </xf>
    <xf numFmtId="166" fontId="1" fillId="0" borderId="18" xfId="0" applyNumberFormat="1" applyFont="1" applyBorder="1"/>
    <xf numFmtId="3" fontId="6" fillId="4" borderId="18" xfId="2" applyNumberFormat="1" applyFont="1" applyFill="1" applyBorder="1"/>
    <xf numFmtId="164" fontId="0" fillId="0" borderId="0" xfId="0" applyNumberFormat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</cellXfs>
  <cellStyles count="3">
    <cellStyle name="Normal" xfId="0" builtinId="0"/>
    <cellStyle name="Normal 10" xfId="2" xr:uid="{F1C8ED27-78D4-4303-9107-C1CFBA2CFA25}"/>
    <cellStyle name="Porcentaje" xfId="1" builtinId="5"/>
  </cellStyles>
  <dxfs count="38"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ny Muñoz Muñoz" refreshedDate="43742.660125115741" createdVersion="6" refreshedVersion="6" minRefreshableVersion="3" recordCount="3625" xr:uid="{560C59CC-87E0-4581-8262-F445144F4D78}">
  <cacheSource type="worksheet">
    <worksheetSource ref="B7:K3632" sheet="DATOS"/>
  </cacheSource>
  <cacheFields count="10">
    <cacheField name="Sistema" numFmtId="0">
      <sharedItems/>
    </cacheField>
    <cacheField name="Consumo" numFmtId="0">
      <sharedItems count="1433">
        <s v="FPC"/>
        <s v="EMBOTELLADORAS CCU"/>
        <s v="FABRICA DE ENVASES CCU"/>
        <s v="CERVECERA CCU "/>
        <s v="CMPC MULCHEN"/>
        <s v="CMPC CORONEL"/>
        <s v="ARMADA"/>
        <s v="PROACER"/>
        <s v="CMPC LOS ANGELES"/>
        <s v="CMP ALGARROBO"/>
        <s v="CMP MAGNETITA"/>
        <s v="MIN. LA CANDELARIA"/>
        <s v="MERVAL"/>
        <s v="MIN. AMALIA"/>
        <s v="MIN. CERRO NEGRO"/>
        <s v="MIN. PELAMBRES-L.VILOS"/>
        <s v="ORIZONGAS"/>
        <s v="TPS"/>
        <s v="MSA-EL SOLDADO"/>
        <s v="LOS BRONCES"/>
        <s v="LAS TORTOLAS"/>
        <s v="CMDLC_EL_BRONCE"/>
        <s v="PUERTO VENTANAS"/>
        <s v="PACSA"/>
        <s v="C. COBRE"/>
        <s v="MUELLE GRANELERO"/>
        <s v="CRISTALERIAS"/>
        <s v="MIN. OJOS DEL SALADO"/>
        <s v="MIN. ALTOS DE PUNITAQUI"/>
        <s v="CHILQUINTA LIBRE (LAFARGE)"/>
        <s v="FUNDICION TALLERES-MAESTRANZA"/>
        <s v="MSA-CHAGRES"/>
        <s v="PAP. BIO BIO"/>
        <s v="CEMENTO POLPAICO"/>
        <s v="Faenas PHAM"/>
        <s v="PLANTA MDP TENO"/>
        <s v="ANGLO AMERICAN LOS BRONCES"/>
        <s v="CODELCO VENTANAS"/>
        <s v="CODELCO"/>
        <s v="CODELCO A-EL LLANO"/>
        <s v="CODELCO A-MAQUI"/>
        <s v="CODELCO ANDINA-SALADILLO"/>
        <s v="CODELCO MINEROS"/>
        <s v="CODELCO SALVADOR"/>
        <s v="CMPC TISSUE"/>
        <s v="MOLYMET"/>
        <s v="MIN. VALLE CENTRAL"/>
        <s v="MIN. PASO SAN FRANCISCO"/>
        <s v="MARICUNGA"/>
        <s v="ENAMI PAIPOTE"/>
        <s v="R_PUCOBRE"/>
        <s v="MIN. MANTOS DE ORO"/>
        <s v="CEMENTO POLPAICO ( Planta Coronel)"/>
        <s v="CCU AGUAS"/>
        <s v="CCU TEMUCO"/>
        <s v="MIN. PELAMBRES-QUILLOTA"/>
        <s v="CCU VSPT"/>
        <s v="HEWLETT PACKARD"/>
        <s v="MIN. C. DE ANDACOLLO"/>
        <s v="INCHALAM"/>
        <s v="GNL_QUINTERO"/>
        <s v="CEMENTO MELON"/>
        <s v="OXY"/>
        <s v="MOLY-COP"/>
        <s v="CGE LIBRE"/>
        <s v="CEMENTO BIO BIO"/>
        <s v="MASISA"/>
        <s v="CASERONES"/>
        <s v="MINERA TRES VALLES"/>
        <s v="PAP. PACIFICO"/>
        <s v="MINERA CENIZAS"/>
        <s v="CRISTALERIAS TORO"/>
        <s v="MAERSK"/>
        <s v="ACONCAGUA FOODS"/>
        <s v="MANTO VERDE-ALMAGRO"/>
        <s v="EFE"/>
        <s v="CMPC CARTULINAS-MAULE"/>
        <s v="CMPC CELULOSA"/>
        <s v="CMPC INDURA"/>
        <s v="CMPC ERCO"/>
        <s v="CMPC PLYWOOD"/>
        <s v="CMPC PAPELES CORDILLERA"/>
        <s v="CMPC CARTULINAS-CHUMPULLO"/>
        <s v="CMP LOS COLORADOS"/>
        <s v="CMP PELLETS"/>
        <s v="CMP ROMERAL"/>
        <s v="ENTEL ENORCHILE"/>
        <s v="CMPC MADERAS"/>
        <s v="MIN. PELAMBRES-QUILLOTA JAV"/>
        <s v="GUACOLDA"/>
        <s v="EKA"/>
        <s v="CMPC MAULE"/>
        <s v="CMP PUERTO"/>
        <s v="CMP CERRO NEGRO NORTE"/>
        <s v="AGROSUPER GAS SUR"/>
        <s v="CEMIN"/>
        <s v="SOPRAVAL"/>
        <s v="CGED LIBRE"/>
        <s v="CAP_HUACHIPATO"/>
        <s v="MASISA-MAPAL"/>
        <s v="CENCOSUD"/>
        <s v="DOLE"/>
        <s v="AGROSUPER"/>
        <s v="SAINT GLOBAL EMBOTELLADORA"/>
        <s v="FAENADORA SN VICENTE"/>
        <s v="EKA CHILE"/>
        <s v="LA_UNION"/>
        <s v="MIN. KOZAN"/>
        <s v="PIZARREÑO"/>
        <s v="DELTA_ENAMI"/>
        <s v="FORESTAL_LEON"/>
        <s v="CARTONES_SAN_FERNANDO"/>
        <s v="REIFOX"/>
        <s v="C_LO_VALLEDOR2"/>
        <s v="GOODYEAR"/>
        <s v="PANELES ARAUCO"/>
        <s v="EL COLORADO"/>
        <s v="CHILECTRA KDM"/>
        <s v="MIN. PELAMBRES-QUILLOTA CON"/>
        <s v="PETROQUIM"/>
        <s v="EDYCE"/>
        <s v="COEXCA"/>
        <s v="CHILQUINTA LIBRE"/>
        <s v="SCM_FRANKE"/>
        <s v="AGROSUPER_VALDEBENITO"/>
        <s v="AGROSUPER_STA_ROSA"/>
        <s v="AGROSUPER_MAITENLAHUE"/>
        <s v="AGROSUPER_HIJUELAS"/>
        <s v="AGROSUPER_TANTEHUE"/>
        <s v="AGROSUPER_LAS_ARAÑAS"/>
        <s v="AGROSUPER_LONGOVILO"/>
        <s v="AGROSUPER_EL_TOTEM"/>
        <s v="AGROSUPER_LA_MANGA"/>
        <s v="AGROSUPER_LA_ESTRELLA"/>
        <s v="DATALUNA"/>
        <s v="MELON_ARIDOS"/>
        <s v="TRENDY"/>
        <s v="AGROSUPER_BIODIGESTOR"/>
        <s v="AGROSUPER_PABELLONES"/>
        <s v="AGROSUPER_LA_ESTRE_NUEVO2"/>
        <s v="AGROSUPER_HIJUELA_EL_DURAZNO"/>
        <s v="MASONITE"/>
        <s v="LOUISIANA_PACIFIC_PANGUI"/>
        <s v="AGROSUPER_PICARQUIN"/>
        <s v="AGROSUPER_PROCESA. ALIMENT. SUR"/>
        <s v="LOUISIANA_PACIFIC_LAUTARO"/>
        <s v="MELON"/>
        <s v="AGROSUPER_PERALILLO"/>
        <s v="AGROSUPER_DOÑIHUE"/>
        <s v="AGROSUPER_PUNTA CORTES"/>
        <s v="CGED_EX_EMELECTRIC LIBRE"/>
        <s v="DOSAL"/>
        <s v="CHILECTRA LIBRE"/>
        <s v="ALIFRUT1"/>
        <s v="ALIFRUT2"/>
        <s v="ASERRADERO_LONCOCHE"/>
        <s v="OBS. LA SILLA"/>
        <s v="FORACTION_CHILI"/>
        <s v="FORESTAL_TROMEN"/>
        <s v="INVERSIONES_IMOLA"/>
        <s v="INDURA"/>
        <s v="FALABELLA"/>
        <s v="TOTTUS"/>
        <s v="SODIMAC"/>
        <s v="PANELES_ANGOL"/>
        <s v="TULSA"/>
        <s v="VENTISQUEROS"/>
        <s v="PARQUE_ARAUCO_Y_FILIALES"/>
        <s v="CLINICA_LAS_CONDES"/>
        <s v="PROCESADORA_AGUAS_CLARAS_LTDA"/>
        <s v="ALIFRUT3"/>
        <s v="ALIFRUT"/>
        <s v="ALITEC"/>
        <s v="ANDES_SUR"/>
        <s v="ANTARFOOD"/>
        <s v="PARQUE_ARAUCO"/>
        <s v="EMPRESAS_AQUACHILE"/>
        <s v="BOSQUES_DEL_MAUCO"/>
        <s v="PUCOBRE"/>
        <s v="BIOMAR"/>
        <s v="BIOMAR_CASTRO"/>
        <s v="BLUE_SHELL"/>
        <s v="BLUMAR"/>
        <s v="SALMONES_CAILIN"/>
        <s v="CAPEL"/>
        <s v="CARNES_ÑUBLE"/>
        <s v="PROCESADORA_DE_CARNES_DEL_SUR"/>
        <s v="MALL_MARINA_ARAUCO"/>
        <s v="SALMONES_CHAICAS"/>
        <s v="CHAYANES"/>
        <s v="CIC"/>
        <s v="COLUN"/>
        <s v="CONGELADOS_PACIFICO"/>
        <s v="CROSSVILLE"/>
        <s v="EAGON"/>
        <s v="EAGON_SGA"/>
        <s v="EMPACK_FLEXIBLE"/>
        <s v="EMSA"/>
        <s v="AIR_LIQUIDE"/>
        <s v="PESQUERA_BAHIA_CALDERA"/>
        <s v="ENJOY"/>
        <s v="HOLTEL_DEL_VALLE"/>
        <s v="INPROPLAS"/>
        <s v="ENJOY_CASTRO"/>
        <s v="FAENADORA_LO_MIRANDA"/>
        <s v="VIÑA_F_AGUIRRE"/>
        <s v="FRIGORIFICO_PACIFICO"/>
        <s v="FRIMA_1"/>
        <s v="FRIMA_2"/>
        <s v="FRIOFORT"/>
        <s v="FRUTOS DEL MAIPO (CHILECTRA)"/>
        <s v="PROCESADORA HUEÑOCOIHUE SPA (CHONCHI)"/>
        <s v="INDU_SANITARIOS_PENCO"/>
        <s v="INFODEMA"/>
        <s v="INNOPRINT"/>
        <s v="INVERTEC_FOODS"/>
        <s v="INVERTEC_NATURAL_J"/>
        <s v="LANERA_CHILENA"/>
        <s v="LAMINADORA_L.ANGELES"/>
        <s v="LOTA_PROTEIN"/>
        <s v="MAFRISUR"/>
        <s v="MASISA-CABRERO"/>
        <s v="MASCATO"/>
        <s v="MATERIALES_EMBALAJE"/>
        <s v="METRO"/>
        <s v="MINERA_FLORIDA"/>
        <s v="MINERA_SAN_GERÓNIMO"/>
        <s v="MOLINO_LA_ESTAMPA"/>
        <s v="MONTE_VERDE"/>
        <s v="NUTRECO"/>
        <s v="PAQUITO"/>
        <s v="PESQUERA_PACIFIC"/>
        <s v="PORTUARIOS_QUELLON"/>
        <s v="PRECISA_FROZEN"/>
        <s v="PROLESUR"/>
        <s v="AGROCOMERCIAL_QUILLOTA"/>
        <s v="PLANTA VIÑALES"/>
        <s v="SALMONES_BLUMAR"/>
        <s v="SALMONOIL"/>
        <s v="SAN_CLEMENTE"/>
        <s v="SEA_FLAVORS"/>
        <s v="SEALAND_AQUA_CULTURE"/>
        <s v="SFI_RESORTS_SPA"/>
        <s v="SALMONES_CAPTREN"/>
        <s v="SALMONES_MULTIEXPORT"/>
        <s v="ST_ANDREWS_CHONCHI"/>
        <s v="ST_ANDREWS_DEGAÑ"/>
        <s v="SUDMARIS"/>
        <s v="SURPROCESOS"/>
        <s v="TEMSA2"/>
        <s v="UC_CHRISTUS"/>
        <s v="POLAMBIENTE"/>
        <s v="UTFSM"/>
        <s v="CAIMI"/>
        <s v="COMSUR"/>
        <s v="COPEFRUT"/>
        <s v="ESSBIO"/>
        <s v="ESSBIO_VI_1"/>
        <s v="ESSBIO_VI_2"/>
        <s v="ESSBIO_VI_3"/>
        <s v="ESSBIO_VI_4"/>
        <s v="ESSBIO_VI_7"/>
        <s v="ESSBIO_VIII_1"/>
        <s v="ESSBIO_VIII_10"/>
        <s v="ESSBIO_VIII_11"/>
        <s v="ESSBIO_VIII_12"/>
        <s v="ESSBIO_VIII_13"/>
        <s v="ESSBIO_VIII_14"/>
        <s v="ESSBIO_VIII_15"/>
        <s v="ESSBIO_VIII_16"/>
        <s v="ESSBIO_VIII_2"/>
        <s v="ESSBIO_VIII_3"/>
        <s v="ESSBIO_VIII_4"/>
        <s v="ESSBIO_VIII_5"/>
        <s v="ESSBIO_VIII_6"/>
        <s v="ESSBIO_VIII_7"/>
        <s v="ESSBIO_VIII_8"/>
        <s v="ESSBIO_VIII_9"/>
        <s v="FRULE"/>
        <s v="HOTEL_TALBOT"/>
        <s v="MINERA_GUANACO"/>
        <s v="NUEVO_SUR_VII_1"/>
        <s v="NUEVO_SUR_VII_10"/>
        <s v="NUEVO_SUR_VII_11"/>
        <s v="NUEVO_SUR_VII_2"/>
        <s v="NUEVO_SUR_VII_3"/>
        <s v="NUEVO_SUR_VII_4"/>
        <s v="NUEVO_SUR_VII_5"/>
        <s v="NUEVO_SUR_VII_6"/>
        <s v="NUEVO_SUR_VII_7"/>
        <s v="NUEVO_SUR_VII_8"/>
        <s v="NUEVO_SUR_VII_9"/>
        <s v="SALMONES_PACIFIC_STAR"/>
        <s v="WATT"/>
        <s v="AGUAS_DEL_VALLE"/>
        <s v="ARAUCO_ESTACION"/>
        <s v="BUENAVENTURA"/>
        <s v="CLEANAIRTECH_PD"/>
        <s v="CLEANAIRTECH_EB2"/>
        <s v="PROMASA_LANGELES"/>
        <s v="PROMASA_ELAVELLANO"/>
        <s v="COLEGIO_EMPRENDER"/>
        <s v="FRUGAL"/>
        <s v="UNIFRUTTI"/>
        <s v="DEP_Y_CONTENEDORES"/>
        <s v="ICEMARKET"/>
        <s v="LOS_GLACIARES"/>
        <s v="PROC_DE_PLAS_PUELCHE"/>
        <s v="SITRANS"/>
        <s v="NUTRECO_CHILE"/>
        <s v="BIOWOOD"/>
        <s v="PESQ_LA_PORTADA"/>
        <s v="POR_CABO_FROWARD"/>
        <s v="DANISCO CHILE S.A."/>
        <s v="MAXAGRO"/>
        <s v="ADM_TEATRO_DEL_LAGO"/>
        <s v="IND_BOSQ_CAUTIN"/>
        <s v="IND_ISLA_QUIHUA"/>
        <s v="CALETA_BAY_EXPORT"/>
        <s v="HOT_MANQ_PMONTT"/>
        <s v="INM_PACIFICO"/>
        <s v="INTAC_PROCESOS"/>
        <s v="PACIFIC_GOLD"/>
        <s v="PESQ_MAR_ANTÁRTICO"/>
        <s v="PRIMAR"/>
        <s v="SALMONES_AYSEN"/>
        <s v="UTECNO_DE_CHILE"/>
        <s v="IND_MAD_BORVER"/>
        <s v="FRIGORIFICO_OSORNO"/>
        <s v="COL_ALEMAN_PVARAS"/>
        <s v="RIA AUSTRAL S.A."/>
        <s v="S_EXP_PROD_MARIN_AG"/>
        <s v="FOR_RIO_CALLCALL"/>
        <s v="INM_PL_DE_LOS_RIOS"/>
        <s v="INVERMAR"/>
        <s v="FORESTAL_FATIMA"/>
        <s v="BAYAS_DEL_SUR"/>
        <s v="INMOBILIARIA_TALCA"/>
        <s v="INACAL_COPIAPO"/>
        <s v="MULTIFRIGO_CASABLANCA"/>
        <s v="FRUTICOLA_ATACAMA"/>
        <s v="CHILECTRA CHACAYES"/>
        <s v="SOC_IND_PLASTICOS"/>
        <s v="MULTIFRIGO_VALPARAISO"/>
        <s v="CBB_SANANTONIO"/>
        <s v="ARENEX_NOS1y2"/>
        <s v="ARENEX_LAVARA"/>
        <s v="GANADERIA_ENGORDA"/>
        <s v="FALABELLA RETAIL"/>
        <s v="AGROINVEST"/>
        <s v="CGE_LIBRE"/>
        <s v="ENAP BIO BIO"/>
        <s v="ADESSA_FALABELLA"/>
        <s v="WALMART"/>
        <s v="ARIZTIA"/>
        <s v="CMPC MAD-MININCO"/>
        <s v="TABLERO_MASISA"/>
        <s v="COEMIN"/>
        <s v="PLANTA CARTULINAS VALDIVIA CMPC"/>
        <s v="UC_LIRA"/>
        <s v="PLANTA CARTULINAS MAULE CMPC"/>
        <s v="MALL_VIVO"/>
        <s v="AUTOPRODUCTOR TISSUE CMPC"/>
        <s v="EEPA_LIBRE"/>
        <s v="CMPC LAJA"/>
        <s v="CMPC AGA LAJA"/>
        <s v="FALABELL_RETAIL"/>
        <s v="LONGOVILO_ALIMENTOS"/>
        <s v="MEGACENTRO_(AEROPARQUE)"/>
        <s v="CONCHA_Y_TORO"/>
        <s v="MARINETTI"/>
        <s v="LIDERVMACKENNAMEL"/>
        <s v="TARAPACA_ALIMENTOS1"/>
        <s v="TARAPACA_ALIMENTOS2"/>
        <s v="TARAPACA_ALIMENTOSARI"/>
        <s v="AGRICOLA_CORREA"/>
        <s v="AGRICOLA_LAJUNTA"/>
        <s v="MELIFEED"/>
        <s v="AGRICOLA_HUECHUN"/>
        <s v="ADM_SUP_EXPRESS"/>
        <s v="CMPC PACIFICO"/>
        <s v="CMPC SANTAFE"/>
        <s v="IND VALLE VERDE"/>
        <s v="PLANTA TISSUE CMPC"/>
        <s v="PLANTA CHIMOLSA CMPC"/>
        <s v="AUTOPRODUCTOR CORDILLERA CMPC"/>
        <s v="ADM DE SUPERMERCADOS HIPER LTDA"/>
        <s v="CEMENTOS_BICENTENARIO"/>
        <s v="AGRICOLA ARIZTIA LTDA"/>
        <s v="ACEROS_CHILE"/>
        <s v="UNIVERSIDAD_SSEBASTIAN"/>
        <s v="ENAP"/>
        <s v="ASMAR"/>
        <s v="INVERSIONES_TRAPEN"/>
        <s v="ENVASES IMPRESOS BUIN"/>
        <s v="EDIPAC"/>
        <s v="VIÑA CONO SUR"/>
        <s v="CONCHA Y TORO"/>
        <s v="AGUAS_CHANAR"/>
        <s v="CEC_RNARVAEZ"/>
        <s v="OXIQUIM"/>
        <s v="MALTEXCO"/>
        <s v="FORESTAL MININCO S.A."/>
        <s v="CONSTRUCTORA_LA_ESPERANZA_LTDA"/>
        <s v="CHILECTRA_LIBRE"/>
        <s v="SVTI"/>
        <s v="PUERTO LIRQUÉN"/>
        <s v="AGRICOLA NUEVA TOTORAS"/>
        <s v="SAN_CLEMENTE_FOODS"/>
        <s v="SAAM 2"/>
        <s v="SAAM 1"/>
        <s v="ENVASES IMPRESOS OSORNO"/>
        <s v="PORTUARIA CORRAL 1"/>
        <s v="PORTUARIA CORRAL 2"/>
        <s v="EMBASES IMPRESOS TIL TIL"/>
        <s v="PUERTO CENTRAL"/>
        <s v="MADERAS_BRAVO_LTDA"/>
        <s v="FR_SAN_CLEMENTE"/>
        <s v="CEC_EANDINEXIA"/>
        <s v="CEC_ALTAMIRACL"/>
        <s v="AGRICOLA_BARACALDO"/>
        <s v="CASAS_DEL_BOSQUE"/>
        <s v="SALMONES_TECMAR"/>
        <s v="DOLECHILE"/>
        <s v="EXP_UNIFRUTTI_TRADERS"/>
        <s v="MADERAS_MARTIN_1"/>
        <s v="MAURICIO_MUNOZ"/>
        <s v="ASERRADEROS_MESTRE"/>
        <s v="SALMOFOOD"/>
        <s v="MOLINERADELVALLELIMITADA"/>
        <s v="DOLE_CHILE"/>
        <s v="VIÑA_ERRAZURIZ"/>
        <s v="CINTAC_S.A.I.C."/>
        <s v="DOLECHILESA"/>
        <s v="CHILQUINTA_LIBRE"/>
        <s v="ENVASES_IMPRESOS"/>
        <s v="ARIDOS_SERVITERRA"/>
        <s v="GRANJAMARINATORNAGALEONES"/>
        <s v="PESQUERARIODULCE"/>
        <s v="LAB_SANDERSON"/>
        <s v="MAMUT"/>
        <s v="NESTLE_CHILE"/>
        <s v="MALL_VALPARAISO"/>
        <s v="VULCO S.A."/>
        <s v="COMUNIDAD EDIFICIO ALSACIA"/>
        <s v="COMUNIDAD EDIFICIO PARQUE ARAUCANO"/>
        <s v="COMUNIDAD EDIFICIO ARRAU"/>
        <s v="EDIFICIO PARQUE ANDINO"/>
        <s v="COMUNIDAD EDIFICIO PARQUE SUR"/>
        <s v="CLUB DEPORTIVOS MANQUEHUE"/>
        <s v="CENCOSUD-ENEL"/>
        <s v="CENCOSUD RETAIL S.A."/>
        <s v="RENTAS PATIO V SPA"/>
        <s v="INTERAGRO SA"/>
        <s v="MEGACENTRO CHILE SPA"/>
        <s v="ACMA S.A - Ferrallas"/>
        <s v="COLOWALL DISEÑO LTDA"/>
        <s v="ACMA S.A - Mallas"/>
        <s v="MARZULLO S.A."/>
        <s v="GONZALO Y JAIME VALDIVIESO LTDA"/>
        <s v="ACMA S.A - Step Weld"/>
        <s v="MARINE HARVEST CHILE S.A."/>
        <s v="ORIZON S.A."/>
        <s v="EMP DE SERVICIOS SANITARIOS DE LOS LAGOS"/>
        <s v="AGUAS_ANDINAS"/>
        <s v="CHILETRA_LIBRE"/>
        <s v="COMUNIDAD TORRE APOQUINDO 4775"/>
        <s v="Seguros de Vida Sura S.A."/>
        <s v="INMOBILIARIA Y SUBCENTRO LAS CONDES S.A"/>
        <s v="LABORATORIO MAVER S.A"/>
        <s v="TECHNO REFRACTARIOS SA"/>
        <s v="MULTIACEROS SA"/>
        <s v="NOVOPLAST"/>
        <s v="QUIMETAL INDUSTRIAL SA"/>
        <s v="AGRICOLA AASA LTDA."/>
        <s v="J. LEIVA S.A."/>
        <s v="SUMMIT FRUIT"/>
        <s v="CLINICA DAVILA"/>
        <s v="Inmobiliaria WBZ"/>
        <s v="AGUAS ANDINAS S.A."/>
        <s v="COPEFRUT S A"/>
        <s v="ELABORADORA DE ENVASES SA"/>
        <s v="MOLINERA DEL MAIPO S.A."/>
        <s v="MOLINO LINDEROS S.A."/>
        <s v="Cencosud - CGE"/>
        <s v="CONGELADOS Y CONSERVAS FITZ ROY S A"/>
        <s v="SALMONES CAMANCHACA S.A"/>
        <s v="CÍA. PESQUERA CAMANCHACA S.A."/>
        <s v="AISLAPOL S.A"/>
        <s v="AGRICOLA_SUPER"/>
        <s v="RENTCO S.A."/>
        <s v="CAMANCHACA CULTIVOS SUR S.A."/>
        <s v="LACHIMBARC"/>
        <s v="SOC CONTRACTUAL MINERA CAROLA"/>
        <s v="Importadora Do Café"/>
        <s v="COLADA CONTINUA CHILENA S.A"/>
        <s v="ELABORADORA DE ALIMENTOS FRUTALE LTDA"/>
        <s v="ARRIGONI METALURGICA S.A."/>
        <s v="GRUPO MONTESA SPA"/>
        <s v="RENTAS PATIO VI SPA - Valle Grande"/>
        <s v="CARSOL FRUIT"/>
        <s v="SERVICIOS ALBORADA SPA"/>
        <s v="COAGRA"/>
        <s v="DOLE CHILE S.A."/>
        <s v="ADMINISTRADORA DEL CENTRO COMERCIAL"/>
        <s v="ADMINISTRADORA DEL CENTRO COMERCIAL ALTO"/>
        <s v="HOLDING AND TRADING S.A."/>
        <s v="D M F P (CHILE) S.A."/>
        <s v="CHAYAHUE"/>
        <s v="EXPORTADORA LOS FIORDOS"/>
        <s v="COAGRA AGROINDUSTRIAL S. A."/>
        <s v="JOHNSONS S.A."/>
        <s v="CONAFE LIBRE"/>
        <s v="CENCOSUD-CGE"/>
        <s v="ENAPESCA S.A."/>
        <s v="PESQUERA BAHIA CORONEL S.A."/>
        <s v="CENCOSUD-EEPA"/>
        <s v="AGROIND VALLE FRIO S.A."/>
        <s v="OC1000376037"/>
        <s v="SUAZO GOMEZ S.A."/>
        <s v="ENAMI"/>
        <s v="ASERRADEROS JCE S.A."/>
        <s v="SERVICIOS Y OPERACIONES MINERAS DEL NORT"/>
        <s v="SOCIEDAD CONCESIONARIA AEROPUERTO CARRIE"/>
        <s v="CMPC (MININCO)"/>
        <s v="AGRICOLA CHOROMBO S.A."/>
        <s v="EXTRACTOS NAT.GELYMAR S"/>
        <s v="NEOGEL S.A."/>
        <s v="VIÑEDOS Y VINOS S.A"/>
        <s v="KIMICA CHILE LIMITADA."/>
        <s v="WENCO S.A."/>
        <s v="FOLIADORA DE MADERAS GORBEA LTDA"/>
        <s v="MOLINERA GORBEA LTDA"/>
        <s v="DEL MONTE FRESH PRODUCE (CHILE) S A."/>
        <s v="UNIFRUTI"/>
        <s v="CHAMPIÑONES ABRANTES S.A."/>
        <s v="EXTRUDER S.A."/>
        <s v="AGRICOLA ANCALI LTDA"/>
        <s v="AGROINDUSTRIAS LOMAS COLORADAS LTDA."/>
        <s v="MEGACENTRO SAN PEDRO S.A."/>
        <s v="EMPRESA PROULX S.A."/>
        <s v="AGRICOLA U.A.C LTDA."/>
        <s v="AGROFRUTA LTDA."/>
        <s v="ECOSALMON"/>
        <s v="EMP. DE SERVICIOS SANITARIOS DE LOS LAGO"/>
        <s v="Sociedad Intermodal La Cisterna S.A."/>
        <s v="COMUNIDAD EDIFICIO NUEVA LA DEHESA TORRE"/>
        <s v="AGRICOLA DON POLLO LTDA"/>
        <s v="PLÁSTICOS TÉCNICOS S.A."/>
        <s v="RENTAS PATIO I SPA - Consistorial Peñalo"/>
        <s v="37-15429-TOP BERRIES &amp; FRUITS SpA."/>
        <s v="FORESTAL RIO CLARO LTDA"/>
        <s v="OMYA CHILE S A"/>
        <s v="AGUAS ARAUCANIA S.A."/>
        <s v="DESARROLLOS COMERCIALES S.A."/>
        <s v="FRIGORIFICO TEMUCO S.A."/>
        <s v="FORESTAL VENTURELLI LTDA"/>
        <s v="MADERAS JAIME VENTURELLI Y CIA LTDA"/>
        <s v="CRISTALERÍAS TORO"/>
        <s v="EXP_LOS_FIORDOS"/>
        <s v="RENTAS PATIO I SPA"/>
        <s v="V.H. MANUFACTURA DE TUBOS DE ACERO S.A"/>
        <s v="TUBEXA INDUSTRIAL LTDA"/>
        <s v="DESARROLLOS Y BODEGAS II SPA - Karmac"/>
        <s v="AUSTRAL FREEZER LOGINSA S.A"/>
        <s v="KRAH AMERICA LATINA S.A"/>
        <s v="REVESOL SA"/>
        <s v="DSI UNDERGROUND SPA"/>
        <s v="ENVASES PLÁSTICOS TÉCNICOS SPA"/>
        <s v="SOCIEDAD COMERCIALIZADORA DEL SUR LTDA"/>
        <s v="INDUSTRIAS METALÚRGICAS SORENA S.A_2"/>
        <s v="INDUSTRIAS METALÚRGICAS SORENA S.A_1"/>
        <s v="THYSSENKRUPP STEEL CHILE SPA"/>
        <s v="COM. COPRO.PARCELACION QUEBRADA LOS QUIL"/>
        <s v="CAMANCHACA PESCA SUR S.A."/>
        <s v="SALMONES CAMANCHACA S.A."/>
        <s v="HEREDIA MOLINOS S.A"/>
        <s v="FABRICAS Y MAESTRANZAS DEL EJERCITO"/>
        <s v="QUILLAY PETEROA"/>
        <s v="IINVERSIONES POZO ALMONTE S.A"/>
        <s v="VIÑAS S.A."/>
        <s v="TARAPACA_ALIMENTOS3"/>
        <s v="ADMINISTRADORA DE SUPERMERCADO HIPPER LT"/>
        <s v="CALETA BAY EXPORT SPA"/>
        <s v="ESSAL S.A."/>
        <s v="CENCOSUD-CHILQUINTA"/>
        <s v="AGROINDUSTRIAL AGRIGENTO LTDA"/>
        <s v="AGROINDUSTRIAL AGRIGENTO LTDA."/>
        <s v="CAROZZI"/>
        <s v="VINA ERRAZURIZ S.A."/>
        <s v="34-10383-IANSAGRO S A."/>
        <s v="AGROINDUSTRIAL SIRACUSA LTDA."/>
        <s v="VINICOLA PATACON SPA"/>
        <s v="RR WINE S.A."/>
        <s v="EMPRESA SERVICIO SANITARIO LOS LAGOS S.A"/>
        <s v="SAESA LIBRE"/>
        <s v="AGUASCARMELORC"/>
        <s v="AGUASFACHRC"/>
        <s v="AGUAS ANDINAS"/>
        <s v="AGRICOLA TAMBO REAL LIMITADA"/>
        <s v="MODINGER HERMANOS S.A."/>
        <s v="PISCICULTURA_QUASAN"/>
        <s v="EMPRESA PROULX CHILE II S.A."/>
        <s v="EMP. SERVICIO SANITARIO LOS LAGOS S.A."/>
        <s v="KEYLOGISTICS CHILE S.A."/>
        <s v="OC1001396997"/>
        <s v="COMPAGNON BERNABE S.A."/>
        <s v="IMPRESOS INDUSTRIALES S.A."/>
        <s v="FRUTICOLA OLMUE"/>
        <s v="AGRICOLA Y FRUTERA CURACAVI"/>
        <s v="MEGACENTRO CARRASCAL S.A."/>
        <s v="YADRAN QUELLON S.A."/>
        <s v="CHRISTENSEN CHILE  S.A"/>
        <s v="AGRICOLA EL ROBLE LTDA."/>
        <s v="AGROINDUSTRIAL SURFRUT LTDA"/>
        <s v="STROBEL LTDA"/>
        <s v="COAGRA S.A."/>
        <s v="AGRICOLA_RIO_BLANCO S.A."/>
        <s v="AGRICOLA_UAC_LTDA"/>
        <s v="DEL_MONTE_FRESH_PRODUCE _CHILE_S.A."/>
        <s v="DOLE_S.A."/>
        <s v="PENTZKE_S.A."/>
        <s v="EXPORTADORA_UNIFRUTTI_TRADERS SPA"/>
        <s v="UNITED_PLASTIC_CORPORATION_S.A."/>
        <s v="NEORENTAS LA SERENA"/>
        <s v="CASINO_RINCONADA_S.A."/>
        <s v="SOC PLASTICOS TECNICOS S.P.A."/>
        <s v="LABORATORIO SANDERSON"/>
        <s v="CARLOS VALDOVINOS SPA - Sumar"/>
        <s v="RENTAS SAN PEDRO S.A.."/>
        <s v="INDUSTRIAL Y COMERCIAL SOLUCORP LTDA"/>
        <s v="HILADO Y TEJIDOS GARIB SA"/>
        <s v="HILADO Y TEJIDOS GARIB SA (INMOBILIARIA"/>
        <s v="FELTREX S.A"/>
        <s v="RGM MALLAS DE ALAMBRE LTDA"/>
        <s v="ACMANET S.A"/>
        <s v="CLARIANT CHILE LTDA"/>
        <s v="PRODINSA S.A"/>
        <s v="FUNDICIÓN JOFRÉ Y CIA LTDA"/>
        <s v="SOC. IND. COMPUESTOS Y DERIVADOS DEL CAU"/>
        <s v="FORES. Y ASERRADERO LEONERA"/>
        <s v="EASY S.A"/>
        <s v="FORSAC S.A."/>
        <s v="FRUTICOLA OLMUE S A"/>
        <s v="TELEFONICA CHILE S.A."/>
        <s v="JAIME VENTURELLI Y CIA"/>
        <s v="AGUASCANCHONESRC"/>
        <s v="Rio Itata"/>
        <s v="SORENANGRC"/>
        <s v="RENTAS PATIO I SPA."/>
        <s v="FRUTICOLA Y EXPORTADORA ATACAMA LIMITADA"/>
        <s v="MULTIASSIST SA (comunidad edificio el bo"/>
        <s v="COMUNIDAD EDIFICIO SUECIA 211"/>
        <s v="COMUNIDAD EDIFICIO MILLENIUM"/>
        <s v="COM EDIFICIO PALLADIO 1760"/>
        <s v="ARCADÍS CHILE SPA"/>
        <s v="INMOB. ENRIQUE FOSTER APOQUINDO S.A - Fo"/>
        <s v="AURUS RENTA INMOBILIARIA III SPA - Birma"/>
        <s v="SOCIEDAD DE RENTAS FALABELLA S.A."/>
        <s v="COMAFRI"/>
        <s v="ESSBIO S.A."/>
        <s v="INMOBILIARIA POWER CENTER LIMITADA"/>
        <s v="METALNORTE INGENIERIA LIMITADA"/>
        <s v="ENVASES_PLASTICOS_TECNICOS"/>
        <s v="AGUAS CHAÑAR S.A."/>
        <s v="Molino_BIOBIO"/>
        <s v="PETROFLEX S.A."/>
        <s v="FORYMEC LTDA"/>
        <s v="SOC. AGRICOLA MUNIZAGA Y CIA. LTDA."/>
        <s v="RENTAS PATIO Vi SPA"/>
        <s v="FRUTICOLA_OLMUE"/>
        <s v="EMELAT LIBRE"/>
        <s v="TECNOLOGIA Y ALIMENTOS LTDA."/>
        <s v="CONDOMINIO LAS FUENTES"/>
        <s v="FRUTICOLA TANTEHUE LTDA"/>
        <s v="SOPROCAL SA"/>
        <s v="INVERSIONES MANQUEHUE SPA"/>
        <s v="STS"/>
        <s v="WALMART_LTS LIMITADA"/>
        <s v="SOPRAVAL S.A."/>
        <s v="BO FoodService"/>
        <s v="SAINT GOBAIN EMBOTELLADORA"/>
        <s v="HUNTER DOUGLAS CHILE S.A."/>
        <s v="MARFRIG"/>
        <s v="ENAER"/>
        <s v="FRUTICOLA SAN CLEMENTE"/>
        <s v="FRUTÍCOLA ATACAMA LTDA."/>
        <s v="COMUNIDAD DEL EDIFICIO TORRE LAS CONDES"/>
        <s v="COMUNIDAD EDIFICIO MATTA 530"/>
        <s v="INMOBILIARIA VITACURA 2670"/>
        <s v="COMUNIDAD EDIFICIO ALCANTARA APOQUINDO"/>
        <s v="COMUNIDAD EDIFICIO ROSARIO NORTE"/>
        <s v="INMOBILIARIA RENTAS 2 SPA"/>
        <s v="COMUNIDAD EDIFICIO TORRE 1"/>
        <s v="SODIMAC S.A."/>
        <s v="WALMART CHILE MAYORISTA LTDA"/>
        <s v="IANSAGRO_S.A."/>
        <s v="FRUTERA_SAN_FERNANDO_S.A."/>
        <s v="MANUFACTURAS DE COBRE SPA"/>
        <s v="SEMBCORP AGUAS CHACABUCO S.A"/>
        <s v="SEMBCORP AGUAL LAMPA S.A"/>
        <s v="ADMINISTRADORA DE SUPERMERCADOS EXPRESS"/>
        <s v="ACONCAGUA_FOODS"/>
        <s v="SOC_AGRICOLA_EL_PORVENIR"/>
        <s v="UNITED PLASTICOS CORPORATION"/>
        <s v="Data Google"/>
        <s v="DATA GOOGLE T4"/>
        <s v="Data Google T3"/>
        <s v="Data Google T2"/>
        <s v="SEMBCORP UTILITIES (CHILE) S.A"/>
        <s v="RENDIC_HERMANOS_S.A."/>
        <s v="DISTRIBUIDORA_SUPER_DIEZ"/>
        <s v="EMPRESAS_RED_SALUD"/>
        <s v="COCA COLA EMBONOR SA"/>
        <s v="MOLINO PUENTE ALTO S A"/>
        <s v="SUAZO_GOMEZ1"/>
        <s v="SUAZO_GOMEZ2"/>
        <s v="AGROINDUSTRIA QUILACO S.A - Quilaco"/>
        <s v="ENTEL SA"/>
        <s v="SOC AGRICOLA EL PORVENIR S.A."/>
        <s v="EMPRESA NACIONAL DE MINERIA"/>
        <s v="CENTRAL_ESCUADRON_SSCC"/>
        <s v="CMPC_TISSUE"/>
        <s v="COMERCIAL_RIO_BLANCO"/>
        <s v="LAMINADORA_LOS_ANGELES_S.A."/>
        <s v="COMERCIAL_E_INVERSIONES_LOS_LINGUES"/>
        <s v="PATAGONIAFRESH2"/>
        <s v="EMBONOR_EMPAQUES_S.A."/>
        <s v="AUSTRALIS_AGUA_DULCE_SA"/>
        <s v="INDURA_GRANEROS"/>
        <s v="INVERSIONES LO ETCHEVERS S.A (icofrut)"/>
        <s v="VERA Y GIANNINI IMPRESORES LTDA"/>
        <s v="ICOFRUT S.A"/>
        <s v="SOC FERROPLAST LTDA"/>
        <s v="SOCIEDAD_AGRICOLA_EL_PORVENIR_S.A."/>
        <s v="COMUNIDAD EDIFICIO BANDERA 76"/>
        <s v="EDIFICIO PLAZA CONSTITUCION"/>
        <s v="SEMBCORP AGUAS SANTIAGO SA"/>
        <s v="CONDOMINIO PLAZA SAN DAMIAN TORRES A Y B"/>
        <s v="INDUSTRIA DE BALATAS SPA."/>
        <s v="CIA MINERA SAN GERÓNIMO"/>
        <s v="FUNDACIÓN INSTITUTO PROFESIONAL DUOC UC"/>
        <s v="VINA_ERRAZURIZ"/>
        <s v="Comercial Río Blanco Spa"/>
        <s v="EXPORTADORA UNIFRUTTI TRADERS SPA"/>
        <s v="CQBO_LIDER"/>
        <s v="COCA_COLA_EMBONOR"/>
        <s v="ARIZTIA 2"/>
        <s v="ARIZTIA 1"/>
        <s v="ARIZTIA 3"/>
        <s v="YAGAN_SERVICIOS_SPA"/>
        <s v="LOS_FIORDOS"/>
        <s v="SITRANS LTDA"/>
        <s v="INACAL S.A."/>
        <s v="ADMIN DEL CENTRO COMERCIAL ALTO LAS COND"/>
        <s v="OXIQUIM .S.A."/>
        <s v="PUERTO VENTANAS S.A."/>
        <s v="COMUNICACIONES NETGLOBALIS S .A"/>
        <s v="COMUNIDAD EDIFICIO MAGNUS 2"/>
        <s v="COMUNIDAD EDIFICIO NERUDA"/>
        <s v="WALMART_EXPRESS_LTDA"/>
        <s v="ARIDOS"/>
        <s v="INDUSTRIA DE ALIMENTOS TRENDY S.A."/>
        <s v="MEGASALUD S.A."/>
        <s v="ARENEX S.A."/>
        <s v="COMUNIDAD EDIFICIO TORRE CENTENARIO"/>
        <s v="COMERCIALIZADORA ANDINA SA"/>
        <s v="LEONERA"/>
        <s v="VIÑA VENTISQUERO LIMITADA"/>
        <s v="SOC PUNTA DEL COBRE S.A."/>
        <s v="SOC_PESQUERA_LANDES"/>
        <s v="COMUNIDAD EDIFICIO EL BOSQUE 500"/>
        <s v="COMUNIDAD EDIFICIO TITANIUM LA PORTADA"/>
        <s v="COMUNIDAD EDIFICIO NOGUERA OFFICE"/>
        <s v="COMUNIDAD EDIFICIO HUIDOBRO"/>
        <s v="COMUNIDAD EDIFICIO TORRE CONDELL"/>
        <s v="COMUNIDAD CONDOMINIO GOLF 2001"/>
        <s v="COMUNIDAD EDIFICIO APOQUINDO 3500"/>
        <s v="COMUNIDAD EDIFICIO ISIDORA GOYENECHEA 35"/>
        <s v="COMUNIDAD EDIFICIO MAGDALENA NORTE"/>
        <s v="COMUNIDAD EDIFICIO BURGOS"/>
        <s v="COMUNIDAD EDIFICIO ISIDORA MAGDALENA"/>
        <s v="COMUNIDAD DEL EDIFICIO EL GOLF 82"/>
        <s v="COMUNIDAD EDIFICIO APOQUINDO 5400"/>
        <s v="COMUNIDAD EDIFICIO OFICINAS DE CORDOVA"/>
        <s v="KUPFER HERMANOS SA"/>
        <s v="LABORATORIO BALLERINA LTDA."/>
        <s v="COMPANIA EXPLOTADORA MINERA SAN ANDRES L"/>
        <s v="EXPORTADORA SERGIO RUIZ TAGLE HUMERES LI"/>
        <s v="PONTIFICIA UNIVERSIDAD CATOLICA DE CHILE"/>
        <s v="FORESTAL_SANTA_BLANCA"/>
        <s v="SOC ADM DE CENTROS COMERCIALES (shoping)"/>
        <s v="MALL_MULTICENTRO"/>
        <s v="MATADEROS_LINDEROS_LIMITADA"/>
        <s v="FRIGORIFICO_BUIN_LIMITADA"/>
        <s v="SOC ADMINISTRADORA DE CENTROS COMERCIALE"/>
        <s v="INMOLISA_SPA"/>
        <s v="DERCO SA"/>
        <s v="BANCO SANTANDER"/>
        <s v="WALMART CHILE S.A."/>
        <s v="Sociedad Administradora de Centros Comer"/>
        <s v="AISLANTES NACIONALES S.A"/>
        <s v="SURFRUT"/>
        <s v="SERVICIOS DE EXPORTACIONES FRUTICOLAS EX"/>
        <s v="COMUNIDAD DEL EDIFICIO DEL COMERCIO"/>
        <s v="ELABORADORA DE ALIMENTOS LTDA."/>
        <s v="LANERA CHILENA S.A"/>
        <s v="ADMINISTRADORA DE SUPERMERCADOS HIPER LT"/>
        <s v="SOCIEDAD CONTRACTUAL INERA ALIANZA"/>
        <s v="CLINICA VALPO PRESTACIONE HOSPITALIZADAS"/>
        <s v="INMOBILIARIA ULTRATERRA LTDA."/>
        <s v="INMOBILIARIA R3 SPA"/>
        <s v="COMUNIDAD EDIFICIO COSTANERA LYON DOS"/>
        <s v="COMUNIDAD EDIFICIO APOQUINDO 3600"/>
        <s v="COMPAÑÍA SEGUROS DE VIDA SECURITY PREVIS"/>
        <s v="COMUNIDAD EDIFICIO TERRITORIA EL BOSQUE"/>
        <s v="COMUNIDAD EDIFICIO COSTANERA LYON"/>
        <s v="COMUNIDAD EDIFICIO MANANTIALES"/>
        <s v="COMUNIDAD EDIFICIO CCU"/>
        <s v="BICE VIDA COMPAÑÍA DE SEGUROS SA"/>
        <s v="Corporación Nacional del Cobre"/>
        <s v="Grace"/>
        <s v="Campamento Radomiro Tomic"/>
        <s v="Casino_Enjoy"/>
        <s v="Compañía Minera Doña Inés de Collahuasi SCM"/>
        <s v="ACF Minera"/>
        <s v="AGUASCONAFRC"/>
        <s v="AGUASDIANARC"/>
        <s v="Cliente La Portada1"/>
        <s v="Ripley"/>
        <s v="Mall Plaza Arica"/>
        <s v="Química e Industrial del Bórax S.A."/>
        <s v="Complejo Industrial Molynor S.A."/>
        <s v="Sociedad GNL Mejillones S.A."/>
        <s v="Haldeman"/>
        <s v="Algorta Norte"/>
        <s v="Pampa Camarones"/>
        <s v="Michilla"/>
        <s v="Antucoya"/>
        <s v="Industria Nacional de Cemento S.A."/>
        <s v="COSAYACH"/>
        <s v="Empresa Eléctrica de Antofagasta S.A."/>
        <s v="Ecometales"/>
        <s v="PRM"/>
        <s v="Quillagua"/>
        <s v="Minera Centinela"/>
        <s v="Minera Escondida Limitada"/>
        <s v="Minera Spence S.A."/>
        <s v="Cerro Colorado"/>
        <s v="Noracid S.A."/>
        <s v="Minera Way"/>
        <s v="Atacama Minerals S.C.M."/>
        <s v="Sierra Gorda SCM"/>
        <s v="SE Bombeo"/>
        <s v="SQM El Loa"/>
        <s v="Nueva Victoria"/>
        <s v="Minsal"/>
        <s v="Nitratos "/>
        <s v="Compañía Minera Teck Quebrada Blanca S.A."/>
        <s v="Bombeo 2"/>
        <s v="Puri"/>
        <s v="Farellones"/>
        <s v="FALABELLA21_L_FR002"/>
        <s v="RENTAS_FALABELLA5_L_RF004"/>
        <s v="RENTAS_FALABELLA6_L_RF005"/>
        <s v="SODIMAC32"/>
        <s v="SODIMAC31"/>
        <s v="FALABELLA_CHINCHORRO"/>
        <s v="LIDER"/>
        <s v="MOTORES_IQUIQUE"/>
        <s v="MINERA_TESORO"/>
        <s v="HIPERLIDER"/>
        <s v="MEANTO"/>
        <s v="SSAA_KAPATUR"/>
        <s v="Cliente libre ELIQSA"/>
        <s v=""/>
        <s v="PROBISA"/>
        <s v="CIACAMPAC3"/>
        <s v="CIACAMPAC2"/>
        <s v="CIACAMPAC1"/>
        <s v="SEMBCORP-AGUAS DEL NORTE S.A."/>
        <s v="SSAA_CDARICA"/>
        <s v="Soc Adm de Centros Comerciales Spa"/>
        <s v="COCA COLA EMBONOR S.A. 2"/>
        <s v="COCA COLA EMBONOR S.A. 1"/>
        <s v="HIPERLIDER5"/>
        <s v="GOLDENOMEGA1"/>
        <s v="GOLDENOMEGA2"/>
        <s v="FAENA IEM_RED_DRAGON"/>
        <s v="SQM_SALAR_URIBE"/>
        <s v="AGRO_INDUSTRIAL_ELPAICO1"/>
        <s v="AGRO_INDUSTRIAL_ELPAICO2"/>
        <s v="AGRO_INDUSTRIAL_ELPAICO3"/>
        <s v="MALL PLAZA L.ANGELES (CHILECTRA)"/>
        <s v="MUNI_PTOMONTT"/>
        <s v="MALL PLAZA TREBOL (CHILECTRA)"/>
        <s v="CHILECTRA (CHACAYES)"/>
        <s v="CHILECTRA (HLH)"/>
        <s v="NORANDA"/>
        <s v="C_CTRL_TE_SALTA"/>
        <s v="MALL_ANTOFAGASTA"/>
        <s v="MENORES_ARICA"/>
        <s v="SABO"/>
        <s v="BLUE_DOLPHIN"/>
        <s v="MOLYCOP"/>
        <s v="RED_DRAGON"/>
        <s v="MENORES_CHAP"/>
        <s v="PANELES_ARAUCO"/>
        <s v="CHUQUICAMATA"/>
        <s v="ARAUCO - VALDIVIA"/>
        <s v="ARAUCO - CONSTITUCIÓN"/>
        <s v="DESALANT"/>
        <s v="SQM_SALAR"/>
        <s v="MIN_ELABRA"/>
        <s v="MINERA_GABY"/>
        <s v="SPENCE_HACIA_CDOMINADOR"/>
        <s v="MINERA_ESPERANZA"/>
        <s v="ARAUCO - ARAUCO"/>
        <s v="CAP RENGO"/>
        <s v="MINERA_LOMAS_BAYAS"/>
        <s v="NITRATOS"/>
        <s v="C_CTRL_BM_CMPC_LAJA"/>
        <s v="ARAUCO BMLICANTÉN"/>
        <s v="SQM"/>
        <s v="G_CTRL_HE_MELA"/>
        <s v="MEGAPUERTO"/>
        <s v="POLPAICO"/>
        <s v="C_CTRL_TE_PAM"/>
        <s v="CTM"/>
        <s v="ENAEX"/>
        <s v="C_CTRL_TE_CMPC PACIFICO"/>
        <s v="NUEVA_VICTORIA"/>
        <s v="ATACAMA_MINERALS"/>
        <s v="MIN_ESCONDIDA_SULFUROS"/>
        <s v="NVAZAL220"/>
        <s v="PALES220"/>
        <s v="C_CTRL_BM_SANTA_FE"/>
        <s v="MINERA_ESCONDIDA_BOMBEO2"/>
        <s v="MINERA_ESCONDIDA_COLOSO1"/>
        <s v="MINERA_ESCONDIDA_COLOSO2"/>
        <s v="MINERA_ESCONDIDA_FARELLON"/>
        <s v="MINERA_ESCONDIDA_PURI"/>
        <s v="MAMINA110"/>
        <s v="PANGUE"/>
        <s v="MIN. PELAMBRES-QUILLOTA END"/>
        <s v="CAP HUACHIPATO"/>
        <s v="MIN_CODELCO_SALAR"/>
        <s v="ARAUCO - NVA ALDEA"/>
        <s v="SIERRA_GORDA"/>
        <s v="CAMINA"/>
        <s v="ENTEL"/>
        <s v="MIN_ZALDIVAR"/>
        <s v="IANSA ALIMENTOS S.A."/>
        <s v="EXPORTADORA HUERTOS DEL VALLE S.A."/>
        <s v="SOUTH-AM FREEZE DRY S.A."/>
        <s v="KD PACK SA"/>
        <s v="PLASTICOS KENDY S.A.."/>
        <s v="AGRICOLA_AGROBOSQUES_SAN_ISIDRO"/>
        <s v="AGRICOLA_CASAS_DE_MAFIL"/>
        <s v="AGRICOLA_CASAS_DEL_SUR"/>
        <s v="PARR_TINAMOU_AG"/>
        <s v="FRAMBERRY_INDUSTRIAL_S.A."/>
        <s v="SERVICIO AGROINDUSTRIALES SUBSOLE S.A."/>
        <s v="HOSPITAL_REGIONAL_VICTOR_RIOS_RUIZ"/>
        <s v="AGRIC_LA_CABANA_DOS"/>
        <s v="AUSTRAL"/>
        <s v="EMBSTAND"/>
        <s v="COMERCIAL_GREENVIC_S.A."/>
        <s v="CERMAQ_CHILE_S.A."/>
        <s v="FUNDACION_INSTITUTO_PROFESIONAL_DUOC_UC"/>
        <s v="INMOB_CONST_OFICINAS_SAN_ANDRES"/>
        <s v="SERVIU_REGION_DEL_BIOBIO"/>
        <s v="RENDIC HERMANOS S.A"/>
        <s v="NOVOFISH"/>
        <s v="ABICK"/>
        <s v="MINERA_SPENCE"/>
        <s v="AGR_EL_CARMEN_DE_PUCALAN_NORTE"/>
        <s v="AGR_EL_CARMEN_DE_PUCALAN_SUR"/>
        <s v="AGRICOLA_BALLERINA"/>
        <s v="RENTCO SA"/>
        <s v="A IMPRESORES"/>
        <s v="LABORATORIO_BALLERINA"/>
        <s v="SOPROLE S.A_RENCA 1"/>
        <s v="KOMATSU REMAN CENTER CHILE S.A"/>
        <s v="SOPROLE S.A_RENCA 2"/>
        <s v="LATAM AIRLINES GROUP S.A."/>
        <s v="VIDRIOS_LIRQUEN_S.A."/>
        <s v="WATTŽS_S.A."/>
        <s v="FUNDACIÓN INST. PROFESIONAL DUOC UC - SA"/>
        <s v="AUTOMOTORES GILDEMEISTER SPA"/>
        <s v="FUNDACIÓN CLUB DEPORTIVO UNIVERSIDAD CAT"/>
        <s v="PLAZA_TREBOL_S.A."/>
        <s v="CRELL_LIBRE"/>
        <s v="SOC_AGRIC_COM_STA_LUISA"/>
        <s v="PACKING_SERVICIOS_SANTA_ROSA"/>
        <s v="INMOBILIARIA QUITALMAHUE S.A."/>
        <s v="ACF"/>
        <s v="AGRIFRUT COMERCIAL LTDA."/>
        <s v="AGR_LOMAS_DE_MAITENES"/>
        <s v="SUBSOLE"/>
        <s v="COCA_COLA_EMBONOR_S.A."/>
        <s v="CONSORCIO_MADERERO"/>
        <s v="GERDAU AZA S.A."/>
        <s v="ADMIN_DE_SUPERM_HIP"/>
        <s v="EMPRESAS CAROZZI S.A."/>
        <s v="PATAGONIAFRESH S.A."/>
        <s v="CENCOSUD_RETAIL"/>
        <s v="FUNDACIÓN INST. PROFESIONAL DUOC UC - AL"/>
        <s v="GTD TELEDUCTOS S.A."/>
        <s v="QUILHUICA FARMS SPA"/>
        <s v="WATTŽS S.A."/>
        <s v="COMERCIAL GREENVIC S.A."/>
        <s v="KIMBERLY CLARK"/>
        <s v="EMPRESAS LIPIGAS S.A."/>
        <s v="CAFFARENA S.A."/>
        <s v="SOC_RENTAS_FALABELLA"/>
        <s v="FALABELLA_RETAIL"/>
        <s v="SUPERM_HIPER"/>
        <s v="VIÑA SANTA CAROLINA S.A."/>
        <s v="MOLINO KOKE S.A.C.I."/>
        <s v="INTEGRITY_S._A."/>
        <s v="SERV. AGROINDUSTRIALES SUBSOLE S.A."/>
        <s v="RENTCOALA"/>
        <s v="SEMILLAS_TUNICHE"/>
        <s v="CENTRO COMERCIAL PLAZA AMERICA SPA"/>
        <s v="ACME_CHILE_SPA"/>
        <s v="ATTON LAS CONDES SpA"/>
        <s v="COMUNIDAD EDIFICIO CERRO EL PLOMO 6000"/>
        <s v="COMUNIDAD EDIFICIO MISTRAL 615"/>
        <s v="COMUNIDAD EDIFICIO JARDINES DE LAS CONDE"/>
        <s v="FRUTICOLA_ANGOL"/>
        <s v="MOLYB"/>
        <s v="COMUNIDAD EDIFICIO PASEO APOQUINDO III"/>
        <s v="INMOBILIARIA JUNIO 2008 SpA"/>
        <s v="INMOBILIARIA SCL APOQUINDO SpA"/>
        <s v="ASOCIACION_CHILENA_SEGURIDAD"/>
        <s v="SALMONES_HUMBOLDT_SPA"/>
        <s v="FRUTERA SAN FERNANDO S.A."/>
        <s v="HOSPITAL_GUILLERMO_GRANT_BENAVENTE_DE_CO"/>
        <s v="SUPER 10 S A"/>
        <s v="MOLINOS CUNACO S.A"/>
        <s v="CHILE FOOD_EXPORT"/>
        <s v="DAVID DEL CURTO S.A."/>
        <s v="NUEVOS_DESARROLLOS_S.A."/>
        <s v="SERVICIO_DE_ADMINISTRACION_ACUICOLA"/>
        <s v="SERVICIO_NAC_DE_SALUD_HOSPITAL_TRAUMATOL"/>
        <s v="RENDIC_HERMANOS_S.A"/>
        <s v="SOCIEDAD PETREOS S.A."/>
        <s v="PARQUE_ANGAMOS"/>
        <s v="AGRIC_DON_ALFONSO"/>
        <s v="CIA EXPLORADORA Y EXPLOTADORA MINER"/>
        <s v="EXPORTADORA SERGIO RUIZ TAGLE HUMER"/>
        <s v="CONDENSA"/>
        <s v="EMELARI_LIBRE"/>
        <s v="MOLINO_FUENTES_S.A."/>
        <s v="SERVICIO_DE_SALUD_NUBLE"/>
        <s v="HOSPITAL_HERMINDA_MARTIN"/>
        <s v="WALLMART_LIDER"/>
        <s v="UNIVERSIDAD_AUTONOMA_DE_CHILE"/>
        <s v="SOCIEDAD_ADMINISTRADORA_DE_CENTROS_COMER"/>
        <s v="CHILE_BOTANICS_S.A."/>
        <s v="INDUSTRIA_DE_ACERO_MANUFACTURADO_LTDA"/>
        <s v="Clt Guadalquivir"/>
        <s v="RR DONELLY CHILE LTDA"/>
        <s v="SOCIEDAD INDUSTRIAL ROMERAL S.A."/>
        <s v="SOCIEDAD_PETROLEOS"/>
        <s v="WALMART_HLIDER"/>
        <s v="ASOCIACION CHILENA DE SEGURIDAD"/>
        <s v="LOS LEÑOS S.A"/>
        <s v="LV - PATIO RENTA INMOBILIARIA III SPA"/>
        <s v="LV - PATIO RENTA INMOBILIARIA I SPA"/>
        <s v="Clt Portal El Belloto"/>
        <s v="Clt Centro El Belloto"/>
        <s v="EXSER LIMITADA"/>
        <s v="SFI RESORTS SPA"/>
        <s v="SERVICIOS_GEOSERVICE"/>
        <s v="SIERRA GORDA 1"/>
        <s v="SIERRA GORDA 2"/>
        <s v="MOLINOS CUNACO S.A."/>
        <s v="AGRIC_EL_ALAMO_DE_NAICURA_DOS"/>
        <s v="INVERTEC FOODS S.A."/>
        <s v="MOLINO CAUPOLICAN LTDA"/>
        <s v="SERVICIO_DE_SALUD_TALCAHUANO_HOSPITAL_DE"/>
        <s v="SEMBCORP_AGUASDELNORTE"/>
        <s v="TUNICHE_FRUITS_LIMITADA"/>
        <s v="COSAYACH_NEGREIROS"/>
        <s v="NESTLE CHILE S.A. S A"/>
        <s v="COMUNIDAD EDIFICIO COSTANERA PUENTE SUEC"/>
        <s v="EDIFICIO PLAZA BELLET"/>
        <s v="ATTON EL BOSQUE SpA"/>
        <s v="ATTON VITACURA SpA"/>
        <s v="EL BOSQUE 90 SpA"/>
        <s v="COMUNIDAD EDIFICIO AGF"/>
        <s v="COMUNIDAD EDIFICIO ALCANTARA 200"/>
        <s v="EDIFICIO PRESIDENTE ERRAZURIZ 2999"/>
        <s v="INTEGRADORES DE TECNOLOGIAS Y SISTEMAS S"/>
        <s v="FUNDACIÓN INST. PROFESIONAL DUOC UC - AN"/>
        <s v="INMOBILIARIA PUERTA DE LEONES S.A"/>
        <s v="DUOC_VALPARAISO"/>
        <s v="AGRICOLA_Y_LECHERA_QUILLAYES_DE_PETEROA"/>
        <s v="VIÑA SANTA CAROLINA S.A_ MACUL ROD. ARAY"/>
        <s v="VIÑA SANTA CAROLINA S.A_ MACUL TILTIL_2"/>
        <s v="SOCIEDAD_PESQUERA_LANDES_S.A."/>
        <s v="SERVICIO_DE_SALUD_DE_THNO_HOSPITAL_LAS_H"/>
        <s v="AGUAS_DEL_ALTIPLANO"/>
        <s v="FORESTAL_COMACO_S.A."/>
        <s v="INTEGRA_SERVICIOS"/>
        <s v="COSAYACH_SOLEDAD"/>
        <s v="OPERAC_EL_ESCORI"/>
        <s v="SOC_CONTR_MIN_CAROLA"/>
        <s v="SUGAL_CHILE_LIMITADA"/>
        <s v="MOLINO CUNACO. LTDA."/>
        <s v="VINEDOS EMILIANA S.A"/>
        <s v="MINERA_EL_WAY"/>
        <s v="FUND_INST_PROF_DUOC_UC"/>
        <s v="COSAYACH_CALA_CALA"/>
        <s v="MADERAS_DE_EXPORTACION_DOS"/>
        <s v="AGROFOODS_CENTRAL _VALLEY"/>
        <s v="AGROFOODS_CENTRAL_VALLEY"/>
        <s v="FUNDACIÓN INST. PROFESIONAL DUOC UC - MA"/>
        <s v="CONSTRUCTORA_LA_ESPERANZA_LIMITADA"/>
        <s v="VINA_CENTRO_SPA"/>
        <s v="VIVOCORP_SPA_OULET_TEMUCO"/>
        <s v="INMOBILIARIA_E_INVERSIONES_MARITA"/>
        <s v="FORESTAL_MELINKA_LIMITADA"/>
        <s v="Clt Paris Baron"/>
        <s v="CERMAQ_CODINER"/>
        <s v="DRILLCO TOOLS S.A."/>
        <s v="FUNDACIÓN INST. PROFESIONAL DUOC UC - PL"/>
        <s v="CIA. FRUTIC. ALESSANDRINI LTDA."/>
        <s v="SUGAL CHILE LIMITADA"/>
        <s v="CLINICA_ALEMANA_DE_VALDIVIA"/>
        <s v="PLAZA_DEL_TREBOL_S.A."/>
        <s v="IGNIS  TERRA S.A."/>
        <s v="CGED_LIBRE"/>
        <s v="PLAZA_DEL TREBOL_S.A."/>
        <s v="FANALOZA_S.A"/>
        <s v="VIDRIERIA_PRAT_S.A."/>
        <s v="PATAGONIAFRESH1"/>
        <s v="CLINICA_RENACA_S.A."/>
        <s v="VIÑEDOS Y VINOS S.A."/>
        <s v="FORESTAL_MININCO"/>
        <s v="SOPROCAL"/>
        <s v="RENTAS_FALABELLA6"/>
        <s v="RENTAS_FALABELLA5"/>
        <s v="FALABELLA21"/>
        <s v="L_FR008"/>
        <s v="AGRICOLA BALLERINA C"/>
        <s v="SOCIEDAD DE RENTAS COMERCIALES S.A."/>
        <s v="ESSBIO_S.A."/>
        <s v="SOCIEDAD HOTELERA HOTELTOURS S.A."/>
        <s v="COMUNIDAD EDIFICIO NUEVA APOQUINDO TORRE"/>
        <s v="ORIZON_S.A."/>
        <s v="INMUEBLES_CATALUNA_LTDA."/>
        <s v="BROOM LOGISTICS"/>
        <s v="CORPORACION_METODISTA_EL_VERGEL"/>
        <s v="INVERSIONES_AGRICOLAS_BUENOS_AIRES_S.P.A"/>
        <s v="FORJADOS S.A."/>
        <s v="Agroindustrial Alka S.A."/>
        <s v="LUIS PHILIPPS SAIC GOMAS"/>
        <s v="CONSTRUCTORA DE PAVIMENTOS ASFALTICOS BI"/>
        <s v="ENDURANCE S.A."/>
        <s v="PRIZE PROSERVICE S.A"/>
        <s v="BITUMIX"/>
        <s v="NUEVOS_DESARROLLOS"/>
        <s v="FRUTASOL"/>
        <s v="SOC_COPEVAL_AGROINDUSTRIAS_S.A."/>
        <s v="MELON_S.A."/>
        <s v="AGRICOLA_MAULE_SPA"/>
        <s v="TAMPIER_BERTIN_JUAN_CARLOS"/>
        <s v="CHRISTIAN_MARCELO_BOLOMEY_SCHUSTER"/>
        <s v="GIDDINGS_BERRIES_CHILE_S.A."/>
        <s v="AGRICOLA DAINAL LIMITADA"/>
        <s v="LUIS_ALBERTO_MOMBERG_BORQUEZ"/>
        <s v="MALL PASEO QUILIN S.A."/>
        <s v="SOCIEDAD_COPEVAL_AGROINDUSTRIAS_S.A."/>
        <s v="Agrícola La Reserva de Llancay LTDA."/>
        <s v="CLIENTE_PESQUERA_ITATA"/>
        <s v="CHISA_S.A._(licanco)"/>
        <s v="GOLDENFROST S.A."/>
        <s v="ADMINISTRADORA DE CENTROS COMERCIALES S."/>
        <s v="FABRICA DE PERNOS Y TORNILLOS AMERICAN S"/>
        <s v="MANUFACTURAS METALURGICAS RHEEM CHILE SP"/>
        <s v="MANUFACTURAS METALURGICAS RHEEM CHILENA"/>
        <s v="MULTIFRIO S.A."/>
        <s v="FORESTAL_SANTA_BLANCA_S.A."/>
        <s v="CONST.  PAVIM. ASFALTOS BITUMIX S.A."/>
        <s v="AGROINDUSTRIALES DANILO VALDÉS LAZO"/>
        <s v="MOSTOS DEL PACIFICO S.A."/>
        <s v="SANTIAGO COMERCIO EXT. EXPORT. S.A."/>
        <s v="AGRICOLA_STA_AMALIA_LTDA."/>
        <s v="AGRICOLA_FORESTAL_Y_GANADERA_LTDA."/>
        <s v="FUNDO_EL_ALMENDRO"/>
        <s v="FUNDO_EL_ENCANTO_SPA"/>
        <s v="COPEVAL"/>
        <s v="ADM.CENTRO_COM.ALTO_LAS_CONDES_LTDA"/>
        <s v="FRUTOS_LA_AGUADA"/>
        <s v="INMOBILIARIA_CATEDRAL_S.A."/>
        <s v="INMOBILIARIA_E_INVERSIONES_SOL_DE_LOS_LA"/>
        <s v="SOC_GENERADORA_AUSTRAL_S.A."/>
        <s v="SOC QUIMICA Y MINERA DE CHILE"/>
        <s v="COMPAÑÍA MINERA SANTA LAURA LIMITADA"/>
        <s v="INMOBILIARIA_LOS_GUINDOS_LIMITADA"/>
        <s v="AGRICOLA_Y_COM_SINETERRA_LTDA"/>
        <s v="AGRICOLA_ANCALI_LTDA."/>
        <s v="AGRICOLA_Y_FORESTAL_HIGUERA_LTDA."/>
        <s v="AGRIC._Y_GANADERA_AGROVERA_LTDA."/>
        <s v="AGR._EL_MANZANAR_DE_PICOLTUE_LTDA."/>
        <s v="ALONSO_VERA_CASANOVA"/>
        <s v="CHISA_S.A._(picoltue)"/>
        <s v="JUAN_EDUARDO_GUZMAN"/>
        <s v="JUAN_LUIS_GUZMAN_CALVO"/>
        <s v="SOC._AGRICOLA_EL_PERAL_HUACHO_LTDA."/>
        <s v="AVENATOP"/>
        <s v="OLEOTOP"/>
        <s v="SOC_AGRIC_GAN_LOS_LAURELES_LTDA"/>
        <s v="VIVOCORP"/>
        <s v="ADMINISTRADORA_DE_SUPERMERCADOS_HI"/>
        <s v="AGRICOLA_LOS__HUALLES_SPA"/>
        <s v="AGRICOLA_LOS_TILOS_LIMITADA"/>
        <s v="AGROLAC_LTDA"/>
        <s v="CARLOS_RECABARREN_SAN_MARTIN"/>
        <s v="SOCIEDAD_AGROPECUARIA_TRAILEN_LTDA"/>
        <s v="EMPRESA DE ENERGÍA ELÉCTRICA RAPEL"/>
        <s v="COMERCIALIZADORA NOVAVERDE"/>
        <s v="PROYECT_FRUIT"/>
        <s v="CENTRO DE CONVENCIONES SANTIAGO"/>
        <s v="HILANDERIA MAISA S.A."/>
        <s v="CONST.  PAVIM. ASFALTOS BITUMIX S.A."/>
        <s v="CANAL 13 SPA"/>
        <s v="SOCIEDAD MEDICA DE ESTABLECIMIENTOS CLIN"/>
        <s v="VIVOCORP S.A."/>
        <s v="AGRICOLA_Y_FORESTAL_LORELEY_LTDA"/>
        <s v="COMUNIDAD VERSALLES 3001"/>
        <s v="UNIVERSIDAD AUTONOMA DE CHILE"/>
        <s v="COMUNIDAD EDIFICIO NUEVA VITACURA"/>
        <s v="MINERA_ESCONDIDA_ZALDIVAR"/>
        <s v="BANCO DE CREDITO E INVERSIONES"/>
        <s v="EMPRESAS LA POLAR S.A."/>
        <s v="TELEFONICA_DEL_SUR"/>
        <s v="AGRIC.FRAMPARQUE_LTDA."/>
        <s v="AGRICOLA_SANTA_CARMEN_S.A."/>
        <s v="EMPRESAS_LA_POLAR_S.A."/>
        <s v="IANSAGRO_S.A"/>
        <s v="SOC._AGRICOLA_SANTA_ELENA"/>
        <s v="AGRICOLA_Y_FORESTAL_LAS_ASTAS_S.A"/>
        <s v="SOC_AGR_FORESTAL_Y_GANADERA_LOS_PEUMOS_L"/>
        <s v="ROBERTO TAMM Y CIA"/>
        <s v="NUEVOS_DESARROLLOS_S.A"/>
        <s v="EMPRESAS_LA_POLAR"/>
        <s v="ASERRADERO_ARAUCO_S.A."/>
        <s v="EMPRESA MALLARAUCO SA"/>
        <s v="EMPRESAS IANSA S.A."/>
        <s v="ALIMENTOS FRUNA LTDA"/>
        <s v="PAIMASA S.A."/>
        <s v="PROMAIZ S.A."/>
        <s v="SOC_INDUSTRIAL_KUNSTMANN_S.A."/>
        <s v="VIDRIOS_LIRQUEN_S.A"/>
        <s v="SOREPA S.A."/>
        <s v="FABRICA DE CALZADOS GINO S.A"/>
        <s v="CURTIEMBRE BASKA S.A."/>
        <s v="COMERCIAL ATEURO LIMITADA"/>
        <s v="INMOBILIARIA CLINICA SPA"/>
        <s v="INMOBILIARIA MACHALI LIMITADA"/>
        <s v="SOC INDUSTRIAL PIZARREÑO SA"/>
        <s v="AGRICOLA POBENA S.A."/>
        <s v="ADMINISTRADORA_DE_SUPERMERCADOS_EXPRESS_"/>
        <s v="FULGHUM_FIBRES_CHILE_S.A."/>
        <s v="AGRICOLA_RIHUE_LIMITADA"/>
        <s v="OPERACIONES_INTEGRALES_ISLA_GRANDE_S.A."/>
        <s v="IND._MAD._PROSPERIDAD_S.A."/>
        <s v="PLAZA_DEL_TREBOL_S.A"/>
        <s v="UNIVERSIDAD_AUSTRAL_DE_CHILE"/>
        <s v="AGRICOLA_Y_COMERCIAL_GM._S A"/>
        <s v="DIEGOHEIREMANS_TORRES"/>
        <s v="SOCIEDAD_AGRICOLA_REÑECO_LTDA"/>
        <s v="AGRICOLA_BAHIA_RUPANCO_LTDA."/>
        <s v="AGRICOLA_AGROLAC_LTDA"/>
        <s v="NUEVA_RIO_BLANCO_S.A."/>
        <s v="RENDIC HERMANOS S.A."/>
        <s v="RENTAS LA CASTELLANA S.A."/>
        <s v="FRIGORIFICO_NIQUEN"/>
        <s v="FILON_TECHNOLOGY_SPA"/>
        <s v="SOCIEDAD RECUPERADORA DE PAPEL S.A."/>
        <s v="MASONITE_CHILE_SA"/>
        <s v="WALMART_CHILE_MAYORISTA_LIMITADA."/>
        <s v="CINE_HOYTS_SPA"/>
        <s v="COMUNIDAD EDIFICIO DEL PACIFICO"/>
        <s v="IANSA ALIMENTOS -  Empalme 1"/>
        <s v="AGRYFOREST_LTDA."/>
        <s v="EMBALAJES_STANDARD_LIMITADA"/>
        <s v="NUEVO SUR S.A."/>
        <s v="COMERCIAL VIÑA LA RONCIERE"/>
        <s v="TORALLA_S.A."/>
        <s v="MALL_PLAZA_ARICA"/>
        <s v="MALL_PLAZA_ARICA2"/>
        <s v="SOC._AGRIC._Y_FORESTAL_LOS_CIPRECES_LTDA"/>
        <s v="AGRICOLA_GANADERA_SAN_VICENTE_MENETUE"/>
        <s v="SOC_AGRICOLA_Y_FORESTAL_ALTIKON_LTDA."/>
        <s v="SOC._RIOS_Y_GACITUA _LTDA."/>
        <s v="MOLINERA_TEMUCO_LTDA."/>
        <s v="SOCIEDAD_AGRICOLA_Y_COMERCIAL_ARANTRUF_L"/>
        <s v="PROCESADORA Y DESIDRATADORA COLCHAGUA S."/>
        <s v="MAQUINARIAS_LA_FRONTERA_LTDA."/>
        <s v="SUN CHEMICAL CHILE S.A."/>
        <s v="AGROINDUSTRIAL_PEDREGAL_SOCIEDAD_ANONIMA"/>
        <s v="VITAL JUGOS S.A."/>
        <s v="FRIGORIFICO SANTIAGO"/>
        <s v="ENVASES CENTRAL S.A."/>
        <s v="EMBOTELLADORA ANDINA S.A."/>
        <s v="CLOROX"/>
        <s v="AGRICOLA_LOS_CASTAÑOS_LTDA."/>
        <s v="SOC. AGRIC. LA ROSA SOFRUCO"/>
        <s v="AGRIC. LA ROSA SOFRUCO"/>
        <s v="AGRICOLA_Y_COMERCIAL_GM_LTDA."/>
        <s v="AGRICOLA LA QUEBRADA LIMITADA"/>
        <s v="PATRICIO LIOI Y CIA LTDA"/>
        <s v="DITZLER CHILE LTDA"/>
        <s v="ALFONSO _GUILLERMO_BESSER_HAYLER"/>
        <s v="SONDA"/>
        <s v="COLINA"/>
        <s v="PACKING Y SERVICIOS RUCARAY"/>
        <s v="PARMEX SA"/>
        <s v="ADMINISTRADORA_DE_SUPERMERCADOS_HIPER_LT"/>
        <s v="ENAP_REFINERIAS_S.A."/>
        <s v="INTEGRITY_S. A."/>
        <s v="LATIN_GAMING_INVESTMENTS_CHILE_SA"/>
        <s v="CENTRO DE EVENTOS PARQUE ARAUCANO"/>
        <s v="COMUNIDAD EDIFICIO DE LAS ARTES TORRE 6"/>
        <s v="COMUNIDAD EDIFICIO DE LAS ARTES TORRE 8 "/>
        <s v="COMUNIDAD EDIFICIO DE LAS ARTES TORRE 8"/>
        <s v="SOC._AGRIC._VALLE_VERDE_LTDA."/>
        <s v="EMBOTELLADORA_ANDINA_SA"/>
        <s v="INVERSIONES_COIHUIN_LTDA"/>
        <s v="FUND. INST. PROFESIONAL DUOC"/>
        <s v="Sociedad Agrícola y Frutícola León Ltda."/>
        <s v="Frio Bueno SPA"/>
        <s v="Copefrut S. A."/>
        <s v="EXPORTADORA_SERGIO_RUIZ_TAGLE_HUMER"/>
        <s v="ENAP_REFINERIAS"/>
        <s v="ENAP REFINERIAS S.A."/>
        <s v="BASF CHILE"/>
        <s v="UNIVERSIDAD DIEGO PORTALES"/>
        <s v="CAI GESTION INMOBILIARIA S.A - VIVO CORP"/>
        <s v="EDIFICIO INTERSYSTEMS"/>
        <s v="GESTORA HOTELERA SPA"/>
        <s v="COMERCIALIZADORA NOVAVERDE LTDA"/>
        <s v="AGROINDUSTRIAL LOS LIRIOS SPA"/>
        <s v="OLIVOS S.P.A."/>
        <s v="VITAL AGUAS S.A."/>
        <s v="PROEX SPA"/>
        <s v="MINERA_SAN_PEDRO"/>
        <s v="EXPORTADORA SERGIO RUIZ TAGLE"/>
        <s v="CORPESCA_SA"/>
        <s v="MADERAS_ANIHUE"/>
        <s v="INMOBILIARIA_PUENTE_LTDA"/>
        <s v="AGUAS_DEL_ALTIPLANO_SA"/>
        <s v="HARTING S.A."/>
        <s v="MANUFACTURAS VOILA S.A."/>
        <s v="INDUSTRIA TEXTIL MONARCH S.A."/>
        <s v="MINERA_ESCONDIDA"/>
        <s v="MINERA_ESCONDIDA_LIMITADA"/>
        <s v="SOC.AGR.GAN.Y FOREST LAS CRUCES LTD"/>
        <s v="DISTRIBUIDORA SUPER DIEZ S.A."/>
        <s v="CINE_HOYTS"/>
        <s v="MONARCH INDUSTRIAL S.A."/>
        <s v="CORRUPAC S.A"/>
        <s v="COMUNIDAD EDIFICIO LAS AMERICAS-1"/>
        <s v="COMUNIDAD EDIFICIO LAS AMERICAS-2"/>
        <s v="COMUNIDAD EDIFICIO LAS AMERICAS-3"/>
        <s v="PESQUERA_DEL_MAR_ANTARTICO_S.A."/>
        <s v="PESQUERA_TRANS_ANTARTIC_LTDA"/>
        <s v="HYB_S.A."/>
        <s v="ESVAL"/>
        <s v="VIÑA LUIS FELIPE EDWA"/>
        <s v="SOCIEDAD_CONCESIONARIA_AEROPUERTO_DEL_SU"/>
        <s v="ENAP S.A."/>
        <s v="COMUNIDAD EDIFICIO TORRES SAN DAMIAN"/>
        <s v="JOSE_MARAMBIO_AVARIA"/>
        <s v="OCEAN_SPRAY_CHILE_SPA"/>
        <s v="AGRIC Y PACKING CACHAPOAL"/>
        <s v="COMERCIAL E INDUSTRIAL PLASTICOS HOFFENS"/>
        <s v="POLYTEX_SA"/>
        <s v="SOCIEDAD_AGRICOLA_LOS_COIHUES_LTDA."/>
        <s v="AGROFARMING_S.A"/>
        <s v="PESQUERA_LANDES"/>
        <s v="AGRYFOREST_LTDA._Picoltue"/>
        <s v="AGRICOLA_ALTO_DE_QUILTRAMAN"/>
        <s v="AGRICOLA_EL_MANZANAR_DE_PICOLTUE_LTDA."/>
        <s v="AGRICOLA_Y_FORESTAL_AITUE_LTDA."/>
        <s v="SOC_AGRICOLA_MUNILQUE_LIMITADA"/>
        <s v="MOLINO_RAHUE_S.A."/>
        <s v="SOCIEDAD_AGRICOLA_RENECO_LTDA"/>
        <s v="ALISUR_S.A."/>
        <s v="LA POLAR"/>
        <s v="CORPESCA"/>
        <s v="CENTROS COMERCIALES ARAUCO EXPRESS"/>
        <s v="CLINICA_PUERTO_VARAS"/>
        <s v="CLIENTES_TARAP"/>
        <s v="COMUNIDAD EDIFICIO DE LA INDUSTRIA"/>
        <s v="FAENADORA_DE_CARNES_VICTORIA_S.A."/>
        <s v="SSAA_TRANSELEC"/>
        <s v="SSAA_LAJA"/>
        <s v="ELECDA_SING"/>
        <s v="EMELARI"/>
        <s v="ELIQSA"/>
        <s v="EEPA"/>
        <s v="EMELCA"/>
        <s v="CHILECTRA"/>
        <s v="ENEL_DISTRIBUCION"/>
        <s v="CGED"/>
        <s v="CGED_EX_EMETAL"/>
        <s v="ELECDA"/>
        <s v="CGED_EX_EMELECTRIC"/>
        <s v="EMELAT"/>
        <s v="CEC"/>
        <s v="CODINER"/>
        <s v="COOPELAN"/>
        <s v="COPELEC"/>
        <s v="CRELL"/>
        <s v="FRONTEL"/>
        <s v="LUZLINARES"/>
        <s v="LUZOSORNO"/>
        <s v="SAESA"/>
        <s v="SOCOEPA"/>
        <s v="COELCHA"/>
        <s v="CONAFE"/>
        <s v="COOPREL"/>
        <s v="CHILQUINTA"/>
        <s v="EDECSA"/>
        <s v="LITORAL"/>
        <s v="LUZPARRAL"/>
        <s v="CONAFE_EX_ENELSA"/>
      </sharedItems>
    </cacheField>
    <cacheField name="Suministrador" numFmtId="0">
      <sharedItems count="85">
        <s v="NUEVA ENERGIA"/>
        <s v="AES_GENER"/>
        <s v="TECNORED"/>
        <s v="GUACOLDA"/>
        <s v="GAS SUR"/>
        <s v="KDM_ENERGIA"/>
        <s v="ARAUCO BIO"/>
        <s v="COLBUN"/>
        <s v="PACIFIC HYDRO"/>
        <s v="BE FORESTALES"/>
        <s v="LA HIGUERA"/>
        <s v="CARBOMET"/>
        <s v="PEHUENCHE"/>
        <s v="ENEL_GENERACION"/>
        <s v="ENERGIA PACIFICO"/>
        <s v="ELECTRICA CENIZAS"/>
        <s v="PARQUE_EOLICO_LEBU"/>
        <s v="ENGIE"/>
        <s v="ALLIPEN"/>
        <s v="ENORCHILE"/>
        <s v="PUNTILLA"/>
        <s v="ARRAYAN_EOLICO"/>
        <s v="JAVIERA"/>
        <s v="COMASA"/>
        <s v="RAKI"/>
        <s v="BESALCO"/>
        <s v="HIDROLIRCAY"/>
        <s v="LA ARENA SPA"/>
        <s v="NEOMAS"/>
        <s v="AGSA"/>
        <s v="KALTEMP"/>
        <s v="HUAJACHE"/>
        <s v="MALLARAUCO"/>
        <s v="PUCLARO"/>
        <s v="SGA"/>
        <s v="ENERGIA_LEON"/>
        <s v="UCUQUER"/>
        <s v="UCUQUER_DOS"/>
        <s v="RUCATAYO"/>
        <s v="CONEJO_SOLAR"/>
        <s v="EOLICA_ESPERANZA"/>
        <s v="CUMPEO"/>
        <s v="RIO_COLORADO"/>
        <s v="ESTANCILLA SPA"/>
        <s v="ACCIONA_ENERGIA"/>
        <s v="LOS_CURUROS"/>
        <s v="EGP_SUR"/>
        <s v="CAREN"/>
        <s v="SAN_JUAN_LAP"/>
        <s v="IMELSA_ENERGIA"/>
        <s v="ALMEYDA"/>
        <s v="EMBALSE_ANCOA"/>
        <s v="CHACAYES"/>
        <s v="EL_PELICANO"/>
        <s v="ERSA"/>
        <s v="NORVIND"/>
        <s v="ALBA"/>
        <s v="IMELSA_ENERGIA (CINTAC)"/>
        <s v="EL_CAMPESINO_I"/>
        <s v="LIPIGAS"/>
        <s v="GASATACAMA"/>
        <s v="HORNITOS"/>
        <s v="ANGAMOS"/>
        <s v="NORACID"/>
        <s v="POZO_ALMONTE_SOLAR_2"/>
        <s v="POZO_ALMONTE_SOLAR_3"/>
        <s v="ON GROUP"/>
        <s v="COCHRANE"/>
        <s v="TAMAKAYA_ENERGIA"/>
        <s v="HELIO_ATACAMA_TRES"/>
        <s v="ANDINA"/>
        <s v="ORAZUL_DUQUECO"/>
        <s v="TRANSELEC"/>
        <s v="PANGUIPULLI"/>
        <s v="ERNC1"/>
        <s v="CHUNGUNGO"/>
        <s v="EL_MORADO"/>
        <s v="SANTIAGO_SOLAR"/>
        <s v="SPVP4"/>
        <s v="LA CONFLUENCIA"/>
        <s v="EMELDA"/>
        <s v="MONTE REDONDO"/>
        <s v="AELA_GENERACION"/>
        <s v="CABO_LEONES"/>
        <s v="LUZ_DEL_NORTE"/>
      </sharedItems>
    </cacheField>
    <cacheField name="Retiro MWh" numFmtId="3">
      <sharedItems containsSemiMixedTypes="0" containsString="0" containsNumber="1" minValue="-1220.9705540000014" maxValue="2350674.7118340842"/>
    </cacheField>
    <cacheField name="Obligación MWh" numFmtId="3">
      <sharedItems containsSemiMixedTypes="0" containsString="0" containsNumber="1" minValue="-122.09705540000014" maxValue="149939.53308871077"/>
    </cacheField>
    <cacheField name="Obligación* MWh" numFmtId="3">
      <sharedItems containsSemiMixedTypes="0" containsString="0" containsNumber="1" minValue="-122.09705539999975" maxValue="149939.53308871028"/>
    </cacheField>
    <cacheField name="Cumplimiento Suministro" numFmtId="165">
      <sharedItems containsSemiMixedTypes="0" containsString="0" containsNumber="1" minValue="0.18898722210177066" maxValue="1"/>
    </cacheField>
    <cacheField name="Obligación ** MWh" numFmtId="3">
      <sharedItems containsSemiMixedTypes="0" containsString="0" containsNumber="1" containsInteger="1" minValue="-122" maxValue="149940"/>
    </cacheField>
    <cacheField name="Cargo UTM" numFmtId="4">
      <sharedItems containsSemiMixedTypes="0" containsString="0" containsNumber="1" minValue="-8.9248553718919335E-2" maxValue="109.68793561159643"/>
    </cacheField>
    <cacheField name="Cargo CLP" numFmtId="3">
      <sharedItems containsSemiMixedTypes="0" containsString="0" containsNumber="1" minValue="-4393.6170510286802" maxValue="5399827.38222328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5">
  <r>
    <s v="SEN"/>
    <x v="0"/>
    <x v="0"/>
    <n v="22700.944310999992"/>
    <n v="1589.0661017699997"/>
    <n v="1589.0661017699945"/>
    <n v="1"/>
    <n v="1589"/>
    <n v="1.1624258349128098"/>
    <n v="57225.061426922715"/>
  </r>
  <r>
    <s v="SEN"/>
    <x v="1"/>
    <x v="1"/>
    <n v="13518.53299"/>
    <n v="946.29730930000028"/>
    <n v="946.29730929999721"/>
    <n v="1"/>
    <n v="946"/>
    <n v="0.69204206408276792"/>
    <n v="34068.538772730579"/>
  </r>
  <r>
    <s v="SEN"/>
    <x v="2"/>
    <x v="1"/>
    <n v="26501.321868999989"/>
    <n v="1855.0925308299995"/>
    <n v="1855.0925308299936"/>
    <n v="1"/>
    <n v="1855"/>
    <n v="1.3570169438409454"/>
    <n v="66804.587128345898"/>
  </r>
  <r>
    <s v="SEN"/>
    <x v="3"/>
    <x v="1"/>
    <n v="0"/>
    <n v="0"/>
    <n v="0"/>
    <n v="1"/>
    <n v="0"/>
    <n v="0"/>
    <n v="0"/>
  </r>
  <r>
    <s v="SEN"/>
    <x v="4"/>
    <x v="0"/>
    <n v="0"/>
    <n v="0"/>
    <n v="0"/>
    <n v="1"/>
    <n v="0"/>
    <n v="0"/>
    <n v="0"/>
  </r>
  <r>
    <s v="SEN"/>
    <x v="5"/>
    <x v="0"/>
    <n v="0"/>
    <n v="0"/>
    <n v="0"/>
    <n v="1"/>
    <n v="0"/>
    <n v="0"/>
    <n v="0"/>
  </r>
  <r>
    <s v="SEN"/>
    <x v="6"/>
    <x v="2"/>
    <n v="0"/>
    <n v="0"/>
    <n v="0"/>
    <n v="1"/>
    <n v="0"/>
    <n v="0"/>
    <n v="0"/>
  </r>
  <r>
    <s v="SEN"/>
    <x v="7"/>
    <x v="1"/>
    <n v="28103.939845999994"/>
    <n v="1967.27578922"/>
    <n v="1967.2757892199936"/>
    <n v="1"/>
    <n v="1967"/>
    <n v="1.4389500423370025"/>
    <n v="70838.071634208303"/>
  </r>
  <r>
    <s v="SEN"/>
    <x v="7"/>
    <x v="1"/>
    <n v="22100.134421000002"/>
    <n v="1547.0094094700005"/>
    <n v="1547.0094094699955"/>
    <n v="1"/>
    <n v="1547"/>
    <n v="1.1317009229767885"/>
    <n v="55712.504737224321"/>
  </r>
  <r>
    <s v="SEN"/>
    <x v="8"/>
    <x v="1"/>
    <n v="1013.6729229999988"/>
    <n v="70.957104609999931"/>
    <n v="70.957104609999703"/>
    <n v="1"/>
    <n v="71"/>
    <n v="5.1939732082321902E-2"/>
    <n v="2556.9410706806248"/>
  </r>
  <r>
    <s v="SEN"/>
    <x v="9"/>
    <x v="3"/>
    <n v="0"/>
    <n v="0"/>
    <n v="0"/>
    <n v="1"/>
    <n v="0"/>
    <n v="0"/>
    <n v="0"/>
  </r>
  <r>
    <s v="SEN"/>
    <x v="10"/>
    <x v="3"/>
    <n v="115413.50437400001"/>
    <n v="11541.3504374"/>
    <n v="11541.350437399964"/>
    <n v="1"/>
    <n v="11541"/>
    <n v="8.4427668727053113"/>
    <n v="415628.97037640976"/>
  </r>
  <r>
    <s v="SEN"/>
    <x v="11"/>
    <x v="1"/>
    <n v="65658.720952999967"/>
    <n v="4596.1104667099989"/>
    <n v="4596.1104667099844"/>
    <n v="1"/>
    <n v="4596"/>
    <n v="3.3621832204274855"/>
    <n v="165516.91775842468"/>
  </r>
  <r>
    <s v="SEN"/>
    <x v="12"/>
    <x v="2"/>
    <n v="15951.086696999995"/>
    <n v="1595.1086696999994"/>
    <n v="1595.1086696999942"/>
    <n v="1"/>
    <n v="1595"/>
    <n v="1.1668151080465272"/>
    <n v="57441.140954022485"/>
  </r>
  <r>
    <s v="SEN"/>
    <x v="13"/>
    <x v="2"/>
    <n v="25867.810833999989"/>
    <n v="2586.7810833999993"/>
    <n v="2586.7810833999911"/>
    <n v="1"/>
    <n v="2587"/>
    <n v="1.8925082661544612"/>
    <n v="93166.289434517967"/>
  </r>
  <r>
    <s v="SEN"/>
    <x v="14"/>
    <x v="2"/>
    <n v="25298.270798999991"/>
    <n v="2529.8270799000002"/>
    <n v="2529.827079899992"/>
    <n v="1"/>
    <n v="2530"/>
    <n v="1.8508101713841467"/>
    <n v="91113.533927070152"/>
  </r>
  <r>
    <s v="SEN"/>
    <x v="15"/>
    <x v="1"/>
    <n v="8203.240885999996"/>
    <n v="574.22686201999977"/>
    <n v="574.22686201999795"/>
    <n v="1"/>
    <n v="574"/>
    <n v="0.41990712979229261"/>
    <n v="20671.608092544771"/>
  </r>
  <r>
    <s v="SEN"/>
    <x v="16"/>
    <x v="4"/>
    <n v="6892.2608209999989"/>
    <n v="689.22608209999976"/>
    <n v="689.22608209999748"/>
    <n v="1"/>
    <n v="689"/>
    <n v="0.50403486485520832"/>
    <n v="24813.13236195705"/>
  </r>
  <r>
    <s v="SEN"/>
    <x v="17"/>
    <x v="2"/>
    <n v="16121.774764999998"/>
    <n v="1612.1774764999996"/>
    <n v="1612.1774764999943"/>
    <n v="1"/>
    <n v="1612"/>
    <n v="1.1792513819253931"/>
    <n v="58053.366280805181"/>
  </r>
  <r>
    <s v="SEN"/>
    <x v="18"/>
    <x v="1"/>
    <n v="244587.26263100008"/>
    <n v="17121.108384170006"/>
    <n v="17121.108384169951"/>
    <n v="1"/>
    <n v="17121"/>
    <n v="12.524790887062441"/>
    <n v="616582.93057919689"/>
  </r>
  <r>
    <s v="SEN"/>
    <x v="19"/>
    <x v="1"/>
    <n v="239864.822484"/>
    <n v="16790.537573879999"/>
    <n v="16790.537573879945"/>
    <n v="1"/>
    <n v="16791"/>
    <n v="12.283380864707988"/>
    <n v="604698.55658870959"/>
  </r>
  <r>
    <s v="SEN"/>
    <x v="20"/>
    <x v="1"/>
    <n v="388270.61104600003"/>
    <n v="27178.942773220006"/>
    <n v="27178.942773219918"/>
    <n v="1"/>
    <n v="27179"/>
    <n v="19.882675750217285"/>
    <n v="978804.24450744665"/>
  </r>
  <r>
    <s v="SEN"/>
    <x v="21"/>
    <x v="1"/>
    <n v="0"/>
    <n v="0"/>
    <n v="0"/>
    <n v="1"/>
    <n v="0"/>
    <n v="0"/>
    <n v="0"/>
  </r>
  <r>
    <s v="SEN"/>
    <x v="22"/>
    <x v="1"/>
    <n v="6192.9165160000002"/>
    <n v="433.50415612000006"/>
    <n v="433.50415611999864"/>
    <n v="1"/>
    <n v="434"/>
    <n v="0.31749075667222121"/>
    <n v="15629.752460216778"/>
  </r>
  <r>
    <s v="SEN"/>
    <x v="23"/>
    <x v="1"/>
    <n v="352.98358100000007"/>
    <n v="24.70885067"/>
    <n v="24.708850669999922"/>
    <n v="1"/>
    <n v="25"/>
    <n v="1.8288638057155599E-2"/>
    <n v="900.33136291571304"/>
  </r>
  <r>
    <s v="SEN"/>
    <x v="24"/>
    <x v="1"/>
    <n v="477.08352600000006"/>
    <n v="33.39584682000001"/>
    <n v="33.395846819999903"/>
    <n v="1"/>
    <n v="33"/>
    <n v="2.4141002235445391E-2"/>
    <n v="1188.4373990487411"/>
  </r>
  <r>
    <s v="SEN"/>
    <x v="25"/>
    <x v="1"/>
    <n v="206.08796499999994"/>
    <n v="14.426157549999996"/>
    <n v="14.426157549999949"/>
    <n v="1"/>
    <n v="14"/>
    <n v="1.0241637312007137E-2"/>
    <n v="504.18556323279932"/>
  </r>
  <r>
    <s v="SEN"/>
    <x v="26"/>
    <x v="1"/>
    <n v="88525.904692999989"/>
    <n v="6196.8133285100002"/>
    <n v="6196.8133285099802"/>
    <n v="1"/>
    <n v="6197"/>
    <n v="4.5333876016077301"/>
    <n v="223174.13823954694"/>
  </r>
  <r>
    <s v="SEN"/>
    <x v="27"/>
    <x v="1"/>
    <n v="58603.589584000001"/>
    <n v="4102.2512708800004"/>
    <n v="4102.2512708799868"/>
    <n v="1"/>
    <n v="4102"/>
    <n v="3.0007997324180908"/>
    <n v="147726.37002721019"/>
  </r>
  <r>
    <s v="SEN"/>
    <x v="11"/>
    <x v="1"/>
    <n v="695978.71046299988"/>
    <n v="48718.509732409999"/>
    <n v="48718.509732409839"/>
    <n v="1"/>
    <n v="48719"/>
    <n v="35.640166300262543"/>
    <n v="1754529.7467956247"/>
  </r>
  <r>
    <s v="SEN"/>
    <x v="28"/>
    <x v="5"/>
    <n v="28452.995073000016"/>
    <n v="1991.7096551100014"/>
    <n v="1991.7096551099951"/>
    <n v="0.18898722210177066"/>
    <n v="376"/>
    <n v="0.27506111637962022"/>
    <n v="13540.983698252323"/>
  </r>
  <r>
    <s v="SEN"/>
    <x v="29"/>
    <x v="1"/>
    <n v="16600.771219999999"/>
    <n v="1162.0539853999999"/>
    <n v="1162.0539853999962"/>
    <n v="1"/>
    <n v="1162"/>
    <n v="0.85005589689659222"/>
    <n v="41847.401748322336"/>
  </r>
  <r>
    <s v="SEN"/>
    <x v="30"/>
    <x v="1"/>
    <n v="19885.142897999998"/>
    <n v="1391.96000286"/>
    <n v="1391.9600028599955"/>
    <n v="1"/>
    <n v="1392"/>
    <n v="1.0183113670224238"/>
    <n v="50130.450287146901"/>
  </r>
  <r>
    <s v="SEN"/>
    <x v="30"/>
    <x v="1"/>
    <n v="21336.451720999998"/>
    <n v="1493.55162047"/>
    <n v="1493.5516204699952"/>
    <n v="1"/>
    <n v="1494"/>
    <n v="1.0929290102956186"/>
    <n v="53803.802247843007"/>
  </r>
  <r>
    <s v="SEN"/>
    <x v="31"/>
    <x v="1"/>
    <n v="153111.41629299996"/>
    <n v="10717.799140509997"/>
    <n v="10717.799140509962"/>
    <n v="1"/>
    <n v="10718"/>
    <n v="7.8407049078637492"/>
    <n v="385990.06190922449"/>
  </r>
  <r>
    <s v="SEN"/>
    <x v="32"/>
    <x v="1"/>
    <n v="189994.449192"/>
    <n v="13299.611443440002"/>
    <n v="13299.611443439959"/>
    <n v="1"/>
    <n v="13300"/>
    <n v="9.7295554464067795"/>
    <n v="478976.28507115936"/>
  </r>
  <r>
    <s v="SEN"/>
    <x v="33"/>
    <x v="1"/>
    <n v="132890.62900000002"/>
    <n v="9302.3440300000002"/>
    <n v="9302.3440299999711"/>
    <n v="1"/>
    <n v="9302"/>
    <n v="6.8048364483064558"/>
    <n v="334995.29351367854"/>
  </r>
  <r>
    <s v="SEN"/>
    <x v="34"/>
    <x v="1"/>
    <n v="6072.9159886761054"/>
    <n v="607.29159886761045"/>
    <n v="607.29159886760851"/>
    <n v="1"/>
    <n v="607"/>
    <n v="0.44404813202773796"/>
    <n v="21860.045491593512"/>
  </r>
  <r>
    <s v="SEN"/>
    <x v="34"/>
    <x v="1"/>
    <n v="35414.018133000005"/>
    <n v="3541.4018133000004"/>
    <n v="3541.401813299989"/>
    <n v="1"/>
    <n v="3541"/>
    <n v="2.5904026944155194"/>
    <n v="127522.93424338161"/>
  </r>
  <r>
    <s v="SEN"/>
    <x v="34"/>
    <x v="1"/>
    <n v="12782.440634999999"/>
    <n v="1278.2440635"/>
    <n v="1278.2440634999959"/>
    <n v="1"/>
    <n v="1278"/>
    <n v="0.9349151774817942"/>
    <n v="46024.939272251249"/>
  </r>
  <r>
    <s v="SEN"/>
    <x v="35"/>
    <x v="6"/>
    <n v="44490.309886999996"/>
    <n v="3114.3216920900009"/>
    <n v="3114.3216920899908"/>
    <n v="1"/>
    <n v="3114"/>
    <n v="2.2780327563993015"/>
    <n v="112145.27456478121"/>
  </r>
  <r>
    <s v="SEN"/>
    <x v="36"/>
    <x v="7"/>
    <n v="1135606.0699760001"/>
    <n v="79492.424898319994"/>
    <n v="79492.424898319732"/>
    <n v="1"/>
    <n v="79492"/>
    <n v="58.152016657576517"/>
    <n v="2862765.6280358345"/>
  </r>
  <r>
    <s v="SEN"/>
    <x v="21"/>
    <x v="7"/>
    <n v="0"/>
    <n v="0"/>
    <n v="0"/>
    <n v="1"/>
    <n v="0"/>
    <n v="0"/>
    <n v="0"/>
  </r>
  <r>
    <s v="SEN"/>
    <x v="37"/>
    <x v="7"/>
    <n v="339326.77656399994"/>
    <n v="23752.874359479996"/>
    <n v="23752.87435947992"/>
    <n v="1"/>
    <n v="23753"/>
    <n v="17.376400790864679"/>
    <n v="855422.83453347732"/>
  </r>
  <r>
    <s v="SEN"/>
    <x v="38"/>
    <x v="7"/>
    <n v="46810.518792999988"/>
    <n v="3276.7363155100002"/>
    <n v="3276.7363155099897"/>
    <n v="1"/>
    <n v="3277"/>
    <n v="2.3972746765319557"/>
    <n v="118015.43505099164"/>
  </r>
  <r>
    <s v="SEN"/>
    <x v="39"/>
    <x v="7"/>
    <n v="11572.806048"/>
    <n v="810.09642336000013"/>
    <n v="810.09642335999752"/>
    <n v="1"/>
    <n v="810"/>
    <n v="0.59255187305184143"/>
    <n v="29170.736158469103"/>
  </r>
  <r>
    <s v="SEN"/>
    <x v="40"/>
    <x v="7"/>
    <n v="664133.837436"/>
    <n v="46489.368620520014"/>
    <n v="46489.368620519861"/>
    <n v="1"/>
    <n v="46489"/>
    <n v="34.00881978556427"/>
    <n v="1674220.1892235435"/>
  </r>
  <r>
    <s v="SEN"/>
    <x v="41"/>
    <x v="7"/>
    <n v="119497.58329700006"/>
    <n v="8364.8308307900043"/>
    <n v="8364.830830789977"/>
    <n v="1"/>
    <n v="8365"/>
    <n v="6.1193782939242638"/>
    <n v="301250.87403159757"/>
  </r>
  <r>
    <s v="SEN"/>
    <x v="42"/>
    <x v="7"/>
    <n v="1723607.5818619658"/>
    <n v="120652.5307303376"/>
    <n v="120652.53073033721"/>
    <n v="1"/>
    <n v="120653"/>
    <n v="88.263161900399794"/>
    <n v="4345107.1971947812"/>
  </r>
  <r>
    <s v="SEN"/>
    <x v="42"/>
    <x v="8"/>
    <n v="11535.703496999997"/>
    <n v="1153.5703496999995"/>
    <n v="1153.5703496999959"/>
    <n v="1"/>
    <n v="1154"/>
    <n v="0.84420353271830262"/>
    <n v="41559.29571218932"/>
  </r>
  <r>
    <s v="SEN"/>
    <x v="43"/>
    <x v="7"/>
    <n v="524588.18753500003"/>
    <n v="36721.173127450013"/>
    <n v="36721.173127449896"/>
    <n v="1"/>
    <n v="36721"/>
    <n v="26.863083123872435"/>
    <n v="1322442.7191051161"/>
  </r>
  <r>
    <s v="SEN"/>
    <x v="44"/>
    <x v="9"/>
    <n v="0"/>
    <n v="0"/>
    <n v="0"/>
    <n v="1"/>
    <n v="0"/>
    <n v="0"/>
    <n v="0"/>
  </r>
  <r>
    <s v="SEN"/>
    <x v="44"/>
    <x v="10"/>
    <n v="0"/>
    <n v="0"/>
    <n v="0"/>
    <n v="1"/>
    <n v="0"/>
    <n v="0"/>
    <n v="0"/>
  </r>
  <r>
    <s v="SEN"/>
    <x v="45"/>
    <x v="11"/>
    <n v="52470.944576000024"/>
    <n v="3672.9661203200017"/>
    <n v="3672.9661203199898"/>
    <n v="1"/>
    <n v="3673"/>
    <n v="2.6869667033573008"/>
    <n v="132276.68383957655"/>
  </r>
  <r>
    <s v="SEN"/>
    <x v="46"/>
    <x v="12"/>
    <n v="308975.82892299991"/>
    <n v="21628.308024609993"/>
    <n v="21628.308024609923"/>
    <n v="1"/>
    <n v="21628"/>
    <n v="15.821866556006452"/>
    <n v="778894.66868564161"/>
  </r>
  <r>
    <s v="SEN"/>
    <x v="47"/>
    <x v="3"/>
    <n v="128.090351"/>
    <n v="12.809035099999999"/>
    <n v="12.809035099999958"/>
    <n v="1"/>
    <n v="13"/>
    <n v="9.510091789720912E-3"/>
    <n v="468.17230871617079"/>
  </r>
  <r>
    <s v="SEN"/>
    <x v="48"/>
    <x v="3"/>
    <n v="40371.909275999998"/>
    <n v="2826.0336493200002"/>
    <n v="2826.0336493199911"/>
    <n v="1"/>
    <n v="2826"/>
    <n v="2.0673476459808691"/>
    <n v="101773.4572639922"/>
  </r>
  <r>
    <s v="SEN"/>
    <x v="49"/>
    <x v="3"/>
    <n v="168280.16448800007"/>
    <n v="11779.611514160004"/>
    <n v="11779.611514159966"/>
    <n v="1"/>
    <n v="11780"/>
    <n v="8.6176062525317185"/>
    <n v="424236.13820588397"/>
  </r>
  <r>
    <s v="SEN"/>
    <x v="50"/>
    <x v="3"/>
    <n v="93298.354473999978"/>
    <n v="6530.8848131800005"/>
    <n v="6530.8848131799796"/>
    <n v="1"/>
    <n v="6531"/>
    <n v="4.7777238060513287"/>
    <n v="235202.56524810087"/>
  </r>
  <r>
    <s v="SEN"/>
    <x v="51"/>
    <x v="3"/>
    <n v="5638.3031819999978"/>
    <n v="394.68122274000001"/>
    <n v="394.68122273999876"/>
    <n v="1"/>
    <n v="395"/>
    <n v="0.28896048130305846"/>
    <n v="14225.235534068264"/>
  </r>
  <r>
    <s v="SEN"/>
    <x v="52"/>
    <x v="1"/>
    <n v="15326.82236899998"/>
    <n v="1072.8775658299987"/>
    <n v="1072.8775658299953"/>
    <n v="1"/>
    <n v="1073"/>
    <n v="0.78494834541311842"/>
    <n v="38642.222096342404"/>
  </r>
  <r>
    <s v="SEN"/>
    <x v="53"/>
    <x v="1"/>
    <n v="9381.6002999999982"/>
    <n v="656.71202100000005"/>
    <n v="656.71202099999789"/>
    <n v="1"/>
    <n v="657"/>
    <n v="0.48062540814204913"/>
    <n v="23660.708217424937"/>
  </r>
  <r>
    <s v="SEN"/>
    <x v="54"/>
    <x v="1"/>
    <n v="17642.711474"/>
    <n v="1234.9898031800003"/>
    <n v="1234.9898031799964"/>
    <n v="1"/>
    <n v="1235"/>
    <n v="0.90345872002348671"/>
    <n v="44476.369328036228"/>
  </r>
  <r>
    <s v="SEN"/>
    <x v="55"/>
    <x v="1"/>
    <n v="284008.61927269615"/>
    <n v="19880.603349088735"/>
    <n v="19880.603349088669"/>
    <n v="1"/>
    <n v="19881"/>
    <n v="14.543856528572418"/>
    <n v="715979.51304509153"/>
  </r>
  <r>
    <s v="SEN"/>
    <x v="56"/>
    <x v="1"/>
    <n v="8501.60815"/>
    <n v="595.11257050000006"/>
    <n v="595.11257049999813"/>
    <n v="1"/>
    <n v="595"/>
    <n v="0.43526958576030333"/>
    <n v="21427.886437393972"/>
  </r>
  <r>
    <s v="SEN"/>
    <x v="57"/>
    <x v="8"/>
    <n v="0"/>
    <n v="0"/>
    <n v="0"/>
    <n v="1"/>
    <n v="0"/>
    <n v="0"/>
    <n v="0"/>
  </r>
  <r>
    <s v="SEN"/>
    <x v="58"/>
    <x v="3"/>
    <n v="474409.37153899996"/>
    <n v="33208.656007729995"/>
    <n v="33208.656007729885"/>
    <n v="1"/>
    <n v="33209"/>
    <n v="24.293895249603214"/>
    <n v="1195964.1692427166"/>
  </r>
  <r>
    <s v="SEN"/>
    <x v="59"/>
    <x v="13"/>
    <n v="23649.301673000002"/>
    <n v="1655.45111711"/>
    <n v="1655.4511171099948"/>
    <n v="1"/>
    <n v="1655"/>
    <n v="1.2107078393837007"/>
    <n v="59601.936225020203"/>
  </r>
  <r>
    <s v="SEN"/>
    <x v="60"/>
    <x v="13"/>
    <n v="27972.379558000004"/>
    <n v="1958.066569060001"/>
    <n v="1958.0665690599947"/>
    <n v="1"/>
    <n v="1958"/>
    <n v="1.4323661326364268"/>
    <n v="70513.95234355866"/>
  </r>
  <r>
    <s v="SEN"/>
    <x v="61"/>
    <x v="13"/>
    <n v="99230.425130999996"/>
    <n v="6946.1297591699995"/>
    <n v="6946.1297591699768"/>
    <n v="1"/>
    <n v="6946"/>
    <n v="5.0813151978001123"/>
    <n v="250148.06587250173"/>
  </r>
  <r>
    <s v="SEN"/>
    <x v="62"/>
    <x v="13"/>
    <n v="168618.09766600005"/>
    <n v="11803.266836620003"/>
    <n v="11803.266836619965"/>
    <n v="1"/>
    <n v="11803"/>
    <n v="8.6344317995443021"/>
    <n v="425064.44305976643"/>
  </r>
  <r>
    <s v="SEN"/>
    <x v="63"/>
    <x v="13"/>
    <n v="59745.944172999996"/>
    <n v="4182.2160921100003"/>
    <n v="4182.2160921099867"/>
    <n v="1"/>
    <n v="4182"/>
    <n v="3.0593233742009889"/>
    <n v="150607.4303885405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4"/>
    <x v="13"/>
    <n v="0"/>
    <n v="0"/>
    <n v="0"/>
    <n v="1"/>
    <n v="0"/>
    <n v="0"/>
    <n v="0"/>
  </r>
  <r>
    <s v="SEN"/>
    <x v="65"/>
    <x v="7"/>
    <n v="41013.204475999999"/>
    <n v="2870.9243133200007"/>
    <n v="2870.9243133199916"/>
    <n v="1"/>
    <n v="2871"/>
    <n v="2.1002671944837492"/>
    <n v="103394.05371724049"/>
  </r>
  <r>
    <s v="SEN"/>
    <x v="66"/>
    <x v="13"/>
    <n v="124635.06379199994"/>
    <n v="8724.4544654399979"/>
    <n v="8724.4544654399706"/>
    <n v="1"/>
    <n v="8724"/>
    <n v="6.382003136425018"/>
    <n v="314179.6324030672"/>
  </r>
  <r>
    <s v="SEN"/>
    <x v="67"/>
    <x v="13"/>
    <n v="885138.50913899962"/>
    <n v="88513.85091389998"/>
    <n v="88513.850913899689"/>
    <n v="1"/>
    <n v="88514"/>
    <n v="64.752020359642827"/>
    <n v="3187677.2102848566"/>
  </r>
  <r>
    <s v="SEN"/>
    <x v="68"/>
    <x v="5"/>
    <n v="24628.683291000008"/>
    <n v="2462.8683291000007"/>
    <n v="2462.8683290999929"/>
    <n v="0.18898722210177066"/>
    <n v="465"/>
    <n v="0.34016866786309413"/>
    <n v="16746.163350232262"/>
  </r>
  <r>
    <s v="SEN"/>
    <x v="69"/>
    <x v="14"/>
    <n v="46216.114720999991"/>
    <n v="3235.1280304700003"/>
    <n v="3235.1280304699899"/>
    <n v="1"/>
    <n v="3235"/>
    <n v="2.3665497645959346"/>
    <n v="116502.87836129326"/>
  </r>
  <r>
    <s v="SEN"/>
    <x v="70"/>
    <x v="15"/>
    <n v="45163.461963000023"/>
    <n v="3161.4423374100015"/>
    <n v="3161.4423374099915"/>
    <n v="1"/>
    <n v="3161"/>
    <n v="2.3124153959467542"/>
    <n v="113837.89752706276"/>
  </r>
  <r>
    <s v="SEN"/>
    <x v="70"/>
    <x v="15"/>
    <n v="32068.754264128162"/>
    <n v="2244.8127984889711"/>
    <n v="2244.8127984889638"/>
    <n v="1"/>
    <n v="2245"/>
    <n v="1.6423196975325729"/>
    <n v="80849.756389831033"/>
  </r>
  <r>
    <s v="SEN"/>
    <x v="70"/>
    <x v="15"/>
    <n v="22648.568321000006"/>
    <n v="1585.3997824700002"/>
    <n v="1585.3997824699952"/>
    <n v="1"/>
    <n v="1585"/>
    <n v="1.159499652823665"/>
    <n v="57081.0084088562"/>
  </r>
  <r>
    <s v="SEN"/>
    <x v="71"/>
    <x v="16"/>
    <n v="12128.688173999994"/>
    <n v="849.00817217999975"/>
    <n v="849.00817217999702"/>
    <n v="1"/>
    <n v="849"/>
    <n v="0.62108214842100418"/>
    <n v="30575.253084617616"/>
  </r>
  <r>
    <s v="SEN"/>
    <x v="72"/>
    <x v="2"/>
    <n v="5841.6857710000022"/>
    <n v="584.16857710000022"/>
    <n v="584.16857709999829"/>
    <n v="1"/>
    <n v="584"/>
    <n v="0.42722258501515481"/>
    <n v="21031.740637711056"/>
  </r>
  <r>
    <s v="SEN"/>
    <x v="72"/>
    <x v="17"/>
    <n v="2242.5961809999994"/>
    <n v="224.25961809999995"/>
    <n v="224.25961809999924"/>
    <n v="1"/>
    <n v="224"/>
    <n v="0.16386619699211419"/>
    <n v="8066.9690117247892"/>
  </r>
  <r>
    <s v="SEN"/>
    <x v="73"/>
    <x v="2"/>
    <n v="13213.453220999998"/>
    <n v="1321.3453221000004"/>
    <n v="1321.3453220999961"/>
    <n v="1"/>
    <n v="1321"/>
    <n v="0.96637163494010181"/>
    <n v="47573.509216466271"/>
  </r>
  <r>
    <s v="SEN"/>
    <x v="74"/>
    <x v="3"/>
    <n v="172561.94296799999"/>
    <n v="12079.336007760003"/>
    <n v="12079.336007759965"/>
    <n v="1"/>
    <n v="12079"/>
    <n v="8.8363383636952992"/>
    <n v="435004.10130635591"/>
  </r>
  <r>
    <s v="SEN"/>
    <x v="75"/>
    <x v="18"/>
    <n v="0"/>
    <n v="0"/>
    <n v="0"/>
    <n v="1"/>
    <n v="0"/>
    <n v="0"/>
    <n v="0"/>
  </r>
  <r>
    <s v="SEN"/>
    <x v="75"/>
    <x v="18"/>
    <n v="371.1819969999998"/>
    <n v="37.118199699999984"/>
    <n v="37.118199699999863"/>
    <n v="1"/>
    <n v="37"/>
    <n v="2.706718432459029E-2"/>
    <n v="1332.4904171152555"/>
  </r>
  <r>
    <s v="SEN"/>
    <x v="75"/>
    <x v="18"/>
    <n v="0"/>
    <n v="0"/>
    <n v="0"/>
    <n v="1"/>
    <n v="0"/>
    <n v="0"/>
    <n v="0"/>
  </r>
  <r>
    <s v="SEN"/>
    <x v="75"/>
    <x v="18"/>
    <n v="3.7999999999999999E-2"/>
    <n v="3.8000000000000004E-3"/>
    <n v="3.7999999999999883E-3"/>
    <n v="1"/>
    <n v="0"/>
    <n v="0"/>
    <n v="0"/>
  </r>
  <r>
    <s v="SEN"/>
    <x v="75"/>
    <x v="18"/>
    <n v="36.010875999999762"/>
    <n v="3.6010875999999761"/>
    <n v="3.6010875999999645"/>
    <n v="1"/>
    <n v="4"/>
    <n v="2.9261820891448962E-3"/>
    <n v="144.05301806651408"/>
  </r>
  <r>
    <s v="SEN"/>
    <x v="75"/>
    <x v="18"/>
    <n v="0"/>
    <n v="0"/>
    <n v="0"/>
    <n v="1"/>
    <n v="0"/>
    <n v="0"/>
    <n v="0"/>
  </r>
  <r>
    <s v="SEN"/>
    <x v="75"/>
    <x v="18"/>
    <n v="4379.8647400000009"/>
    <n v="437.98647400000016"/>
    <n v="437.98647399999874"/>
    <n v="1"/>
    <n v="438"/>
    <n v="0.32041693876136612"/>
    <n v="15773.805478283293"/>
  </r>
  <r>
    <s v="SEN"/>
    <x v="75"/>
    <x v="18"/>
    <n v="1225.323339"/>
    <n v="122.53233390000003"/>
    <n v="122.53233389999963"/>
    <n v="1"/>
    <n v="123"/>
    <n v="8.9980099241205549E-2"/>
    <n v="4429.6303055453081"/>
  </r>
  <r>
    <s v="SEN"/>
    <x v="75"/>
    <x v="18"/>
    <n v="0"/>
    <n v="0"/>
    <n v="0"/>
    <n v="1"/>
    <n v="0"/>
    <n v="0"/>
    <n v="0"/>
  </r>
  <r>
    <s v="SEN"/>
    <x v="76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7"/>
    <x v="9"/>
    <n v="0"/>
    <n v="0"/>
    <n v="0"/>
    <n v="1"/>
    <n v="0"/>
    <n v="0"/>
    <n v="0"/>
  </r>
  <r>
    <s v="SEN"/>
    <x v="78"/>
    <x v="9"/>
    <n v="0"/>
    <n v="0"/>
    <n v="0"/>
    <n v="1"/>
    <n v="0"/>
    <n v="0"/>
    <n v="0"/>
  </r>
  <r>
    <s v="SEN"/>
    <x v="79"/>
    <x v="9"/>
    <n v="0"/>
    <n v="0"/>
    <n v="0"/>
    <n v="1"/>
    <n v="0"/>
    <n v="0"/>
    <n v="0"/>
  </r>
  <r>
    <s v="SEN"/>
    <x v="80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2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1"/>
    <x v="9"/>
    <n v="0"/>
    <n v="0"/>
    <n v="0"/>
    <n v="1"/>
    <n v="0"/>
    <n v="0"/>
    <n v="0"/>
  </r>
  <r>
    <s v="SEN"/>
    <x v="83"/>
    <x v="3"/>
    <n v="47909.959446999994"/>
    <n v="4790.9959447000001"/>
    <n v="4790.9959446999846"/>
    <n v="1"/>
    <n v="4791"/>
    <n v="3.504834597273299"/>
    <n v="172539.50238916723"/>
  </r>
  <r>
    <s v="SEN"/>
    <x v="84"/>
    <x v="3"/>
    <n v="282843.09166400001"/>
    <n v="28284.309166400006"/>
    <n v="28284.309166399915"/>
    <n v="1"/>
    <n v="28284"/>
    <n v="20.691033552343558"/>
    <n v="1018598.8907483211"/>
  </r>
  <r>
    <s v="SEN"/>
    <x v="85"/>
    <x v="3"/>
    <n v="88962.589165000012"/>
    <n v="8896.2589165000027"/>
    <n v="8896.2589164999736"/>
    <n v="1"/>
    <n v="8896"/>
    <n v="6.5078289662582494"/>
    <n v="320373.91217992734"/>
  </r>
  <r>
    <s v="SEN"/>
    <x v="86"/>
    <x v="19"/>
    <n v="23558.468953000003"/>
    <n v="2355.8468953000006"/>
    <n v="2355.8468952999929"/>
    <n v="1"/>
    <n v="2356"/>
    <n v="1.7235212505063437"/>
    <n v="84847.227641176796"/>
  </r>
  <r>
    <s v="SEN"/>
    <x v="76"/>
    <x v="20"/>
    <n v="45433.538865000024"/>
    <n v="3180.3477205500021"/>
    <n v="3180.3477205499917"/>
    <n v="1"/>
    <n v="3180"/>
    <n v="2.3263147608701922"/>
    <n v="114522.14936287868"/>
  </r>
  <r>
    <s v="SEN"/>
    <x v="77"/>
    <x v="20"/>
    <n v="9470.641849000016"/>
    <n v="662.94492943000125"/>
    <n v="662.94492942999909"/>
    <n v="1"/>
    <n v="663"/>
    <n v="0.48501468127576652"/>
    <n v="23876.78774452471"/>
  </r>
  <r>
    <s v="SEN"/>
    <x v="87"/>
    <x v="20"/>
    <n v="3067.0411649999951"/>
    <n v="214.69288154999961"/>
    <n v="214.69288154999893"/>
    <n v="1"/>
    <n v="215"/>
    <n v="0.15728228729153818"/>
    <n v="7742.8497210751329"/>
  </r>
  <r>
    <s v="SEN"/>
    <x v="44"/>
    <x v="20"/>
    <n v="0"/>
    <n v="0"/>
    <n v="0"/>
    <n v="1"/>
    <n v="0"/>
    <n v="0"/>
    <n v="0"/>
  </r>
  <r>
    <s v="SEN"/>
    <x v="82"/>
    <x v="20"/>
    <n v="3216.4163040000021"/>
    <n v="225.14914128000018"/>
    <n v="225.14914127999944"/>
    <n v="1"/>
    <n v="225"/>
    <n v="0.1645977425144004"/>
    <n v="8102.9822662414172"/>
  </r>
  <r>
    <s v="SEN"/>
    <x v="55"/>
    <x v="21"/>
    <n v="283174.95995599992"/>
    <n v="19822.247196919998"/>
    <n v="19822.247196919932"/>
    <n v="1"/>
    <n v="19822"/>
    <n v="14.500695342757531"/>
    <n v="713854.73102861049"/>
  </r>
  <r>
    <s v="SEN"/>
    <x v="88"/>
    <x v="22"/>
    <n v="192214.87166899999"/>
    <n v="19221.487166900002"/>
    <n v="19221.48716689994"/>
    <n v="1"/>
    <n v="19221"/>
    <n v="14.061036483863511"/>
    <n v="692210.7650641168"/>
  </r>
  <r>
    <s v="SEN"/>
    <x v="89"/>
    <x v="3"/>
    <n v="4404.1355459999941"/>
    <n v="440.41355459999943"/>
    <n v="440.41355459999801"/>
    <n v="1"/>
    <n v="440"/>
    <n v="0.32188002980593855"/>
    <n v="15845.831987316549"/>
  </r>
  <r>
    <s v="SEN"/>
    <x v="60"/>
    <x v="13"/>
    <n v="25151.106539999997"/>
    <n v="1760.5774578"/>
    <n v="1760.5774577999944"/>
    <n v="1"/>
    <n v="1761"/>
    <n v="1.2882516647460405"/>
    <n v="63419.341203782824"/>
  </r>
  <r>
    <s v="SEN"/>
    <x v="87"/>
    <x v="1"/>
    <n v="0"/>
    <n v="0"/>
    <n v="0"/>
    <n v="1"/>
    <n v="0"/>
    <n v="0"/>
    <n v="0"/>
  </r>
  <r>
    <s v="SEN"/>
    <x v="0"/>
    <x v="23"/>
    <n v="20801.351425999994"/>
    <n v="2080.1351425999997"/>
    <n v="2080.1351425999928"/>
    <n v="1"/>
    <n v="2080"/>
    <n v="1.5216146863553459"/>
    <n v="74907.569394587321"/>
  </r>
  <r>
    <s v="SEN"/>
    <x v="90"/>
    <x v="24"/>
    <n v="24419.211783000002"/>
    <n v="1709.3448248100008"/>
    <n v="1709.3448248099953"/>
    <n v="1"/>
    <n v="1709"/>
    <n v="1.2502112975871569"/>
    <n v="61546.651968918144"/>
  </r>
  <r>
    <s v="SEN"/>
    <x v="91"/>
    <x v="10"/>
    <n v="0"/>
    <n v="0"/>
    <n v="0"/>
    <n v="1"/>
    <n v="0"/>
    <n v="0"/>
    <n v="0"/>
  </r>
  <r>
    <s v="SEN"/>
    <x v="92"/>
    <x v="3"/>
    <n v="14869.008416000006"/>
    <n v="1486.9008416000006"/>
    <n v="1486.9008415999958"/>
    <n v="1"/>
    <n v="1487"/>
    <n v="1.0878081916396152"/>
    <n v="53551.709466226617"/>
  </r>
  <r>
    <s v="SEN"/>
    <x v="93"/>
    <x v="3"/>
    <n v="185393.29742900003"/>
    <n v="18539.329742900005"/>
    <n v="18539.329742899947"/>
    <n v="1"/>
    <n v="18539"/>
    <n v="13.562122437664307"/>
    <n v="667649.72548377619"/>
  </r>
  <r>
    <s v="SEN"/>
    <x v="94"/>
    <x v="4"/>
    <n v="1581.8732809999997"/>
    <n v="158.18732809999997"/>
    <n v="158.18732809999946"/>
    <n v="1"/>
    <n v="158"/>
    <n v="0.1155841925212234"/>
    <n v="5690.094213627307"/>
  </r>
  <r>
    <s v="SEN"/>
    <x v="95"/>
    <x v="2"/>
    <n v="1396.6843770000003"/>
    <n v="139.66843770000003"/>
    <n v="139.66843769999957"/>
    <n v="1"/>
    <n v="140"/>
    <n v="0.10241637312007136"/>
    <n v="5041.8556323279927"/>
  </r>
  <r>
    <s v="SEN"/>
    <x v="96"/>
    <x v="25"/>
    <n v="30768.257921999997"/>
    <n v="3076.8257921999998"/>
    <n v="3076.8257921999898"/>
    <n v="1"/>
    <n v="3077"/>
    <n v="2.250965572074711"/>
    <n v="110812.78414766595"/>
  </r>
  <r>
    <s v="SEN"/>
    <x v="97"/>
    <x v="3"/>
    <n v="14334.328631000002"/>
    <n v="1433.4328631000003"/>
    <n v="1433.4328630999958"/>
    <n v="1"/>
    <n v="1433"/>
    <n v="1.048304733436159"/>
    <n v="51606.993722328676"/>
  </r>
  <r>
    <s v="SEN"/>
    <x v="97"/>
    <x v="3"/>
    <n v="17980.567465000004"/>
    <n v="1798.0567464999999"/>
    <n v="1798.0567464999942"/>
    <n v="1"/>
    <n v="1798"/>
    <n v="1.3153188490706309"/>
    <n v="64751.83162089809"/>
  </r>
  <r>
    <s v="SEN"/>
    <x v="98"/>
    <x v="26"/>
    <n v="134411.11890999999"/>
    <n v="13441.111891"/>
    <n v="13441.111890999957"/>
    <n v="1"/>
    <n v="13441"/>
    <n v="9.8327033650491362"/>
    <n v="484054.15395800391"/>
  </r>
  <r>
    <s v="SEN"/>
    <x v="98"/>
    <x v="27"/>
    <n v="0"/>
    <n v="0"/>
    <n v="0"/>
    <n v="1"/>
    <n v="0"/>
    <n v="0"/>
    <n v="0"/>
  </r>
  <r>
    <s v="SEN"/>
    <x v="99"/>
    <x v="28"/>
    <n v="10828.741661000002"/>
    <n v="1082.8741661000004"/>
    <n v="1082.874166099997"/>
    <n v="1"/>
    <n v="1083"/>
    <n v="0.79226380063598056"/>
    <n v="39002.354641508689"/>
  </r>
  <r>
    <s v="SEN"/>
    <x v="100"/>
    <x v="29"/>
    <n v="9587.9616000000042"/>
    <n v="958.79616000000067"/>
    <n v="958.7961599999976"/>
    <n v="1"/>
    <n v="959"/>
    <n v="0.70155215587248887"/>
    <n v="34536.711081446752"/>
  </r>
  <r>
    <s v="SEN"/>
    <x v="101"/>
    <x v="4"/>
    <n v="0"/>
    <n v="0"/>
    <n v="0"/>
    <n v="1"/>
    <n v="0"/>
    <n v="0"/>
    <n v="0"/>
  </r>
  <r>
    <s v="SEN"/>
    <x v="102"/>
    <x v="2"/>
    <n v="43377.599652000012"/>
    <n v="4337.7599652000017"/>
    <n v="4337.7599651999881"/>
    <n v="1"/>
    <n v="4338"/>
    <n v="3.1734444756776399"/>
    <n v="156225.49809313452"/>
  </r>
  <r>
    <s v="SEN"/>
    <x v="103"/>
    <x v="30"/>
    <n v="3524.3812499999999"/>
    <n v="352.43812500000001"/>
    <n v="352.43812499999888"/>
    <n v="1"/>
    <n v="352"/>
    <n v="0.25750402384475085"/>
    <n v="12676.665589853239"/>
  </r>
  <r>
    <s v="SEN"/>
    <x v="104"/>
    <x v="25"/>
    <n v="63534.13446899999"/>
    <n v="6353.4134469000001"/>
    <n v="6353.41344689998"/>
    <n v="1"/>
    <n v="6353"/>
    <n v="4.6475087030843811"/>
    <n v="228792.20594414099"/>
  </r>
  <r>
    <s v="SEN"/>
    <x v="105"/>
    <x v="31"/>
    <n v="17743.637304"/>
    <n v="1774.3637303999999"/>
    <n v="1774.3637303999942"/>
    <n v="1"/>
    <n v="1774"/>
    <n v="1.2977617565357613"/>
    <n v="63887.51351249899"/>
  </r>
  <r>
    <s v="SEN"/>
    <x v="106"/>
    <x v="32"/>
    <n v="14643.322662999999"/>
    <n v="1464.3322662999999"/>
    <n v="1464.3322662999951"/>
    <n v="1"/>
    <n v="1464"/>
    <n v="1.0709826446270321"/>
    <n v="52723.404612344159"/>
  </r>
  <r>
    <s v="SEN"/>
    <x v="107"/>
    <x v="3"/>
    <n v="55805.954262000036"/>
    <n v="5580.5954262000032"/>
    <n v="5580.595426199985"/>
    <n v="1"/>
    <n v="5581"/>
    <n v="4.0827555598794163"/>
    <n v="200989.97345730377"/>
  </r>
  <r>
    <s v="SEN"/>
    <x v="2"/>
    <x v="1"/>
    <n v="20710.444401000001"/>
    <n v="2071.0444400999995"/>
    <n v="2071.0444400999927"/>
    <n v="1"/>
    <n v="2071"/>
    <n v="1.5150307766547699"/>
    <n v="74583.450103937663"/>
  </r>
  <r>
    <s v="SEN"/>
    <x v="108"/>
    <x v="33"/>
    <n v="14516.732672999999"/>
    <n v="1451.6732672999999"/>
    <n v="1451.6732672999951"/>
    <n v="1"/>
    <n v="1452"/>
    <n v="1.0622040983595973"/>
    <n v="52291.245558144612"/>
  </r>
  <r>
    <s v="SEN"/>
    <x v="109"/>
    <x v="34"/>
    <n v="7509.8826089999975"/>
    <n v="750.98826089999989"/>
    <n v="750.9882608999975"/>
    <n v="1"/>
    <n v="751"/>
    <n v="0.54939068723695428"/>
    <n v="27045.954141988022"/>
  </r>
  <r>
    <s v="SEN"/>
    <x v="66"/>
    <x v="34"/>
    <n v="0"/>
    <n v="0"/>
    <n v="0"/>
    <n v="1"/>
    <n v="0"/>
    <n v="0"/>
    <n v="0"/>
  </r>
  <r>
    <s v="SEN"/>
    <x v="110"/>
    <x v="35"/>
    <n v="5933.9925000000012"/>
    <n v="593.39925000000028"/>
    <n v="593.39924999999835"/>
    <n v="1"/>
    <n v="593"/>
    <n v="0.43380649471573085"/>
    <n v="21355.859928360715"/>
  </r>
  <r>
    <s v="SEN"/>
    <x v="110"/>
    <x v="35"/>
    <n v="4645.9519200000013"/>
    <n v="464.59519200000022"/>
    <n v="464.59519199999875"/>
    <n v="1"/>
    <n v="465"/>
    <n v="0.34016866786309413"/>
    <n v="16746.163350232262"/>
  </r>
  <r>
    <s v="SEN"/>
    <x v="110"/>
    <x v="35"/>
    <n v="1161.3606120000002"/>
    <n v="116.1360612"/>
    <n v="116.13606119999963"/>
    <n v="1"/>
    <n v="116"/>
    <n v="8.4859280585201979E-2"/>
    <n v="4177.5375239289078"/>
  </r>
  <r>
    <s v="SEN"/>
    <x v="111"/>
    <x v="36"/>
    <n v="4248.30825"/>
    <n v="424.830825"/>
    <n v="424.83082499999864"/>
    <n v="1"/>
    <n v="425"/>
    <n v="0.31090684697164517"/>
    <n v="15305.63316956712"/>
  </r>
  <r>
    <s v="SEN"/>
    <x v="111"/>
    <x v="37"/>
    <n v="2465.7523499999988"/>
    <n v="246.57523499999991"/>
    <n v="246.57523499999911"/>
    <n v="1"/>
    <n v="247"/>
    <n v="0.18069174400469734"/>
    <n v="8895.2738656072452"/>
  </r>
  <r>
    <s v="SEN"/>
    <x v="112"/>
    <x v="19"/>
    <n v="19942.275199000003"/>
    <n v="1994.2275199000003"/>
    <n v="1994.2275198999939"/>
    <n v="1"/>
    <n v="1994"/>
    <n v="1.4587017714387307"/>
    <n v="71810.429506157278"/>
  </r>
  <r>
    <s v="SEN"/>
    <x v="113"/>
    <x v="16"/>
    <n v="20546.606060999999"/>
    <n v="2054.6606061000002"/>
    <n v="2054.6606060999934"/>
    <n v="1"/>
    <n v="2055"/>
    <n v="1.5033260482981903"/>
    <n v="74007.238031671615"/>
  </r>
  <r>
    <s v="SEN"/>
    <x v="114"/>
    <x v="38"/>
    <n v="29683.902156999993"/>
    <n v="2968.3902156999993"/>
    <n v="2968.3902156999898"/>
    <n v="1"/>
    <n v="2968"/>
    <n v="2.1712271101455127"/>
    <n v="106887.33940535344"/>
  </r>
  <r>
    <s v="SEN"/>
    <x v="114"/>
    <x v="38"/>
    <n v="44141.358356000004"/>
    <n v="4414.1358356000001"/>
    <n v="4414.1358355999855"/>
    <n v="1"/>
    <n v="4414"/>
    <n v="3.2290419353713928"/>
    <n v="158962.50543639829"/>
  </r>
  <r>
    <s v="SEN"/>
    <x v="98"/>
    <x v="3"/>
    <n v="248929.86728899996"/>
    <n v="24892.986728899996"/>
    <n v="24892.986728899916"/>
    <n v="1"/>
    <n v="24893"/>
    <n v="18.210362686270972"/>
    <n v="896477.94468243374"/>
  </r>
  <r>
    <s v="SEN"/>
    <x v="115"/>
    <x v="34"/>
    <n v="32492.492399999992"/>
    <n v="3249.2492399999992"/>
    <n v="3249.2492399999887"/>
    <n v="1"/>
    <n v="3249"/>
    <n v="2.3767914019079419"/>
    <n v="117007.06392452607"/>
  </r>
  <r>
    <s v="SEN"/>
    <x v="116"/>
    <x v="34"/>
    <n v="14862.369059999999"/>
    <n v="1486.2369059999994"/>
    <n v="1486.2369059999946"/>
    <n v="1"/>
    <n v="1486"/>
    <n v="1.0870766461173289"/>
    <n v="53515.696211709983"/>
  </r>
  <r>
    <s v="SEN"/>
    <x v="117"/>
    <x v="5"/>
    <n v="40094.455977000005"/>
    <n v="4009.4455976999998"/>
    <n v="4009.445597699987"/>
    <n v="0.18898722210177066"/>
    <n v="758"/>
    <n v="0.55451150589295783"/>
    <n v="27298.046923604423"/>
  </r>
  <r>
    <s v="SEN"/>
    <x v="118"/>
    <x v="39"/>
    <n v="199989.03266800006"/>
    <n v="19998.903266800004"/>
    <n v="19998.903266799938"/>
    <n v="1"/>
    <n v="19999"/>
    <n v="14.630178900202194"/>
    <n v="720229.07707805384"/>
  </r>
  <r>
    <s v="SEN"/>
    <x v="119"/>
    <x v="40"/>
    <n v="30794.490337000014"/>
    <n v="3079.4490337000011"/>
    <n v="3079.4490336999911"/>
    <n v="1"/>
    <n v="3079"/>
    <n v="2.2524286631192836"/>
    <n v="110884.81065669921"/>
  </r>
  <r>
    <s v="SEN"/>
    <x v="120"/>
    <x v="41"/>
    <n v="0"/>
    <n v="0"/>
    <n v="0"/>
    <n v="1"/>
    <n v="0"/>
    <n v="0"/>
    <n v="0"/>
  </r>
  <r>
    <s v="SEN"/>
    <x v="121"/>
    <x v="42"/>
    <n v="11733.754405"/>
    <n v="1173.3754405000002"/>
    <n v="1173.3754404999963"/>
    <n v="1"/>
    <n v="1173"/>
    <n v="0.85810289764174075"/>
    <n v="42243.547548005256"/>
  </r>
  <r>
    <s v="SEN"/>
    <x v="122"/>
    <x v="13"/>
    <n v="16907.712242000001"/>
    <n v="1690.7712242000002"/>
    <n v="1690.7712241999948"/>
    <n v="1"/>
    <n v="1691"/>
    <n v="1.2370434781860049"/>
    <n v="60898.413387618835"/>
  </r>
  <r>
    <s v="SEN"/>
    <x v="122"/>
    <x v="13"/>
    <n v="20744.569198999998"/>
    <n v="2074.4569199000002"/>
    <n v="2074.4569198999934"/>
    <n v="1"/>
    <n v="2074"/>
    <n v="1.5172254132216285"/>
    <n v="74691.489867487544"/>
  </r>
  <r>
    <s v="SEN"/>
    <x v="122"/>
    <x v="13"/>
    <n v="24552.914604000001"/>
    <n v="1718.7040222800003"/>
    <n v="1718.7040222799949"/>
    <n v="1"/>
    <n v="1719"/>
    <n v="1.2575267528100191"/>
    <n v="61906.784514084429"/>
  </r>
  <r>
    <s v="SEN"/>
    <x v="122"/>
    <x v="13"/>
    <n v="15791.295621000001"/>
    <n v="1105.3906934700001"/>
    <n v="1105.3906934699964"/>
    <n v="1"/>
    <n v="1105"/>
    <n v="0.8083578021262775"/>
    <n v="39794.646240874514"/>
  </r>
  <r>
    <s v="SEN"/>
    <x v="123"/>
    <x v="7"/>
    <n v="64483.406005000012"/>
    <n v="6448.3406005000015"/>
    <n v="6448.3406004999806"/>
    <n v="1"/>
    <n v="6448"/>
    <n v="4.7170055277015726"/>
    <n v="232213.46512322073"/>
  </r>
  <r>
    <s v="SEN"/>
    <x v="124"/>
    <x v="1"/>
    <n v="1113.02576"/>
    <n v="111.30257600000002"/>
    <n v="111.30257599999966"/>
    <n v="1"/>
    <n v="111"/>
    <n v="8.1201552973770866E-2"/>
    <n v="3997.4712513457662"/>
  </r>
  <r>
    <s v="SEN"/>
    <x v="125"/>
    <x v="1"/>
    <n v="3751.9482159999989"/>
    <n v="375.19482160000001"/>
    <n v="375.19482159999882"/>
    <n v="1"/>
    <n v="375"/>
    <n v="0.274329570857334"/>
    <n v="13504.970443735696"/>
  </r>
  <r>
    <s v="SEN"/>
    <x v="28"/>
    <x v="43"/>
    <n v="0"/>
    <n v="0"/>
    <n v="0"/>
    <n v="1"/>
    <n v="0"/>
    <n v="0"/>
    <n v="0"/>
  </r>
  <r>
    <s v="SEN"/>
    <x v="126"/>
    <x v="1"/>
    <n v="12309.854528"/>
    <n v="1230.9854528000001"/>
    <n v="1230.9854527999962"/>
    <n v="1"/>
    <n v="1231"/>
    <n v="0.90053253793434185"/>
    <n v="44332.316309969712"/>
  </r>
  <r>
    <s v="SEN"/>
    <x v="127"/>
    <x v="1"/>
    <n v="7107.4376289999964"/>
    <n v="710.74376289999975"/>
    <n v="710.74376289999748"/>
    <n v="1"/>
    <n v="711"/>
    <n v="0.52012886634550526"/>
    <n v="25605.423961322878"/>
  </r>
  <r>
    <s v="SEN"/>
    <x v="128"/>
    <x v="1"/>
    <n v="4657.7709350000023"/>
    <n v="465.77709350000021"/>
    <n v="465.77709349999873"/>
    <n v="1"/>
    <n v="466"/>
    <n v="0.3409002133853804"/>
    <n v="16782.176604748893"/>
  </r>
  <r>
    <s v="SEN"/>
    <x v="129"/>
    <x v="1"/>
    <n v="3685.7060900000001"/>
    <n v="368.57060899999988"/>
    <n v="368.57060899999868"/>
    <n v="1"/>
    <n v="369"/>
    <n v="0.26994029772361666"/>
    <n v="13288.890916635924"/>
  </r>
  <r>
    <s v="SEN"/>
    <x v="130"/>
    <x v="1"/>
    <n v="6188.0468410000012"/>
    <n v="618.80468410000015"/>
    <n v="618.8046840999981"/>
    <n v="1"/>
    <n v="619"/>
    <n v="0.45282667829517259"/>
    <n v="22292.204545793051"/>
  </r>
  <r>
    <s v="SEN"/>
    <x v="131"/>
    <x v="1"/>
    <n v="2991.6830200000004"/>
    <n v="299.16830200000004"/>
    <n v="299.16830199999907"/>
    <n v="1"/>
    <n v="299"/>
    <n v="0.21873211116358099"/>
    <n v="10767.963100471929"/>
  </r>
  <r>
    <s v="SEN"/>
    <x v="132"/>
    <x v="1"/>
    <n v="7160.8774519999979"/>
    <n v="716.08774519999974"/>
    <n v="716.08774519999747"/>
    <n v="1"/>
    <n v="716"/>
    <n v="0.52378659395693639"/>
    <n v="25785.490233906021"/>
  </r>
  <r>
    <s v="SEN"/>
    <x v="122"/>
    <x v="13"/>
    <n v="8336.0386850000032"/>
    <n v="833.60386850000054"/>
    <n v="833.60386849999782"/>
    <n v="1"/>
    <n v="834"/>
    <n v="0.61010896558671079"/>
    <n v="30035.054266868185"/>
  </r>
  <r>
    <s v="SEN"/>
    <x v="122"/>
    <x v="13"/>
    <n v="9350.4850420000039"/>
    <n v="935.04850420000025"/>
    <n v="935.0485041999973"/>
    <n v="1"/>
    <n v="935"/>
    <n v="0.6839950633376195"/>
    <n v="33672.392973047674"/>
  </r>
  <r>
    <s v="SEN"/>
    <x v="133"/>
    <x v="1"/>
    <n v="5136.2409739999966"/>
    <n v="513.62409739999975"/>
    <n v="513.62409739999805"/>
    <n v="1"/>
    <n v="514"/>
    <n v="0.37601439845511914"/>
    <n v="18510.812821547061"/>
  </r>
  <r>
    <s v="SEN"/>
    <x v="122"/>
    <x v="13"/>
    <n v="2906.1137449999992"/>
    <n v="290.61137449999995"/>
    <n v="290.61137449999904"/>
    <n v="1"/>
    <n v="291"/>
    <n v="0.21287974698529116"/>
    <n v="10479.857064338899"/>
  </r>
  <r>
    <s v="SEN"/>
    <x v="134"/>
    <x v="44"/>
    <n v="32931.758004000003"/>
    <n v="3293.1758004000003"/>
    <n v="3293.1758003999898"/>
    <n v="1"/>
    <n v="3293"/>
    <n v="2.4089794048885356"/>
    <n v="118591.64712325772"/>
  </r>
  <r>
    <s v="SEN"/>
    <x v="135"/>
    <x v="13"/>
    <n v="9011.8380219999963"/>
    <n v="901.18380219999972"/>
    <n v="901.18380219999676"/>
    <n v="1"/>
    <n v="901"/>
    <n v="0.65912251557988788"/>
    <n v="32447.942319482299"/>
  </r>
  <r>
    <s v="SEN"/>
    <x v="136"/>
    <x v="3"/>
    <n v="3235.9748999999993"/>
    <n v="323.59748999999999"/>
    <n v="323.59748999999897"/>
    <n v="1"/>
    <n v="324"/>
    <n v="0.23702074922073657"/>
    <n v="11668.294463387641"/>
  </r>
  <r>
    <s v="SEN"/>
    <x v="137"/>
    <x v="1"/>
    <n v="12253.302102"/>
    <n v="1225.3302102"/>
    <n v="1225.3302101999961"/>
    <n v="1"/>
    <n v="1225"/>
    <n v="0.89614326480062445"/>
    <n v="44116.236782869943"/>
  </r>
  <r>
    <s v="SEN"/>
    <x v="138"/>
    <x v="1"/>
    <n v="6106.7865209999982"/>
    <n v="610.67865210000002"/>
    <n v="610.67865209999809"/>
    <n v="1"/>
    <n v="611"/>
    <n v="0.44697431411688288"/>
    <n v="22004.098509660027"/>
  </r>
  <r>
    <s v="SEN"/>
    <x v="139"/>
    <x v="1"/>
    <n v="5370.3561819999995"/>
    <n v="537.03561819999993"/>
    <n v="537.03561819999823"/>
    <n v="1"/>
    <n v="537"/>
    <n v="0.39283994546770229"/>
    <n v="19339.117675429516"/>
  </r>
  <r>
    <s v="SEN"/>
    <x v="140"/>
    <x v="1"/>
    <n v="3521.0219780000002"/>
    <n v="352.10219780000006"/>
    <n v="352.10219779999892"/>
    <n v="1"/>
    <n v="352"/>
    <n v="0.25750402384475085"/>
    <n v="12676.665589853239"/>
  </r>
  <r>
    <s v="SEN"/>
    <x v="141"/>
    <x v="3"/>
    <n v="22809.656193000003"/>
    <n v="2280.9656193000005"/>
    <n v="2280.9656192999933"/>
    <n v="1"/>
    <n v="2281"/>
    <n v="1.6686553363348771"/>
    <n v="82146.233552429665"/>
  </r>
  <r>
    <s v="SEN"/>
    <x v="142"/>
    <x v="13"/>
    <n v="19209.59532"/>
    <n v="1920.9595320000003"/>
    <n v="1920.9595319999942"/>
    <n v="1"/>
    <n v="1921"/>
    <n v="1.4052989483118363"/>
    <n v="69181.461926443386"/>
  </r>
  <r>
    <s v="SEN"/>
    <x v="143"/>
    <x v="1"/>
    <n v="895.27698399999963"/>
    <n v="89.527698399999977"/>
    <n v="89.527698399999693"/>
    <n v="1"/>
    <n v="90"/>
    <n v="6.5839097005760155E-2"/>
    <n v="3241.1929064965666"/>
  </r>
  <r>
    <s v="SEN"/>
    <x v="144"/>
    <x v="1"/>
    <n v="9385.0325510000039"/>
    <n v="938.50325510000039"/>
    <n v="938.50325509999732"/>
    <n v="1"/>
    <n v="939"/>
    <n v="0.68692124542676436"/>
    <n v="33816.445991114182"/>
  </r>
  <r>
    <s v="SEN"/>
    <x v="145"/>
    <x v="13"/>
    <n v="20192.123400000004"/>
    <n v="2019.21234"/>
    <n v="2019.2123399999934"/>
    <n v="1"/>
    <n v="2019"/>
    <n v="1.4769904094958863"/>
    <n v="72710.760869072983"/>
  </r>
  <r>
    <s v="SEN"/>
    <x v="146"/>
    <x v="13"/>
    <n v="7655.9065140000012"/>
    <n v="765.59065140000007"/>
    <n v="765.59065139999757"/>
    <n v="1"/>
    <n v="766"/>
    <n v="0.56036387007124766"/>
    <n v="27586.15295973745"/>
  </r>
  <r>
    <s v="SEN"/>
    <x v="146"/>
    <x v="13"/>
    <n v="8491.8991169999954"/>
    <n v="849.1899116999997"/>
    <n v="849.18991169999697"/>
    <n v="1"/>
    <n v="849"/>
    <n v="0.62108214842100418"/>
    <n v="30575.253084617616"/>
  </r>
  <r>
    <s v="SEN"/>
    <x v="147"/>
    <x v="1"/>
    <n v="7383.8323610000016"/>
    <n v="738.38323610000032"/>
    <n v="738.38323609999793"/>
    <n v="1"/>
    <n v="738"/>
    <n v="0.53988059544723332"/>
    <n v="26577.781833271849"/>
  </r>
  <r>
    <s v="SEN"/>
    <x v="148"/>
    <x v="1"/>
    <n v="5839.9528740000014"/>
    <n v="583.99528740000005"/>
    <n v="583.99528739999812"/>
    <n v="1"/>
    <n v="584"/>
    <n v="0.42722258501515481"/>
    <n v="21031.740637711056"/>
  </r>
  <r>
    <s v="SEN"/>
    <x v="149"/>
    <x v="1"/>
    <n v="2213.1892169999996"/>
    <n v="221.3189217"/>
    <n v="221.31892169999929"/>
    <n v="1"/>
    <n v="221"/>
    <n v="0.16167156042525552"/>
    <n v="7958.9292481749035"/>
  </r>
  <r>
    <s v="SEN"/>
    <x v="97"/>
    <x v="3"/>
    <n v="3445.6102929999988"/>
    <n v="344.56102929999992"/>
    <n v="344.56102929999878"/>
    <n v="1"/>
    <n v="345"/>
    <n v="0.25238320518874729"/>
    <n v="12424.572808236841"/>
  </r>
  <r>
    <s v="SEN"/>
    <x v="97"/>
    <x v="3"/>
    <n v="5991.8470850000031"/>
    <n v="599.18470850000028"/>
    <n v="599.18470849999835"/>
    <n v="1"/>
    <n v="599"/>
    <n v="0.43819576784944825"/>
    <n v="21571.939455460488"/>
  </r>
  <r>
    <s v="SEN"/>
    <x v="97"/>
    <x v="3"/>
    <n v="4977.4022209999994"/>
    <n v="497.74022210000004"/>
    <n v="497.74022209999845"/>
    <n v="1"/>
    <n v="498"/>
    <n v="0.3643096700985396"/>
    <n v="17934.600749281006"/>
  </r>
  <r>
    <s v="SEN"/>
    <x v="150"/>
    <x v="3"/>
    <n v="1277.3749419999992"/>
    <n v="127.73749419999994"/>
    <n v="127.73749419999953"/>
    <n v="1"/>
    <n v="128"/>
    <n v="9.3637826852636677E-2"/>
    <n v="4609.6965781284507"/>
  </r>
  <r>
    <s v="SEN"/>
    <x v="151"/>
    <x v="2"/>
    <n v="10890.774592000002"/>
    <n v="1089.0774592000002"/>
    <n v="1089.0774591999968"/>
    <n v="1"/>
    <n v="1089"/>
    <n v="0.79665307376969796"/>
    <n v="39218.434168608459"/>
  </r>
  <r>
    <s v="SEN"/>
    <x v="152"/>
    <x v="45"/>
    <n v="3846.8488010000015"/>
    <n v="0"/>
    <n v="0"/>
    <n v="1"/>
    <n v="0"/>
    <n v="0"/>
    <n v="0"/>
  </r>
  <r>
    <s v="SEN"/>
    <x v="152"/>
    <x v="45"/>
    <n v="4346.8516830000017"/>
    <n v="0"/>
    <n v="0"/>
    <n v="1"/>
    <n v="0"/>
    <n v="0"/>
    <n v="0"/>
  </r>
  <r>
    <s v="SEN"/>
    <x v="152"/>
    <x v="45"/>
    <n v="2675.5034019999989"/>
    <n v="0"/>
    <n v="0"/>
    <n v="1"/>
    <n v="0"/>
    <n v="0"/>
    <n v="0"/>
  </r>
  <r>
    <s v="SEN"/>
    <x v="97"/>
    <x v="3"/>
    <n v="2586.9534409999974"/>
    <n v="258.69534409999977"/>
    <n v="258.69534409999892"/>
    <n v="1"/>
    <n v="259"/>
    <n v="0.18947029027213202"/>
    <n v="9327.432919806788"/>
  </r>
  <r>
    <s v="SEN"/>
    <x v="97"/>
    <x v="3"/>
    <n v="3431.2262230000024"/>
    <n v="343.12262230000022"/>
    <n v="343.12262229999914"/>
    <n v="1"/>
    <n v="343"/>
    <n v="0.25092011414417481"/>
    <n v="12352.546299203581"/>
  </r>
  <r>
    <s v="SEN"/>
    <x v="122"/>
    <x v="13"/>
    <n v="4919.0867650000018"/>
    <n v="491.90867650000024"/>
    <n v="491.90867649999865"/>
    <n v="1"/>
    <n v="492"/>
    <n v="0.3599203969648222"/>
    <n v="17718.521222181233"/>
  </r>
  <r>
    <s v="SEN"/>
    <x v="153"/>
    <x v="1"/>
    <n v="5435.1403499999997"/>
    <n v="543.51403500000004"/>
    <n v="543.51403499999833"/>
    <n v="1"/>
    <n v="544"/>
    <n v="0.39796076412370585"/>
    <n v="19591.210457045916"/>
  </r>
  <r>
    <s v="SEN"/>
    <x v="154"/>
    <x v="1"/>
    <n v="4107.6977999999981"/>
    <n v="410.76977999999991"/>
    <n v="410.7697799999986"/>
    <n v="1"/>
    <n v="411"/>
    <n v="0.30066520965963806"/>
    <n v="14801.447606334323"/>
  </r>
  <r>
    <s v="SEN"/>
    <x v="155"/>
    <x v="13"/>
    <n v="6637.3434749999969"/>
    <n v="663.73434749999967"/>
    <n v="663.73434749999751"/>
    <n v="1"/>
    <n v="664"/>
    <n v="0.48574622679805274"/>
    <n v="23912.800999041337"/>
  </r>
  <r>
    <s v="SEN"/>
    <x v="122"/>
    <x v="13"/>
    <n v="8311.9350709999999"/>
    <n v="831.19350710000003"/>
    <n v="831.1935070999973"/>
    <n v="1"/>
    <n v="831"/>
    <n v="0.6079143290198521"/>
    <n v="29927.0145033183"/>
  </r>
  <r>
    <s v="SEN"/>
    <x v="122"/>
    <x v="13"/>
    <n v="6830.5336420000021"/>
    <n v="683.05336420000015"/>
    <n v="683.05336419999799"/>
    <n v="1"/>
    <n v="683"/>
    <n v="0.49964559172149098"/>
    <n v="24597.052834857281"/>
  </r>
  <r>
    <s v="SEN"/>
    <x v="122"/>
    <x v="13"/>
    <n v="2041.5009829999997"/>
    <n v="204.15009829999997"/>
    <n v="204.15009829999931"/>
    <n v="1"/>
    <n v="204"/>
    <n v="0.14923528654638971"/>
    <n v="7346.7039213922189"/>
  </r>
  <r>
    <s v="SEN"/>
    <x v="122"/>
    <x v="13"/>
    <n v="2988.2999899999995"/>
    <n v="298.82999899999999"/>
    <n v="298.82999899999902"/>
    <n v="1"/>
    <n v="299"/>
    <n v="0.21873211116358099"/>
    <n v="10767.963100471929"/>
  </r>
  <r>
    <s v="SEN"/>
    <x v="122"/>
    <x v="13"/>
    <n v="4616.2443830000011"/>
    <n v="461.62443830000018"/>
    <n v="461.6244382999987"/>
    <n v="1"/>
    <n v="462"/>
    <n v="0.33797403129623549"/>
    <n v="16638.123586682377"/>
  </r>
  <r>
    <s v="SEN"/>
    <x v="122"/>
    <x v="13"/>
    <n v="3126.9272889999993"/>
    <n v="312.69272889999996"/>
    <n v="312.69272889999894"/>
    <n v="1"/>
    <n v="313"/>
    <n v="0.2289737484755881"/>
    <n v="11272.148663704727"/>
  </r>
  <r>
    <s v="SEN"/>
    <x v="122"/>
    <x v="13"/>
    <n v="1237.6527570000001"/>
    <n v="123.76527570000003"/>
    <n v="123.76527569999963"/>
    <n v="1"/>
    <n v="124"/>
    <n v="9.0711644763491778E-2"/>
    <n v="4465.643560061937"/>
  </r>
  <r>
    <s v="SEN"/>
    <x v="156"/>
    <x v="46"/>
    <n v="2085.1776900000004"/>
    <n v="208.51776900000004"/>
    <n v="208.51776899999936"/>
    <n v="1"/>
    <n v="209"/>
    <n v="0.15289301415782081"/>
    <n v="7526.7701939753606"/>
  </r>
  <r>
    <s v="SEN"/>
    <x v="157"/>
    <x v="13"/>
    <n v="10365.251999999999"/>
    <n v="1036.5252"/>
    <n v="1036.5251999999966"/>
    <n v="1"/>
    <n v="1037"/>
    <n v="0.75861270661081426"/>
    <n v="37345.744933743772"/>
  </r>
  <r>
    <s v="SEN"/>
    <x v="158"/>
    <x v="13"/>
    <n v="0"/>
    <n v="0"/>
    <n v="0"/>
    <n v="1"/>
    <n v="0"/>
    <n v="0"/>
    <n v="0"/>
  </r>
  <r>
    <s v="SEN"/>
    <x v="159"/>
    <x v="13"/>
    <n v="3826.5744400000012"/>
    <n v="382.65744400000005"/>
    <n v="382.6574439999988"/>
    <n v="1"/>
    <n v="383"/>
    <n v="0.28018193503562383"/>
    <n v="13793.076479868725"/>
  </r>
  <r>
    <s v="SEN"/>
    <x v="160"/>
    <x v="34"/>
    <n v="23004.066600000002"/>
    <n v="2300.4066600000001"/>
    <n v="2300.4066599999928"/>
    <n v="1"/>
    <n v="2300"/>
    <n v="1.6825547012583153"/>
    <n v="82830.485388245608"/>
  </r>
  <r>
    <s v="SEN"/>
    <x v="122"/>
    <x v="13"/>
    <n v="2844.7327679999985"/>
    <n v="284.47327679999984"/>
    <n v="284.47327679999893"/>
    <n v="1"/>
    <n v="284"/>
    <n v="0.20775892832928761"/>
    <n v="10227.764282722499"/>
  </r>
  <r>
    <s v="SEN"/>
    <x v="122"/>
    <x v="13"/>
    <n v="5719.7436910000015"/>
    <n v="571.9743691000001"/>
    <n v="571.97436909999828"/>
    <n v="1"/>
    <n v="572"/>
    <n v="0.41844403874772013"/>
    <n v="20599.581583511514"/>
  </r>
  <r>
    <s v="SEN"/>
    <x v="122"/>
    <x v="13"/>
    <n v="2321.2847869999996"/>
    <n v="232.12847869999996"/>
    <n v="232.12847869999922"/>
    <n v="1"/>
    <n v="232"/>
    <n v="0.16971856117040396"/>
    <n v="8355.0750478578157"/>
  </r>
  <r>
    <s v="SEN"/>
    <x v="161"/>
    <x v="44"/>
    <n v="2441.1311500000002"/>
    <n v="244.11311500000002"/>
    <n v="244.11311499999923"/>
    <n v="1"/>
    <n v="244"/>
    <n v="0.17849710743783867"/>
    <n v="8787.2341020573604"/>
  </r>
  <r>
    <s v="SEN"/>
    <x v="161"/>
    <x v="44"/>
    <n v="1576.076104"/>
    <n v="157.60761040000003"/>
    <n v="157.60761039999952"/>
    <n v="1"/>
    <n v="158"/>
    <n v="0.1155841925212234"/>
    <n v="5690.094213627307"/>
  </r>
  <r>
    <s v="SEN"/>
    <x v="161"/>
    <x v="44"/>
    <n v="2479.0335669999995"/>
    <n v="247.90335669999996"/>
    <n v="247.90335669999916"/>
    <n v="1"/>
    <n v="248"/>
    <n v="0.18142328952698356"/>
    <n v="8931.287120123874"/>
  </r>
  <r>
    <s v="SEN"/>
    <x v="161"/>
    <x v="44"/>
    <n v="483.7370890000002"/>
    <n v="48.373708900000018"/>
    <n v="48.373708899999862"/>
    <n v="1"/>
    <n v="48"/>
    <n v="3.5114185069738756E-2"/>
    <n v="1728.6362167981692"/>
  </r>
  <r>
    <s v="SEN"/>
    <x v="161"/>
    <x v="44"/>
    <n v="1790.0469120000002"/>
    <n v="179.00469120000002"/>
    <n v="179.00469119999946"/>
    <n v="1"/>
    <n v="179"/>
    <n v="0.1309466484892341"/>
    <n v="6446.3725584765052"/>
  </r>
  <r>
    <s v="SEN"/>
    <x v="161"/>
    <x v="44"/>
    <n v="2008.1401200000005"/>
    <n v="200.81401200000005"/>
    <n v="200.81401199999939"/>
    <n v="1"/>
    <n v="201"/>
    <n v="0.14704064997953104"/>
    <n v="7238.6641578423332"/>
  </r>
  <r>
    <s v="SEN"/>
    <x v="161"/>
    <x v="44"/>
    <n v="2443.4581429999998"/>
    <n v="244.34581429999992"/>
    <n v="244.34581429999912"/>
    <n v="1"/>
    <n v="244"/>
    <n v="0.17849710743783867"/>
    <n v="8787.2341020573604"/>
  </r>
  <r>
    <s v="SEN"/>
    <x v="161"/>
    <x v="44"/>
    <n v="2761.1929379999992"/>
    <n v="276.11929379999992"/>
    <n v="276.11929379999901"/>
    <n v="1"/>
    <n v="276"/>
    <n v="0.20190656415099784"/>
    <n v="9939.6582465894717"/>
  </r>
  <r>
    <s v="SEN"/>
    <x v="161"/>
    <x v="44"/>
    <n v="1577.7371370000005"/>
    <n v="157.77371370000006"/>
    <n v="157.77371369999955"/>
    <n v="1"/>
    <n v="158"/>
    <n v="0.1155841925212234"/>
    <n v="5690.094213627307"/>
  </r>
  <r>
    <s v="SEN"/>
    <x v="161"/>
    <x v="44"/>
    <n v="2102.7911959999997"/>
    <n v="210.2791196"/>
    <n v="210.27911959999932"/>
    <n v="1"/>
    <n v="210"/>
    <n v="0.15362455968010705"/>
    <n v="7562.7834484919895"/>
  </r>
  <r>
    <s v="SEN"/>
    <x v="161"/>
    <x v="44"/>
    <n v="1592.4131809999994"/>
    <n v="159.24131809999994"/>
    <n v="159.24131809999943"/>
    <n v="1"/>
    <n v="159"/>
    <n v="0.11631573804350963"/>
    <n v="5726.1074681439359"/>
  </r>
  <r>
    <s v="SEN"/>
    <x v="161"/>
    <x v="44"/>
    <n v="1728.1622049999996"/>
    <n v="172.81622049999999"/>
    <n v="172.81622049999942"/>
    <n v="1"/>
    <n v="173"/>
    <n v="0.12655737535551675"/>
    <n v="6230.2930313767347"/>
  </r>
  <r>
    <s v="SEN"/>
    <x v="161"/>
    <x v="44"/>
    <n v="3659.6862120000005"/>
    <n v="365.96862120000009"/>
    <n v="365.96862119999889"/>
    <n v="1"/>
    <n v="366"/>
    <n v="0.26774566115675802"/>
    <n v="13180.85115308604"/>
  </r>
  <r>
    <s v="SEN"/>
    <x v="161"/>
    <x v="44"/>
    <n v="2477.1102399999995"/>
    <n v="247.71102399999992"/>
    <n v="247.71102399999913"/>
    <n v="1"/>
    <n v="248"/>
    <n v="0.18142328952698356"/>
    <n v="8931.287120123874"/>
  </r>
  <r>
    <s v="SEN"/>
    <x v="161"/>
    <x v="44"/>
    <n v="2260.4166569999998"/>
    <n v="226.04166570000007"/>
    <n v="226.04166569999933"/>
    <n v="1"/>
    <n v="226"/>
    <n v="0.16532928803668662"/>
    <n v="8138.9955207580451"/>
  </r>
  <r>
    <s v="SEN"/>
    <x v="161"/>
    <x v="44"/>
    <n v="4947.5142919999998"/>
    <n v="494.75142920000008"/>
    <n v="494.75142919999848"/>
    <n v="1"/>
    <n v="495"/>
    <n v="0.3621150335316809"/>
    <n v="17826.560985731117"/>
  </r>
  <r>
    <s v="SEN"/>
    <x v="161"/>
    <x v="44"/>
    <n v="2197.2446420000047"/>
    <n v="219.72446420000048"/>
    <n v="219.72446419999977"/>
    <n v="1"/>
    <n v="220"/>
    <n v="0.16094001490296928"/>
    <n v="7922.9159936582746"/>
  </r>
  <r>
    <s v="SEN"/>
    <x v="161"/>
    <x v="44"/>
    <n v="2264.1793090000001"/>
    <n v="226.41793090000007"/>
    <n v="226.41793089999933"/>
    <n v="1"/>
    <n v="226"/>
    <n v="0.16532928803668662"/>
    <n v="8138.9955207580451"/>
  </r>
  <r>
    <s v="SEN"/>
    <x v="161"/>
    <x v="44"/>
    <n v="1360.9513279999999"/>
    <n v="136.09513279999999"/>
    <n v="136.09513279999956"/>
    <n v="1"/>
    <n v="136"/>
    <n v="9.9490191030926461E-2"/>
    <n v="4897.802614261479"/>
  </r>
  <r>
    <s v="SEN"/>
    <x v="162"/>
    <x v="44"/>
    <n v="2722.8799500000005"/>
    <n v="272.28799500000002"/>
    <n v="272.28799499999917"/>
    <n v="1"/>
    <n v="272"/>
    <n v="0.19898038206185292"/>
    <n v="9795.605228522958"/>
  </r>
  <r>
    <s v="SEN"/>
    <x v="162"/>
    <x v="44"/>
    <n v="1592.9478049999998"/>
    <n v="159.2947805"/>
    <n v="159.29478049999949"/>
    <n v="1"/>
    <n v="159"/>
    <n v="0.11631573804350963"/>
    <n v="5726.1074681439359"/>
  </r>
  <r>
    <s v="SEN"/>
    <x v="162"/>
    <x v="44"/>
    <n v="3394.4903840000002"/>
    <n v="339.44903840000006"/>
    <n v="339.44903839999898"/>
    <n v="1"/>
    <n v="339"/>
    <n v="0.24799393205502993"/>
    <n v="12208.493281137069"/>
  </r>
  <r>
    <s v="SEN"/>
    <x v="162"/>
    <x v="44"/>
    <n v="3068.7842119999996"/>
    <n v="306.87842119999999"/>
    <n v="306.87842119999902"/>
    <n v="1"/>
    <n v="307"/>
    <n v="0.22458447534187079"/>
    <n v="11056.069136604958"/>
  </r>
  <r>
    <s v="SEN"/>
    <x v="162"/>
    <x v="44"/>
    <n v="4915.1221320000022"/>
    <n v="491.51221320000013"/>
    <n v="491.51221319999854"/>
    <n v="1"/>
    <n v="492"/>
    <n v="0.3599203969648222"/>
    <n v="17718.521222181233"/>
  </r>
  <r>
    <s v="SEN"/>
    <x v="162"/>
    <x v="44"/>
    <n v="1370.8848940000007"/>
    <n v="137.08848940000007"/>
    <n v="137.08848939999962"/>
    <n v="1"/>
    <n v="137"/>
    <n v="0.10022173655321269"/>
    <n v="4933.8158687781079"/>
  </r>
  <r>
    <s v="SEN"/>
    <x v="162"/>
    <x v="44"/>
    <n v="2981.6610719999999"/>
    <n v="298.16610720000006"/>
    <n v="298.16610719999909"/>
    <n v="1"/>
    <n v="298"/>
    <n v="0.21800056564129477"/>
    <n v="10731.9498459553"/>
  </r>
  <r>
    <s v="SEN"/>
    <x v="162"/>
    <x v="44"/>
    <n v="2214.0593320000007"/>
    <n v="221.40593320000005"/>
    <n v="221.40593319999934"/>
    <n v="1"/>
    <n v="221"/>
    <n v="0.16167156042525552"/>
    <n v="7958.9292481749035"/>
  </r>
  <r>
    <s v="SEN"/>
    <x v="162"/>
    <x v="44"/>
    <n v="3145.3826999999997"/>
    <n v="314.53826999999995"/>
    <n v="314.53826999999893"/>
    <n v="1"/>
    <n v="315"/>
    <n v="0.23043683952016056"/>
    <n v="11344.175172737983"/>
  </r>
  <r>
    <s v="SEN"/>
    <x v="162"/>
    <x v="44"/>
    <n v="2871.6618549999994"/>
    <n v="287.16618549999998"/>
    <n v="287.16618549999907"/>
    <n v="1"/>
    <n v="287"/>
    <n v="0.20995356489614631"/>
    <n v="10335.804046272386"/>
  </r>
  <r>
    <s v="SEN"/>
    <x v="162"/>
    <x v="44"/>
    <n v="1729.2025130000002"/>
    <n v="172.92025130000002"/>
    <n v="172.92025129999945"/>
    <n v="1"/>
    <n v="173"/>
    <n v="0.12655737535551675"/>
    <n v="6230.2930313767347"/>
  </r>
  <r>
    <s v="SEN"/>
    <x v="162"/>
    <x v="44"/>
    <n v="2180.1266709999995"/>
    <n v="218.01266709999996"/>
    <n v="218.01266709999925"/>
    <n v="1"/>
    <n v="218"/>
    <n v="0.15947692385839682"/>
    <n v="7850.8894846250168"/>
  </r>
  <r>
    <s v="SEN"/>
    <x v="162"/>
    <x v="44"/>
    <n v="2271.8951249999996"/>
    <n v="227.18951249999995"/>
    <n v="227.18951249999921"/>
    <n v="1"/>
    <n v="227"/>
    <n v="0.16606083355897283"/>
    <n v="8175.0087752746731"/>
  </r>
  <r>
    <s v="SEN"/>
    <x v="162"/>
    <x v="44"/>
    <n v="3343.3897500000003"/>
    <n v="334.33897500000006"/>
    <n v="334.33897499999898"/>
    <n v="1"/>
    <n v="334"/>
    <n v="0.24433620444359883"/>
    <n v="12028.427008553926"/>
  </r>
  <r>
    <s v="SEN"/>
    <x v="162"/>
    <x v="44"/>
    <n v="1670.6580600000007"/>
    <n v="167.06580600000009"/>
    <n v="167.06580599999955"/>
    <n v="1"/>
    <n v="167"/>
    <n v="0.12216810222179941"/>
    <n v="6014.2135042769632"/>
  </r>
  <r>
    <s v="SEN"/>
    <x v="162"/>
    <x v="44"/>
    <n v="2164.1123760000009"/>
    <n v="216.41123760000011"/>
    <n v="216.4112375999994"/>
    <n v="1"/>
    <n v="216"/>
    <n v="0.15801383281382439"/>
    <n v="7778.8629755917609"/>
  </r>
  <r>
    <s v="SEN"/>
    <x v="162"/>
    <x v="44"/>
    <n v="2317.8828600000002"/>
    <n v="231.78828600000003"/>
    <n v="231.78828599999929"/>
    <n v="1"/>
    <n v="232"/>
    <n v="0.16971856117040396"/>
    <n v="8355.0750478578157"/>
  </r>
  <r>
    <s v="SEN"/>
    <x v="161"/>
    <x v="44"/>
    <n v="7497.8198910000019"/>
    <n v="749.78198910000037"/>
    <n v="749.78198909999799"/>
    <n v="1"/>
    <n v="750"/>
    <n v="0.54865914171466801"/>
    <n v="27009.940887471392"/>
  </r>
  <r>
    <s v="SEN"/>
    <x v="161"/>
    <x v="44"/>
    <n v="3846.7063499999995"/>
    <n v="384.670635"/>
    <n v="384.67063499999875"/>
    <n v="1"/>
    <n v="385"/>
    <n v="0.28164502608019626"/>
    <n v="13865.102988901981"/>
  </r>
  <r>
    <s v="SEN"/>
    <x v="161"/>
    <x v="44"/>
    <n v="2901.6447609999996"/>
    <n v="290.16447609999989"/>
    <n v="290.16447609999898"/>
    <n v="1"/>
    <n v="290"/>
    <n v="0.21214820146300498"/>
    <n v="10443.843809822272"/>
  </r>
  <r>
    <s v="SEN"/>
    <x v="161"/>
    <x v="44"/>
    <n v="311.8719769999999"/>
    <n v="31.187197699999995"/>
    <n v="31.187197699999896"/>
    <n v="1"/>
    <n v="31"/>
    <n v="2.2677911190872944E-2"/>
    <n v="1116.4108900154843"/>
  </r>
  <r>
    <s v="SEN"/>
    <x v="163"/>
    <x v="44"/>
    <n v="8864.777541999998"/>
    <n v="886.47775419999994"/>
    <n v="886.47775419999709"/>
    <n v="1"/>
    <n v="886"/>
    <n v="0.64814933274559439"/>
    <n v="31907.743501732864"/>
  </r>
  <r>
    <s v="SEN"/>
    <x v="163"/>
    <x v="44"/>
    <n v="4510.780538"/>
    <n v="451.07805380000002"/>
    <n v="451.07805379999854"/>
    <n v="1"/>
    <n v="451"/>
    <n v="0.32992703055108702"/>
    <n v="16241.977786999463"/>
  </r>
  <r>
    <s v="SEN"/>
    <x v="163"/>
    <x v="44"/>
    <n v="3596.0715709999999"/>
    <n v="359.60715710000005"/>
    <n v="359.60715709999891"/>
    <n v="1"/>
    <n v="360"/>
    <n v="0.26335638802304062"/>
    <n v="12964.771625986266"/>
  </r>
  <r>
    <s v="SEN"/>
    <x v="163"/>
    <x v="44"/>
    <n v="2373.2262579999983"/>
    <n v="237.32262579999988"/>
    <n v="237.32262579999912"/>
    <n v="1"/>
    <n v="237"/>
    <n v="0.17337628878183509"/>
    <n v="8535.14132044096"/>
  </r>
  <r>
    <s v="SEN"/>
    <x v="163"/>
    <x v="44"/>
    <n v="3179.2516519999999"/>
    <n v="317.92516520000004"/>
    <n v="317.92516519999901"/>
    <n v="1"/>
    <n v="318"/>
    <n v="0.23263147608701926"/>
    <n v="11452.214936287872"/>
  </r>
  <r>
    <s v="SEN"/>
    <x v="163"/>
    <x v="44"/>
    <n v="2542.8874609999998"/>
    <n v="254.28874610000003"/>
    <n v="254.2887460999992"/>
    <n v="1"/>
    <n v="254"/>
    <n v="0.1858125626607009"/>
    <n v="9147.3666472236437"/>
  </r>
  <r>
    <s v="SEN"/>
    <x v="163"/>
    <x v="44"/>
    <n v="2074.6383780000001"/>
    <n v="207.46383780000008"/>
    <n v="207.4638377999994"/>
    <n v="1"/>
    <n v="207"/>
    <n v="0.15142992311324835"/>
    <n v="7454.7436849421028"/>
  </r>
  <r>
    <s v="SEN"/>
    <x v="163"/>
    <x v="44"/>
    <n v="3064.9797329999992"/>
    <n v="306.49797330000001"/>
    <n v="306.49797329999905"/>
    <n v="1"/>
    <n v="306"/>
    <n v="0.22385292981958455"/>
    <n v="11020.055882088327"/>
  </r>
  <r>
    <s v="SEN"/>
    <x v="163"/>
    <x v="44"/>
    <n v="1915.8102229999997"/>
    <n v="191.58102229999994"/>
    <n v="191.58102229999932"/>
    <n v="1"/>
    <n v="192"/>
    <n v="0.14045674027895502"/>
    <n v="6914.544867192677"/>
  </r>
  <r>
    <s v="SEN"/>
    <x v="163"/>
    <x v="44"/>
    <n v="2648.1537999999996"/>
    <n v="264.81537999999989"/>
    <n v="264.81537999999904"/>
    <n v="1"/>
    <n v="265"/>
    <n v="0.19385956340584937"/>
    <n v="9543.5124469065577"/>
  </r>
  <r>
    <s v="SEN"/>
    <x v="163"/>
    <x v="44"/>
    <n v="2863.2364289999996"/>
    <n v="286.32364290000004"/>
    <n v="286.32364289999913"/>
    <n v="1"/>
    <n v="286"/>
    <n v="0.20922201937386006"/>
    <n v="10299.790791755757"/>
  </r>
  <r>
    <s v="SEN"/>
    <x v="163"/>
    <x v="44"/>
    <n v="3171.1794989999999"/>
    <n v="317.11794989999999"/>
    <n v="317.11794989999896"/>
    <n v="1"/>
    <n v="317"/>
    <n v="0.23189993056473301"/>
    <n v="11416.201681771241"/>
  </r>
  <r>
    <s v="SEN"/>
    <x v="163"/>
    <x v="44"/>
    <n v="2704.0758359999991"/>
    <n v="270.4075835999999"/>
    <n v="270.40758359999904"/>
    <n v="1"/>
    <n v="270"/>
    <n v="0.19751729101728047"/>
    <n v="9723.5787194897002"/>
  </r>
  <r>
    <s v="SEN"/>
    <x v="163"/>
    <x v="44"/>
    <n v="2690.1621799999998"/>
    <n v="269.01621800000004"/>
    <n v="269.01621799999918"/>
    <n v="1"/>
    <n v="269"/>
    <n v="0.19678574549499425"/>
    <n v="9687.5654649730714"/>
  </r>
  <r>
    <s v="SEN"/>
    <x v="163"/>
    <x v="44"/>
    <n v="2632.6038089999993"/>
    <n v="263.26038089999997"/>
    <n v="263.26038089999912"/>
    <n v="1"/>
    <n v="263"/>
    <n v="0.19239647236127691"/>
    <n v="9471.4859378733017"/>
  </r>
  <r>
    <s v="SEN"/>
    <x v="163"/>
    <x v="44"/>
    <n v="2320.7094400000005"/>
    <n v="232.07094400000005"/>
    <n v="232.07094399999932"/>
    <n v="1"/>
    <n v="232"/>
    <n v="0.16971856117040396"/>
    <n v="8355.0750478578157"/>
  </r>
  <r>
    <s v="SEN"/>
    <x v="163"/>
    <x v="44"/>
    <n v="2363.2809609999999"/>
    <n v="236.32809610000004"/>
    <n v="236.32809609999927"/>
    <n v="1"/>
    <n v="236"/>
    <n v="0.17264474325954884"/>
    <n v="8499.1280659243293"/>
  </r>
  <r>
    <s v="SEN"/>
    <x v="163"/>
    <x v="44"/>
    <n v="2746.5825890000001"/>
    <n v="274.65825889999996"/>
    <n v="274.65825889999905"/>
    <n v="1"/>
    <n v="275"/>
    <n v="0.20117501862871159"/>
    <n v="9903.6449920728428"/>
  </r>
  <r>
    <s v="SEN"/>
    <x v="163"/>
    <x v="44"/>
    <n v="2052.0186999999992"/>
    <n v="205.20186999999993"/>
    <n v="205.20186999999927"/>
    <n v="1"/>
    <n v="205"/>
    <n v="0.14996683206867592"/>
    <n v="7382.7171759088469"/>
  </r>
  <r>
    <s v="SEN"/>
    <x v="163"/>
    <x v="44"/>
    <n v="1996.025617"/>
    <n v="199.6025617"/>
    <n v="199.60256169999934"/>
    <n v="1"/>
    <n v="200"/>
    <n v="0.14630910445724479"/>
    <n v="7202.6509033257043"/>
  </r>
  <r>
    <s v="SEN"/>
    <x v="163"/>
    <x v="44"/>
    <n v="2138.9184600000003"/>
    <n v="213.89184599999999"/>
    <n v="213.8918459999993"/>
    <n v="1"/>
    <n v="214"/>
    <n v="0.15655074176925193"/>
    <n v="7706.8364665585032"/>
  </r>
  <r>
    <s v="SEN"/>
    <x v="163"/>
    <x v="44"/>
    <n v="1710.6851160000003"/>
    <n v="171.06851160000002"/>
    <n v="171.06851159999948"/>
    <n v="1"/>
    <n v="171"/>
    <n v="0.1250942843109443"/>
    <n v="6158.2665223434769"/>
  </r>
  <r>
    <s v="SEN"/>
    <x v="163"/>
    <x v="44"/>
    <n v="1753.1692489999989"/>
    <n v="175.31692489999992"/>
    <n v="175.31692489999935"/>
    <n v="1"/>
    <n v="175"/>
    <n v="0.12802046640008918"/>
    <n v="6302.3195404099906"/>
  </r>
  <r>
    <s v="SEN"/>
    <x v="163"/>
    <x v="44"/>
    <n v="1568.8530369999996"/>
    <n v="156.88530369999998"/>
    <n v="156.88530369999947"/>
    <n v="1"/>
    <n v="157"/>
    <n v="0.11485264699893717"/>
    <n v="5654.0809591106781"/>
  </r>
  <r>
    <s v="SEN"/>
    <x v="163"/>
    <x v="44"/>
    <n v="1346.780033"/>
    <n v="134.6780033"/>
    <n v="134.67800329999957"/>
    <n v="1"/>
    <n v="135"/>
    <n v="9.8758645508640233E-2"/>
    <n v="4861.7893597448501"/>
  </r>
  <r>
    <s v="SEN"/>
    <x v="163"/>
    <x v="44"/>
    <n v="1250.5172999999998"/>
    <n v="125.05173000000002"/>
    <n v="125.05172999999962"/>
    <n v="1"/>
    <n v="125"/>
    <n v="9.1443190285777992E-2"/>
    <n v="4501.656814578565"/>
  </r>
  <r>
    <s v="SEN"/>
    <x v="163"/>
    <x v="44"/>
    <n v="1065.2992149999998"/>
    <n v="106.5299215"/>
    <n v="106.52992149999966"/>
    <n v="1"/>
    <n v="107"/>
    <n v="7.8275370884625967E-2"/>
    <n v="3853.4182332792516"/>
  </r>
  <r>
    <s v="SEN"/>
    <x v="163"/>
    <x v="44"/>
    <n v="1285.7818469999997"/>
    <n v="128.57818469999995"/>
    <n v="128.57818469999953"/>
    <n v="1"/>
    <n v="129"/>
    <n v="9.4369372374922905E-2"/>
    <n v="4645.7098326450796"/>
  </r>
  <r>
    <s v="SEN"/>
    <x v="163"/>
    <x v="44"/>
    <n v="561.51199100000019"/>
    <n v="56.151199100000014"/>
    <n v="56.151199099999836"/>
    <n v="1"/>
    <n v="56"/>
    <n v="4.0966549248028547E-2"/>
    <n v="2016.7422529311973"/>
  </r>
  <r>
    <s v="SEN"/>
    <x v="164"/>
    <x v="13"/>
    <n v="0"/>
    <n v="0"/>
    <n v="0"/>
    <n v="1"/>
    <n v="0"/>
    <n v="0"/>
    <n v="0"/>
  </r>
  <r>
    <s v="SEN"/>
    <x v="122"/>
    <x v="13"/>
    <n v="9415.7534369999994"/>
    <n v="941.57534370000008"/>
    <n v="941.57534369999701"/>
    <n v="1"/>
    <n v="942"/>
    <n v="0.68911588199362295"/>
    <n v="33924.485754664063"/>
  </r>
  <r>
    <s v="SEN"/>
    <x v="165"/>
    <x v="13"/>
    <n v="13135.68319"/>
    <n v="1313.5683190000002"/>
    <n v="1313.5683189999959"/>
    <n v="1"/>
    <n v="1314"/>
    <n v="0.96125081628409825"/>
    <n v="47321.416434849874"/>
  </r>
  <r>
    <s v="SEN"/>
    <x v="166"/>
    <x v="13"/>
    <n v="8570.6089199999988"/>
    <n v="857.06089199999974"/>
    <n v="857.06089199999701"/>
    <n v="1"/>
    <n v="857"/>
    <n v="0.626934512599294"/>
    <n v="30863.359120750643"/>
  </r>
  <r>
    <s v="SEN"/>
    <x v="152"/>
    <x v="45"/>
    <n v="11453.830504999994"/>
    <n v="1145.3830504999996"/>
    <n v="1145.383050499996"/>
    <n v="1"/>
    <n v="1145"/>
    <n v="0.83761962301772652"/>
    <n v="41235.176421539662"/>
  </r>
  <r>
    <s v="SEN"/>
    <x v="97"/>
    <x v="3"/>
    <n v="5772.0820949999998"/>
    <n v="577.20820949999995"/>
    <n v="577.20820949999813"/>
    <n v="1"/>
    <n v="577"/>
    <n v="0.42210176635915131"/>
    <n v="20779.64785609466"/>
  </r>
  <r>
    <s v="SEN"/>
    <x v="97"/>
    <x v="3"/>
    <n v="4454.1048859999992"/>
    <n v="445.41048859999995"/>
    <n v="445.41048859999853"/>
    <n v="1"/>
    <n v="445"/>
    <n v="0.32553775741736968"/>
    <n v="16025.898259899692"/>
  </r>
  <r>
    <s v="SEN"/>
    <x v="97"/>
    <x v="3"/>
    <n v="2705.5379549999989"/>
    <n v="270.55379549999992"/>
    <n v="270.55379549999907"/>
    <n v="1"/>
    <n v="271"/>
    <n v="0.19824883653956671"/>
    <n v="9759.5919740063291"/>
  </r>
  <r>
    <s v="SEN"/>
    <x v="97"/>
    <x v="3"/>
    <n v="7026.4605829999982"/>
    <n v="702.64605829999982"/>
    <n v="702.64605829999755"/>
    <n v="1"/>
    <n v="703"/>
    <n v="0.51427650216721543"/>
    <n v="25317.317925189847"/>
  </r>
  <r>
    <s v="SEN"/>
    <x v="167"/>
    <x v="1"/>
    <n v="622.70810000000006"/>
    <n v="62.270810000000012"/>
    <n v="62.270809999999813"/>
    <n v="1"/>
    <n v="62"/>
    <n v="4.5355822381745889E-2"/>
    <n v="2232.8217800309685"/>
  </r>
  <r>
    <s v="SEN"/>
    <x v="167"/>
    <x v="1"/>
    <n v="646.64199999999994"/>
    <n v="64.664200000000008"/>
    <n v="64.664199999999795"/>
    <n v="1"/>
    <n v="65"/>
    <n v="4.755045894860456E-2"/>
    <n v="2340.8615435808538"/>
  </r>
  <r>
    <s v="SEN"/>
    <x v="167"/>
    <x v="1"/>
    <n v="997.33100000000002"/>
    <n v="99.733100000000007"/>
    <n v="99.733099999999681"/>
    <n v="1"/>
    <n v="100"/>
    <n v="7.3154552228622396E-2"/>
    <n v="3601.3254516628522"/>
  </r>
  <r>
    <s v="SEN"/>
    <x v="168"/>
    <x v="1"/>
    <n v="24577.730786"/>
    <n v="2457.7730786000002"/>
    <n v="2457.7730785999925"/>
    <n v="1"/>
    <n v="2458"/>
    <n v="1.7981388937795386"/>
    <n v="88520.579601872902"/>
  </r>
  <r>
    <s v="SEN"/>
    <x v="122"/>
    <x v="13"/>
    <n v="2097.1323359999992"/>
    <n v="209.71323359999997"/>
    <n v="209.71323359999928"/>
    <n v="1"/>
    <n v="210"/>
    <n v="0.15362455968010705"/>
    <n v="7562.7834484919895"/>
  </r>
  <r>
    <s v="SEN"/>
    <x v="122"/>
    <x v="13"/>
    <n v="2757.9038799999994"/>
    <n v="275.79038799999995"/>
    <n v="275.79038799999904"/>
    <n v="1"/>
    <n v="276"/>
    <n v="0.20190656415099784"/>
    <n v="9939.6582465894717"/>
  </r>
  <r>
    <s v="SEN"/>
    <x v="122"/>
    <x v="13"/>
    <n v="2117.1542829999999"/>
    <n v="211.71542830000001"/>
    <n v="211.71542829999933"/>
    <n v="1"/>
    <n v="212"/>
    <n v="0.15508765072467948"/>
    <n v="7634.8099575252463"/>
  </r>
  <r>
    <s v="SEN"/>
    <x v="122"/>
    <x v="13"/>
    <n v="4044.6172159999992"/>
    <n v="404.46172159999998"/>
    <n v="404.46172159999867"/>
    <n v="1"/>
    <n v="404"/>
    <n v="0.2955443910036345"/>
    <n v="14549.354824717922"/>
  </r>
  <r>
    <s v="SEN"/>
    <x v="122"/>
    <x v="13"/>
    <n v="1130.3353669999997"/>
    <n v="113.03353669999997"/>
    <n v="113.0335366999996"/>
    <n v="1"/>
    <n v="113"/>
    <n v="8.2664644018343308E-2"/>
    <n v="4069.4977603790226"/>
  </r>
  <r>
    <s v="SEN"/>
    <x v="122"/>
    <x v="13"/>
    <n v="1319.0038470000002"/>
    <n v="131.90038470000002"/>
    <n v="131.90038469999959"/>
    <n v="1"/>
    <n v="132"/>
    <n v="9.6564008941781562E-2"/>
    <n v="4753.7495961949644"/>
  </r>
  <r>
    <s v="SEN"/>
    <x v="122"/>
    <x v="13"/>
    <n v="6935.9724789999991"/>
    <n v="693.59724789999996"/>
    <n v="693.59724789999768"/>
    <n v="1"/>
    <n v="694"/>
    <n v="0.50769259246663956"/>
    <n v="24993.1986345402"/>
  </r>
  <r>
    <s v="SEN"/>
    <x v="122"/>
    <x v="13"/>
    <n v="2534.3894279999986"/>
    <n v="253.43894279999989"/>
    <n v="253.43894279999907"/>
    <n v="1"/>
    <n v="253"/>
    <n v="0.18508101713841468"/>
    <n v="9111.3533927070166"/>
  </r>
  <r>
    <s v="SEN"/>
    <x v="122"/>
    <x v="13"/>
    <n v="1667.6740820000005"/>
    <n v="166.76740820000003"/>
    <n v="166.76740819999949"/>
    <n v="1"/>
    <n v="167"/>
    <n v="0.12216810222179941"/>
    <n v="6014.2135042769632"/>
  </r>
  <r>
    <s v="SEN"/>
    <x v="122"/>
    <x v="13"/>
    <n v="3417.2415939999987"/>
    <n v="341.72415939999991"/>
    <n v="341.72415939999883"/>
    <n v="1"/>
    <n v="342"/>
    <n v="0.2501885686218886"/>
    <n v="12316.533044686954"/>
  </r>
  <r>
    <s v="SEN"/>
    <x v="102"/>
    <x v="1"/>
    <n v="12458.459623999999"/>
    <n v="1245.8459624000002"/>
    <n v="1245.8459623999961"/>
    <n v="1"/>
    <n v="1246"/>
    <n v="0.91150572076863512"/>
    <n v="44872.51512771914"/>
  </r>
  <r>
    <s v="SEN"/>
    <x v="102"/>
    <x v="1"/>
    <n v="24897.813782000005"/>
    <n v="2489.7813782000007"/>
    <n v="2489.7813781999926"/>
    <n v="1"/>
    <n v="2490"/>
    <n v="1.8215483504926977"/>
    <n v="89673.003746405011"/>
  </r>
  <r>
    <s v="SEN"/>
    <x v="169"/>
    <x v="13"/>
    <n v="7854.6877199999972"/>
    <n v="785.46877199999983"/>
    <n v="785.46877199999733"/>
    <n v="1"/>
    <n v="785"/>
    <n v="0.5742632349946859"/>
    <n v="28270.404795553393"/>
  </r>
  <r>
    <s v="SEN"/>
    <x v="170"/>
    <x v="1"/>
    <n v="3278.7857250000002"/>
    <n v="327.87857250000002"/>
    <n v="327.87857249999894"/>
    <n v="1"/>
    <n v="328"/>
    <n v="0.23994693130988148"/>
    <n v="11812.347481454155"/>
  </r>
  <r>
    <s v="SEN"/>
    <x v="171"/>
    <x v="1"/>
    <n v="8165.977600000002"/>
    <n v="816.59776000000011"/>
    <n v="816.59775999999749"/>
    <n v="1"/>
    <n v="817"/>
    <n v="0.59767269170784498"/>
    <n v="29422.828940085499"/>
  </r>
  <r>
    <s v="SEN"/>
    <x v="172"/>
    <x v="13"/>
    <n v="6000.1478400000033"/>
    <n v="600.01478400000019"/>
    <n v="600.01478399999826"/>
    <n v="1"/>
    <n v="600"/>
    <n v="0.43892731337173435"/>
    <n v="21607.952709977111"/>
  </r>
  <r>
    <s v="SEN"/>
    <x v="173"/>
    <x v="13"/>
    <n v="370.58375999999993"/>
    <n v="37.058375999999988"/>
    <n v="37.058375999999868"/>
    <n v="1"/>
    <n v="37"/>
    <n v="2.706718432459029E-2"/>
    <n v="1332.4904171152555"/>
  </r>
  <r>
    <s v="SEN"/>
    <x v="174"/>
    <x v="13"/>
    <n v="6274.6063999999978"/>
    <n v="627.46063999999978"/>
    <n v="627.46063999999774"/>
    <n v="1"/>
    <n v="627"/>
    <n v="0.45867904247346247"/>
    <n v="22580.310581926085"/>
  </r>
  <r>
    <s v="SEN"/>
    <x v="167"/>
    <x v="1"/>
    <n v="2196.8332999999998"/>
    <n v="219.68332999999998"/>
    <n v="219.68332999999927"/>
    <n v="1"/>
    <n v="220"/>
    <n v="0.16094001490296928"/>
    <n v="7922.9159936582746"/>
  </r>
  <r>
    <s v="SEN"/>
    <x v="167"/>
    <x v="1"/>
    <n v="1207.4316999999996"/>
    <n v="120.74316999999995"/>
    <n v="120.74316999999957"/>
    <n v="1"/>
    <n v="121"/>
    <n v="8.8517008196633107E-2"/>
    <n v="4357.6037965120513"/>
  </r>
  <r>
    <s v="SEN"/>
    <x v="175"/>
    <x v="1"/>
    <n v="1427.2673840000002"/>
    <n v="142.72673840000002"/>
    <n v="142.72673839999956"/>
    <n v="1"/>
    <n v="143"/>
    <n v="0.10461100968693003"/>
    <n v="5149.8953958778784"/>
  </r>
  <r>
    <s v="SEN"/>
    <x v="176"/>
    <x v="13"/>
    <n v="7758.0233999999946"/>
    <n v="775.80233999999973"/>
    <n v="775.80233999999723"/>
    <n v="1"/>
    <n v="776"/>
    <n v="0.5676793252941098"/>
    <n v="27946.285504903732"/>
  </r>
  <r>
    <s v="SEN"/>
    <x v="122"/>
    <x v="13"/>
    <n v="622.38593399999991"/>
    <n v="62.238593399999985"/>
    <n v="62.238593399999786"/>
    <n v="1"/>
    <n v="62"/>
    <n v="4.5355822381745889E-2"/>
    <n v="2232.8217800309685"/>
  </r>
  <r>
    <s v="SEN"/>
    <x v="122"/>
    <x v="13"/>
    <n v="2203.031524"/>
    <n v="220.30315240000002"/>
    <n v="220.30315239999931"/>
    <n v="1"/>
    <n v="220"/>
    <n v="0.16094001490296928"/>
    <n v="7922.9159936582746"/>
  </r>
  <r>
    <s v="SEN"/>
    <x v="177"/>
    <x v="47"/>
    <n v="1525.9878000000001"/>
    <n v="152.59878000000003"/>
    <n v="152.59877999999955"/>
    <n v="1"/>
    <n v="153"/>
    <n v="0.11192646490979227"/>
    <n v="5510.0279410441635"/>
  </r>
  <r>
    <s v="SEN"/>
    <x v="177"/>
    <x v="1"/>
    <n v="5817.9795800000011"/>
    <n v="581.79795800000022"/>
    <n v="581.7979579999984"/>
    <n v="1"/>
    <n v="582"/>
    <n v="0.42575949397058233"/>
    <n v="20959.714128677799"/>
  </r>
  <r>
    <s v="SEN"/>
    <x v="178"/>
    <x v="3"/>
    <n v="16278.322206000003"/>
    <n v="1627.8322206"/>
    <n v="1627.8322205999948"/>
    <n v="1"/>
    <n v="1628"/>
    <n v="1.1909561102819726"/>
    <n v="58629.578353071229"/>
  </r>
  <r>
    <s v="SEN"/>
    <x v="178"/>
    <x v="3"/>
    <n v="0"/>
    <n v="0"/>
    <n v="0"/>
    <n v="1"/>
    <n v="0"/>
    <n v="0"/>
    <n v="0"/>
  </r>
  <r>
    <s v="SEN"/>
    <x v="179"/>
    <x v="13"/>
    <n v="5577.1445999999996"/>
    <n v="557.71445999999992"/>
    <n v="557.7144599999981"/>
    <n v="1"/>
    <n v="558"/>
    <n v="0.40820240143571296"/>
    <n v="20095.396020278713"/>
  </r>
  <r>
    <s v="SEN"/>
    <x v="180"/>
    <x v="13"/>
    <n v="9407.3043000000016"/>
    <n v="940.73042999999996"/>
    <n v="940.73042999999689"/>
    <n v="1"/>
    <n v="941"/>
    <n v="0.68838433647133679"/>
    <n v="33888.472500147436"/>
  </r>
  <r>
    <s v="SEN"/>
    <x v="181"/>
    <x v="13"/>
    <n v="7217.0576299999957"/>
    <n v="721.70576299999971"/>
    <n v="721.70576299999743"/>
    <n v="1"/>
    <n v="722"/>
    <n v="0.52817586709065367"/>
    <n v="26001.56976100579"/>
  </r>
  <r>
    <s v="SEN"/>
    <x v="182"/>
    <x v="13"/>
    <n v="2820.1437999999985"/>
    <n v="282.01437999999979"/>
    <n v="282.01437999999888"/>
    <n v="1"/>
    <n v="282"/>
    <n v="0.20629583728471518"/>
    <n v="10155.737773689243"/>
  </r>
  <r>
    <s v="SEN"/>
    <x v="182"/>
    <x v="13"/>
    <n v="861.42330100000027"/>
    <n v="86.142330100000024"/>
    <n v="86.142330099999739"/>
    <n v="1"/>
    <n v="86"/>
    <n v="6.291291491661527E-2"/>
    <n v="3097.1398884300529"/>
  </r>
  <r>
    <s v="SEN"/>
    <x v="182"/>
    <x v="13"/>
    <n v="3050.219306"/>
    <n v="305.02193060000002"/>
    <n v="305.02193059999905"/>
    <n v="1"/>
    <n v="305"/>
    <n v="0.22312138429729833"/>
    <n v="10984.0426275717"/>
  </r>
  <r>
    <s v="SEN"/>
    <x v="182"/>
    <x v="13"/>
    <n v="2647.9997779999994"/>
    <n v="264.79997779999991"/>
    <n v="264.79997779999906"/>
    <n v="1"/>
    <n v="265"/>
    <n v="0.19385956340584937"/>
    <n v="9543.5124469065577"/>
  </r>
  <r>
    <s v="SEN"/>
    <x v="182"/>
    <x v="13"/>
    <n v="361.2100880000001"/>
    <n v="36.121008800000006"/>
    <n v="36.121008799999892"/>
    <n v="1"/>
    <n v="36"/>
    <n v="2.6335638802304065E-2"/>
    <n v="1296.4771625986268"/>
  </r>
  <r>
    <s v="SEN"/>
    <x v="182"/>
    <x v="13"/>
    <n v="4378.2194099999997"/>
    <n v="437.82194099999998"/>
    <n v="437.82194099999856"/>
    <n v="1"/>
    <n v="438"/>
    <n v="0.32041693876136612"/>
    <n v="15773.805478283293"/>
  </r>
  <r>
    <s v="SEN"/>
    <x v="182"/>
    <x v="13"/>
    <n v="163.63818800000001"/>
    <n v="16.363818800000004"/>
    <n v="16.363818799999951"/>
    <n v="1"/>
    <n v="16"/>
    <n v="1.1704728356579585E-2"/>
    <n v="576.21207226605634"/>
  </r>
  <r>
    <s v="SEN"/>
    <x v="183"/>
    <x v="13"/>
    <n v="3267.1495999999988"/>
    <n v="326.71495999999991"/>
    <n v="326.71495999999883"/>
    <n v="1"/>
    <n v="327"/>
    <n v="0.23921538578759527"/>
    <n v="11776.334226937528"/>
  </r>
  <r>
    <s v="SEN"/>
    <x v="184"/>
    <x v="7"/>
    <n v="1596.9452799999992"/>
    <n v="159.69452799999991"/>
    <n v="159.69452799999939"/>
    <n v="1"/>
    <n v="160"/>
    <n v="0.11704728356579583"/>
    <n v="5762.1207226605629"/>
  </r>
  <r>
    <s v="SEN"/>
    <x v="184"/>
    <x v="7"/>
    <n v="435.92535000000009"/>
    <n v="43.592535000000019"/>
    <n v="43.592534999999877"/>
    <n v="1"/>
    <n v="44"/>
    <n v="3.2188002980593856E-2"/>
    <n v="1584.5831987316549"/>
  </r>
  <r>
    <s v="SEN"/>
    <x v="184"/>
    <x v="7"/>
    <n v="690.03947999999968"/>
    <n v="69.00394799999998"/>
    <n v="69.003947999999752"/>
    <n v="1"/>
    <n v="69"/>
    <n v="5.0476641037749459E-2"/>
    <n v="2484.9145616473679"/>
  </r>
  <r>
    <s v="SEN"/>
    <x v="184"/>
    <x v="7"/>
    <n v="1352.1373200000003"/>
    <n v="135.21373200000002"/>
    <n v="135.2137319999996"/>
    <n v="1"/>
    <n v="135"/>
    <n v="9.8758645508640233E-2"/>
    <n v="4861.7893597448501"/>
  </r>
  <r>
    <s v="SEN"/>
    <x v="185"/>
    <x v="13"/>
    <n v="759.87544699999978"/>
    <n v="75.987544700000001"/>
    <n v="75.987544699999759"/>
    <n v="1"/>
    <n v="76"/>
    <n v="5.5597459693753022E-2"/>
    <n v="2737.0073432637673"/>
  </r>
  <r>
    <s v="SEN"/>
    <x v="186"/>
    <x v="13"/>
    <n v="6919.8073199999999"/>
    <n v="691.98073199999988"/>
    <n v="691.9807319999976"/>
    <n v="1"/>
    <n v="692"/>
    <n v="0.50622950142206702"/>
    <n v="24921.172125506939"/>
  </r>
  <r>
    <s v="SEN"/>
    <x v="122"/>
    <x v="13"/>
    <n v="1907.544361999999"/>
    <n v="190.75443619999993"/>
    <n v="190.7544361999993"/>
    <n v="1"/>
    <n v="191"/>
    <n v="0.13972519475666878"/>
    <n v="6878.5316126760472"/>
  </r>
  <r>
    <s v="SEN"/>
    <x v="187"/>
    <x v="3"/>
    <n v="972.45186699999942"/>
    <n v="97.245186699999948"/>
    <n v="97.245186699999635"/>
    <n v="1"/>
    <n v="97"/>
    <n v="7.0959915661763726E-2"/>
    <n v="3493.2856881129665"/>
  </r>
  <r>
    <s v="SEN"/>
    <x v="187"/>
    <x v="3"/>
    <n v="1512.4805459999998"/>
    <n v="151.24805459999999"/>
    <n v="151.24805459999951"/>
    <n v="1"/>
    <n v="151"/>
    <n v="0.11046337386521982"/>
    <n v="5438.0014320109067"/>
  </r>
  <r>
    <s v="SEN"/>
    <x v="187"/>
    <x v="3"/>
    <n v="1918.9292070000001"/>
    <n v="191.89292070000002"/>
    <n v="191.89292069999939"/>
    <n v="1"/>
    <n v="192"/>
    <n v="0.14045674027895502"/>
    <n v="6914.544867192677"/>
  </r>
  <r>
    <s v="SEN"/>
    <x v="188"/>
    <x v="13"/>
    <n v="7021.8950400000003"/>
    <n v="702.18950400000017"/>
    <n v="702.1895039999979"/>
    <n v="1"/>
    <n v="702"/>
    <n v="0.51354495664492927"/>
    <n v="25281.304670673224"/>
  </r>
  <r>
    <s v="SEN"/>
    <x v="189"/>
    <x v="13"/>
    <n v="2869.4937599999994"/>
    <n v="286.94937599999997"/>
    <n v="286.94937599999906"/>
    <n v="1"/>
    <n v="287"/>
    <n v="0.20995356489614631"/>
    <n v="10335.804046272386"/>
  </r>
  <r>
    <s v="SEN"/>
    <x v="190"/>
    <x v="7"/>
    <n v="2240.5136999999991"/>
    <n v="224.05136999999993"/>
    <n v="224.05136999999922"/>
    <n v="1"/>
    <n v="224"/>
    <n v="0.16386619699211419"/>
    <n v="8066.9690117247892"/>
  </r>
  <r>
    <s v="SEN"/>
    <x v="191"/>
    <x v="3"/>
    <n v="43492.728330000005"/>
    <n v="4349.2728330000009"/>
    <n v="4349.2728329999873"/>
    <n v="1"/>
    <n v="4349"/>
    <n v="3.1814914764227882"/>
    <n v="156621.64389281743"/>
  </r>
  <r>
    <s v="SEN"/>
    <x v="190"/>
    <x v="7"/>
    <n v="3552.9135000000015"/>
    <n v="355.29135000000019"/>
    <n v="355.29134999999906"/>
    <n v="1"/>
    <n v="355"/>
    <n v="0.25969866041160955"/>
    <n v="12784.705353403126"/>
  </r>
  <r>
    <s v="SEN"/>
    <x v="192"/>
    <x v="13"/>
    <n v="409.52184699999987"/>
    <n v="40.952184699999982"/>
    <n v="40.952184699999847"/>
    <n v="1"/>
    <n v="41"/>
    <n v="2.9993366413735185E-2"/>
    <n v="1476.5434351817694"/>
  </r>
  <r>
    <s v="SEN"/>
    <x v="192"/>
    <x v="13"/>
    <n v="8150.3260479999972"/>
    <n v="815.03260479999972"/>
    <n v="815.0326047999971"/>
    <n v="1"/>
    <n v="815"/>
    <n v="0.59620960066327255"/>
    <n v="29350.802431052245"/>
  </r>
  <r>
    <s v="SEN"/>
    <x v="102"/>
    <x v="1"/>
    <n v="11800.80125"/>
    <n v="1180.0801250000002"/>
    <n v="1180.0801249999963"/>
    <n v="1"/>
    <n v="1180"/>
    <n v="0.8632237162977443"/>
    <n v="42495.640329621652"/>
  </r>
  <r>
    <s v="SEN"/>
    <x v="102"/>
    <x v="1"/>
    <n v="9139.095524999997"/>
    <n v="913.90955249999979"/>
    <n v="913.90955249999683"/>
    <n v="1"/>
    <n v="914"/>
    <n v="0.66863260736960872"/>
    <n v="32916.114628198469"/>
  </r>
  <r>
    <s v="SEN"/>
    <x v="122"/>
    <x v="13"/>
    <n v="2090.2997520000004"/>
    <n v="209.02997520000002"/>
    <n v="209.02997519999934"/>
    <n v="1"/>
    <n v="209"/>
    <n v="0.15289301415782081"/>
    <n v="7526.7701939753606"/>
  </r>
  <r>
    <s v="SEN"/>
    <x v="122"/>
    <x v="13"/>
    <n v="1099.0518879999997"/>
    <n v="109.90518879999996"/>
    <n v="109.90518879999961"/>
    <n v="1"/>
    <n v="110"/>
    <n v="8.0470007451484638E-2"/>
    <n v="3961.4579968291373"/>
  </r>
  <r>
    <s v="SEN"/>
    <x v="122"/>
    <x v="13"/>
    <n v="2943.2980310000012"/>
    <n v="294.32980310000011"/>
    <n v="294.32980309999914"/>
    <n v="1"/>
    <n v="294"/>
    <n v="0.21507438355214986"/>
    <n v="10587.896827888786"/>
  </r>
  <r>
    <s v="SEN"/>
    <x v="193"/>
    <x v="7"/>
    <n v="6471.2049509999997"/>
    <n v="647.12049510000008"/>
    <n v="647.12049509999804"/>
    <n v="1"/>
    <n v="647"/>
    <n v="0.47330995291918693"/>
    <n v="23300.575672258652"/>
  </r>
  <r>
    <s v="SEN"/>
    <x v="194"/>
    <x v="13"/>
    <n v="5499.9272629999978"/>
    <n v="549.99272629999973"/>
    <n v="549.99272629999791"/>
    <n v="1"/>
    <n v="550"/>
    <n v="0.40235003725742319"/>
    <n v="19807.289984145686"/>
  </r>
  <r>
    <s v="SEN"/>
    <x v="195"/>
    <x v="34"/>
    <n v="22966.640958"/>
    <n v="2296.6640958000003"/>
    <n v="2296.664095799993"/>
    <n v="1"/>
    <n v="2297"/>
    <n v="1.6803600646914565"/>
    <n v="82722.445624695712"/>
  </r>
  <r>
    <s v="SEN"/>
    <x v="120"/>
    <x v="3"/>
    <n v="4874.3686499999994"/>
    <n v="487.43686499999995"/>
    <n v="487.43686499999836"/>
    <n v="1"/>
    <n v="487"/>
    <n v="0.35626266935339113"/>
    <n v="17538.45494959809"/>
  </r>
  <r>
    <s v="SEN"/>
    <x v="196"/>
    <x v="7"/>
    <n v="2370.5195000000012"/>
    <n v="237.05195000000012"/>
    <n v="237.05194999999935"/>
    <n v="1"/>
    <n v="237"/>
    <n v="0.17337628878183509"/>
    <n v="8535.14132044096"/>
  </r>
  <r>
    <s v="SEN"/>
    <x v="197"/>
    <x v="3"/>
    <n v="4758.4206000000004"/>
    <n v="475.84206000000017"/>
    <n v="475.84205999999864"/>
    <n v="1"/>
    <n v="476"/>
    <n v="0.3482156686082426"/>
    <n v="17142.309149915174"/>
  </r>
  <r>
    <s v="SEN"/>
    <x v="198"/>
    <x v="13"/>
    <n v="37848.921600000009"/>
    <n v="3784.8921600000008"/>
    <n v="3784.8921599999885"/>
    <n v="1"/>
    <n v="3785"/>
    <n v="2.7688998018533582"/>
    <n v="136310.16834543896"/>
  </r>
  <r>
    <s v="SEN"/>
    <x v="199"/>
    <x v="13"/>
    <n v="1600.7404729999998"/>
    <n v="160.07404730000005"/>
    <n v="160.07404729999953"/>
    <n v="1"/>
    <n v="160"/>
    <n v="0.11704728356579583"/>
    <n v="5762.1207226605629"/>
  </r>
  <r>
    <s v="SEN"/>
    <x v="200"/>
    <x v="13"/>
    <n v="8290.6209689999996"/>
    <n v="829.06209689999991"/>
    <n v="829.0620968999973"/>
    <n v="1"/>
    <n v="829"/>
    <n v="0.60645123797527967"/>
    <n v="29854.987994285042"/>
  </r>
  <r>
    <s v="SEN"/>
    <x v="200"/>
    <x v="13"/>
    <n v="8990.4136500000004"/>
    <n v="899.04136500000004"/>
    <n v="899.0413649999972"/>
    <n v="1"/>
    <n v="899"/>
    <n v="0.65765942453531545"/>
    <n v="32375.915810449045"/>
  </r>
  <r>
    <s v="SEN"/>
    <x v="201"/>
    <x v="13"/>
    <n v="2969.3984999999998"/>
    <n v="296.93985000000009"/>
    <n v="296.93984999999913"/>
    <n v="1"/>
    <n v="297"/>
    <n v="0.21726902011900853"/>
    <n v="10695.936591438671"/>
  </r>
  <r>
    <s v="SEN"/>
    <x v="202"/>
    <x v="13"/>
    <n v="3129.8847429999996"/>
    <n v="312.98847429999995"/>
    <n v="312.98847429999893"/>
    <n v="1"/>
    <n v="313"/>
    <n v="0.2289737484755881"/>
    <n v="11272.148663704727"/>
  </r>
  <r>
    <s v="SEN"/>
    <x v="203"/>
    <x v="13"/>
    <n v="3185.5960599999999"/>
    <n v="318.55960600000003"/>
    <n v="318.55960599999901"/>
    <n v="1"/>
    <n v="319"/>
    <n v="0.23336302160930544"/>
    <n v="11488.228190804497"/>
  </r>
  <r>
    <s v="SEN"/>
    <x v="122"/>
    <x v="13"/>
    <n v="2096.7579319999995"/>
    <n v="209.67579319999999"/>
    <n v="209.6757931999993"/>
    <n v="1"/>
    <n v="210"/>
    <n v="0.15362455968010705"/>
    <n v="7562.7834484919895"/>
  </r>
  <r>
    <s v="SEN"/>
    <x v="122"/>
    <x v="13"/>
    <n v="19532.771023000012"/>
    <n v="1953.2771023000009"/>
    <n v="1953.2771022999946"/>
    <n v="1"/>
    <n v="1953"/>
    <n v="1.4287084050249956"/>
    <n v="70333.88607097551"/>
  </r>
  <r>
    <s v="SEN"/>
    <x v="122"/>
    <x v="13"/>
    <n v="290.71887099999987"/>
    <n v="29.071887099999987"/>
    <n v="29.071887099999895"/>
    <n v="1"/>
    <n v="29"/>
    <n v="2.1214820146300495E-2"/>
    <n v="1044.384380982227"/>
  </r>
  <r>
    <s v="SEN"/>
    <x v="122"/>
    <x v="13"/>
    <n v="4337.8721159999986"/>
    <n v="433.78721159999998"/>
    <n v="433.78721159999856"/>
    <n v="1"/>
    <n v="434"/>
    <n v="0.31749075667222121"/>
    <n v="15629.752460216778"/>
  </r>
  <r>
    <s v="SEN"/>
    <x v="122"/>
    <x v="13"/>
    <n v="1142.3865250000001"/>
    <n v="114.2386525"/>
    <n v="114.23865249999963"/>
    <n v="1"/>
    <n v="114"/>
    <n v="8.3396189540629537E-2"/>
    <n v="4105.5110148956519"/>
  </r>
  <r>
    <s v="SEN"/>
    <x v="122"/>
    <x v="13"/>
    <n v="5060.5178809999989"/>
    <n v="506.05178809999984"/>
    <n v="506.05178809999819"/>
    <n v="1"/>
    <n v="506"/>
    <n v="0.37016203427682937"/>
    <n v="18222.706785414033"/>
  </r>
  <r>
    <s v="SEN"/>
    <x v="122"/>
    <x v="13"/>
    <n v="3634.6044950000005"/>
    <n v="363.46044950000004"/>
    <n v="363.46044949999884"/>
    <n v="1"/>
    <n v="363"/>
    <n v="0.26555102458989932"/>
    <n v="13072.811389536153"/>
  </r>
  <r>
    <s v="SEN"/>
    <x v="122"/>
    <x v="13"/>
    <n v="2447.9765740000003"/>
    <n v="244.79765740000005"/>
    <n v="244.79765739999925"/>
    <n v="1"/>
    <n v="245"/>
    <n v="0.17922865296012486"/>
    <n v="8823.2473565739874"/>
  </r>
  <r>
    <s v="SEN"/>
    <x v="122"/>
    <x v="13"/>
    <n v="2376.8542990000005"/>
    <n v="237.68542990000003"/>
    <n v="237.68542989999926"/>
    <n v="1"/>
    <n v="238"/>
    <n v="0.1741078343041213"/>
    <n v="8571.1545749575871"/>
  </r>
  <r>
    <s v="SEN"/>
    <x v="122"/>
    <x v="13"/>
    <n v="4871.5491000000002"/>
    <n v="487.15491000000003"/>
    <n v="487.15490999999844"/>
    <n v="1"/>
    <n v="487"/>
    <n v="0.35626266935339113"/>
    <n v="17538.45494959809"/>
  </r>
  <r>
    <s v="SEN"/>
    <x v="122"/>
    <x v="13"/>
    <n v="6137.8526320000001"/>
    <n v="613.78526320000003"/>
    <n v="613.7852631999981"/>
    <n v="1"/>
    <n v="614"/>
    <n v="0.44916895068374157"/>
    <n v="22112.138273209915"/>
  </r>
  <r>
    <s v="SEN"/>
    <x v="122"/>
    <x v="13"/>
    <n v="1322.1233080000002"/>
    <n v="132.21233080000005"/>
    <n v="132.21233079999962"/>
    <n v="1"/>
    <n v="132"/>
    <n v="9.6564008941781562E-2"/>
    <n v="4753.7495961949644"/>
  </r>
  <r>
    <s v="SEN"/>
    <x v="122"/>
    <x v="13"/>
    <n v="3744.4614970000016"/>
    <n v="374.44614970000003"/>
    <n v="374.44614969999884"/>
    <n v="1"/>
    <n v="374"/>
    <n v="0.27359802533504779"/>
    <n v="13468.957189219067"/>
  </r>
  <r>
    <s v="SEN"/>
    <x v="122"/>
    <x v="13"/>
    <n v="3248.9988590000003"/>
    <n v="324.89988590000002"/>
    <n v="324.89988589999899"/>
    <n v="1"/>
    <n v="325"/>
    <n v="0.23775229474302281"/>
    <n v="11704.30771790427"/>
  </r>
  <r>
    <s v="SEN"/>
    <x v="122"/>
    <x v="13"/>
    <n v="2658.1647789999997"/>
    <n v="265.8164779"/>
    <n v="265.81647789999914"/>
    <n v="1"/>
    <n v="266"/>
    <n v="0.19459110892813558"/>
    <n v="9579.5257014231865"/>
  </r>
  <r>
    <s v="SEN"/>
    <x v="122"/>
    <x v="13"/>
    <n v="876.62190699999962"/>
    <n v="87.662190699999982"/>
    <n v="87.662190699999698"/>
    <n v="1"/>
    <n v="88"/>
    <n v="6.4376005961187713E-2"/>
    <n v="3169.1663974633097"/>
  </r>
  <r>
    <s v="SEN"/>
    <x v="122"/>
    <x v="13"/>
    <n v="9001.3492739999983"/>
    <n v="900.13492739999992"/>
    <n v="900.13492739999708"/>
    <n v="1"/>
    <n v="900"/>
    <n v="0.65839097005760161"/>
    <n v="32411.929064965669"/>
  </r>
  <r>
    <s v="SEN"/>
    <x v="122"/>
    <x v="13"/>
    <n v="2671.1073800000008"/>
    <n v="267.11073800000008"/>
    <n v="267.11073799999923"/>
    <n v="1"/>
    <n v="267"/>
    <n v="0.19532265445042182"/>
    <n v="9615.5389559398154"/>
  </r>
  <r>
    <s v="SEN"/>
    <x v="122"/>
    <x v="13"/>
    <n v="5102.9619009999988"/>
    <n v="510.29619009999999"/>
    <n v="510.29619009999834"/>
    <n v="1"/>
    <n v="510"/>
    <n v="0.37308821636597422"/>
    <n v="18366.759803480545"/>
  </r>
  <r>
    <s v="SEN"/>
    <x v="204"/>
    <x v="1"/>
    <n v="65451.068998999988"/>
    <n v="6545.1068999000008"/>
    <n v="6545.1068998999799"/>
    <n v="1"/>
    <n v="6545"/>
    <n v="4.7879654433633361"/>
    <n v="235706.75081133368"/>
  </r>
  <r>
    <s v="SEN"/>
    <x v="205"/>
    <x v="7"/>
    <n v="2849.63544"/>
    <n v="284.96354399999996"/>
    <n v="284.96354399999905"/>
    <n v="1"/>
    <n v="285"/>
    <n v="0.20849047385157385"/>
    <n v="10263.77753723913"/>
  </r>
  <r>
    <s v="SEN"/>
    <x v="206"/>
    <x v="13"/>
    <n v="4184.2440499999993"/>
    <n v="418.42440499999987"/>
    <n v="418.4244049999985"/>
    <n v="1"/>
    <n v="418"/>
    <n v="0.30578602831564161"/>
    <n v="15053.540387950721"/>
  </r>
  <r>
    <s v="SEN"/>
    <x v="206"/>
    <x v="13"/>
    <n v="4707.317873"/>
    <n v="470.73178730000001"/>
    <n v="470.73178729999847"/>
    <n v="1"/>
    <n v="471"/>
    <n v="0.34455794099681147"/>
    <n v="16962.242877332032"/>
  </r>
  <r>
    <s v="SEN"/>
    <x v="206"/>
    <x v="13"/>
    <n v="3148.8781359999998"/>
    <n v="314.88781360000002"/>
    <n v="314.88781359999899"/>
    <n v="1"/>
    <n v="315"/>
    <n v="0.23043683952016056"/>
    <n v="11344.175172737983"/>
  </r>
  <r>
    <s v="SEN"/>
    <x v="207"/>
    <x v="13"/>
    <n v="757.80588000000023"/>
    <n v="75.780588000000023"/>
    <n v="75.780587999999781"/>
    <n v="1"/>
    <n v="76"/>
    <n v="5.5597459693753022E-2"/>
    <n v="2737.0073432637673"/>
  </r>
  <r>
    <s v="SEN"/>
    <x v="208"/>
    <x v="13"/>
    <n v="2012.584084999999"/>
    <n v="201.25840849999986"/>
    <n v="201.25840849999921"/>
    <n v="1"/>
    <n v="201"/>
    <n v="0.14704064997953104"/>
    <n v="7238.6641578423332"/>
  </r>
  <r>
    <s v="SEN"/>
    <x v="209"/>
    <x v="3"/>
    <n v="5787.446399999998"/>
    <n v="578.74463999999989"/>
    <n v="578.74463999999807"/>
    <n v="1"/>
    <n v="579"/>
    <n v="0.42356485740372374"/>
    <n v="20851.674365127918"/>
  </r>
  <r>
    <s v="SEN"/>
    <x v="210"/>
    <x v="13"/>
    <n v="7188.9683450000002"/>
    <n v="718.89683449999995"/>
    <n v="718.89683449999768"/>
    <n v="1"/>
    <n v="719"/>
    <n v="0.52598123052379508"/>
    <n v="25893.529997455909"/>
  </r>
  <r>
    <s v="SEN"/>
    <x v="210"/>
    <x v="45"/>
    <n v="834.14430500000037"/>
    <n v="83.414430500000037"/>
    <n v="83.414430499999767"/>
    <n v="1"/>
    <n v="83"/>
    <n v="6.0718278349756592E-2"/>
    <n v="2989.1001248801672"/>
  </r>
  <r>
    <s v="SEN"/>
    <x v="211"/>
    <x v="13"/>
    <n v="585.68258000000003"/>
    <n v="58.568258"/>
    <n v="58.568257999999808"/>
    <n v="1"/>
    <n v="59"/>
    <n v="4.3161185814887211E-2"/>
    <n v="2124.7820164810823"/>
  </r>
  <r>
    <s v="SEN"/>
    <x v="212"/>
    <x v="45"/>
    <n v="3346.8265979999996"/>
    <n v="334.68265980000001"/>
    <n v="334.68265979999893"/>
    <n v="1"/>
    <n v="335"/>
    <n v="0.24506774996588504"/>
    <n v="12064.440263070555"/>
  </r>
  <r>
    <s v="SEN"/>
    <x v="213"/>
    <x v="13"/>
    <n v="11346.256099999997"/>
    <n v="1134.6256100000001"/>
    <n v="1134.6256099999964"/>
    <n v="1"/>
    <n v="1135"/>
    <n v="0.83030416779486427"/>
    <n v="40875.043876373376"/>
  </r>
  <r>
    <s v="SEN"/>
    <x v="214"/>
    <x v="7"/>
    <n v="732.60930000000019"/>
    <n v="73.26093000000003"/>
    <n v="73.260929999999789"/>
    <n v="1"/>
    <n v="73"/>
    <n v="5.3402823126894351E-2"/>
    <n v="2628.9675797138821"/>
  </r>
  <r>
    <s v="SEN"/>
    <x v="215"/>
    <x v="7"/>
    <n v="5888.5389569999998"/>
    <n v="588.85389569999995"/>
    <n v="588.85389569999802"/>
    <n v="1"/>
    <n v="589"/>
    <n v="0.43088031262658594"/>
    <n v="21211.806910294199"/>
  </r>
  <r>
    <s v="SEN"/>
    <x v="216"/>
    <x v="7"/>
    <n v="5521.5145890000003"/>
    <n v="552.15145890000008"/>
    <n v="552.15145889999826"/>
    <n v="1"/>
    <n v="552"/>
    <n v="0.40381312830199567"/>
    <n v="19879.316493178943"/>
  </r>
  <r>
    <s v="SEN"/>
    <x v="217"/>
    <x v="7"/>
    <n v="1486.0136400000001"/>
    <n v="148.60136399999999"/>
    <n v="148.60136399999951"/>
    <n v="1"/>
    <n v="149"/>
    <n v="0.10900028282064739"/>
    <n v="5365.9749229776498"/>
  </r>
  <r>
    <s v="SEN"/>
    <x v="217"/>
    <x v="7"/>
    <n v="659.16922999999986"/>
    <n v="65.916922999999997"/>
    <n v="65.916922999999784"/>
    <n v="1"/>
    <n v="66"/>
    <n v="4.8282004470890781E-2"/>
    <n v="2376.8747980974822"/>
  </r>
  <r>
    <s v="SEN"/>
    <x v="218"/>
    <x v="7"/>
    <n v="3872.1975000000011"/>
    <n v="387.2197500000002"/>
    <n v="387.21974999999895"/>
    <n v="1"/>
    <n v="387"/>
    <n v="0.28310811712476869"/>
    <n v="13937.129497935237"/>
  </r>
  <r>
    <s v="SEN"/>
    <x v="219"/>
    <x v="13"/>
    <n v="3400.4281600000004"/>
    <n v="340.04281600000013"/>
    <n v="340.04281599999905"/>
    <n v="1"/>
    <n v="340"/>
    <n v="0.24872547757731614"/>
    <n v="12244.506535653696"/>
  </r>
  <r>
    <s v="SEN"/>
    <x v="167"/>
    <x v="1"/>
    <n v="665.28579999999988"/>
    <n v="66.528579999999991"/>
    <n v="66.528579999999778"/>
    <n v="1"/>
    <n v="67"/>
    <n v="4.9013549993177009E-2"/>
    <n v="2412.8880526141111"/>
  </r>
  <r>
    <s v="SEN"/>
    <x v="167"/>
    <x v="1"/>
    <n v="2507.924399999999"/>
    <n v="250.79243999999991"/>
    <n v="250.79243999999912"/>
    <n v="1"/>
    <n v="251"/>
    <n v="0.18361792609384223"/>
    <n v="9039.3268836737589"/>
  </r>
  <r>
    <s v="SEN"/>
    <x v="167"/>
    <x v="1"/>
    <n v="1991.3029999999999"/>
    <n v="199.13030000000001"/>
    <n v="199.13029999999935"/>
    <n v="1"/>
    <n v="199"/>
    <n v="0.14557755893495858"/>
    <n v="7166.6376488090755"/>
  </r>
  <r>
    <s v="SEN"/>
    <x v="167"/>
    <x v="1"/>
    <n v="5159.9294999999975"/>
    <n v="515.99294999999984"/>
    <n v="515.99294999999813"/>
    <n v="1"/>
    <n v="516"/>
    <n v="0.37747748949969162"/>
    <n v="18582.839330580318"/>
  </r>
  <r>
    <s v="SEN"/>
    <x v="220"/>
    <x v="13"/>
    <n v="5546.9963999999964"/>
    <n v="554.69963999999959"/>
    <n v="554.69963999999777"/>
    <n v="1"/>
    <n v="555"/>
    <n v="0.40600776486885432"/>
    <n v="19987.356256728828"/>
  </r>
  <r>
    <s v="SEN"/>
    <x v="167"/>
    <x v="1"/>
    <n v="7659.2032000000054"/>
    <n v="765.92032000000052"/>
    <n v="765.92031999999801"/>
    <n v="1"/>
    <n v="766"/>
    <n v="0.56036387007124766"/>
    <n v="27586.15295973745"/>
  </r>
  <r>
    <s v="SEN"/>
    <x v="167"/>
    <x v="1"/>
    <n v="5119.3415999999997"/>
    <n v="511.93416000000013"/>
    <n v="511.93415999999849"/>
    <n v="1"/>
    <n v="512"/>
    <n v="0.37455130741054671"/>
    <n v="18438.786312513803"/>
  </r>
  <r>
    <s v="SEN"/>
    <x v="167"/>
    <x v="1"/>
    <n v="2318.6078479999992"/>
    <n v="231.86078479999992"/>
    <n v="231.86078479999918"/>
    <n v="1"/>
    <n v="232"/>
    <n v="0.16971856117040396"/>
    <n v="8355.0750478578157"/>
  </r>
  <r>
    <s v="SEN"/>
    <x v="167"/>
    <x v="1"/>
    <n v="3987.6587000000004"/>
    <n v="398.76587000000001"/>
    <n v="398.7658699999987"/>
    <n v="1"/>
    <n v="399"/>
    <n v="0.29188666339220337"/>
    <n v="14369.28855213478"/>
  </r>
  <r>
    <s v="SEN"/>
    <x v="167"/>
    <x v="1"/>
    <n v="2006.0259999999998"/>
    <n v="200.60260000000002"/>
    <n v="200.60259999999937"/>
    <n v="1"/>
    <n v="201"/>
    <n v="0.14704064997953104"/>
    <n v="7238.6641578423332"/>
  </r>
  <r>
    <s v="SEN"/>
    <x v="221"/>
    <x v="28"/>
    <n v="29676.159996000009"/>
    <n v="2967.615999600001"/>
    <n v="2967.6159995999915"/>
    <n v="1"/>
    <n v="2968"/>
    <n v="2.1712271101455127"/>
    <n v="106887.33940535344"/>
  </r>
  <r>
    <s v="SEN"/>
    <x v="222"/>
    <x v="13"/>
    <n v="1641.8057000000001"/>
    <n v="164.18057000000002"/>
    <n v="164.18056999999948"/>
    <n v="1"/>
    <n v="164"/>
    <n v="0.11997346565494074"/>
    <n v="5906.1737407270775"/>
  </r>
  <r>
    <s v="SEN"/>
    <x v="223"/>
    <x v="7"/>
    <n v="903.55520099999967"/>
    <n v="90.355520099999978"/>
    <n v="90.355520099999694"/>
    <n v="1"/>
    <n v="90"/>
    <n v="6.5839097005760155E-2"/>
    <n v="3241.1929064965666"/>
  </r>
  <r>
    <s v="SEN"/>
    <x v="224"/>
    <x v="48"/>
    <n v="6155.4733970000007"/>
    <n v="615.54733970000007"/>
    <n v="615.54733969999813"/>
    <n v="1"/>
    <n v="616"/>
    <n v="0.450632041728314"/>
    <n v="22184.16478224317"/>
  </r>
  <r>
    <s v="SEN"/>
    <x v="224"/>
    <x v="48"/>
    <n v="13090.504359"/>
    <n v="1309.0504359000001"/>
    <n v="1309.0504358999958"/>
    <n v="1"/>
    <n v="1309"/>
    <n v="0.95759308867266735"/>
    <n v="47141.350162266739"/>
  </r>
  <r>
    <s v="SEN"/>
    <x v="224"/>
    <x v="48"/>
    <n v="7073.3256470000006"/>
    <n v="707.33256470000015"/>
    <n v="707.33256469999787"/>
    <n v="1"/>
    <n v="707"/>
    <n v="0.5172026842563604"/>
    <n v="25461.370943256366"/>
  </r>
  <r>
    <s v="SEN"/>
    <x v="224"/>
    <x v="48"/>
    <n v="29016.828917000003"/>
    <n v="2901.6828917000007"/>
    <n v="2901.6828916999912"/>
    <n v="1"/>
    <n v="2902"/>
    <n v="2.122945105674622"/>
    <n v="104510.46460725597"/>
  </r>
  <r>
    <s v="SEN"/>
    <x v="225"/>
    <x v="3"/>
    <n v="9155.3465999999953"/>
    <n v="915.53465999999958"/>
    <n v="915.53465999999662"/>
    <n v="1"/>
    <n v="916"/>
    <n v="0.67009569841418115"/>
    <n v="32988.141137231723"/>
  </r>
  <r>
    <s v="SEN"/>
    <x v="225"/>
    <x v="3"/>
    <n v="6081.0386999999992"/>
    <n v="608.10386999999992"/>
    <n v="608.10386999999798"/>
    <n v="1"/>
    <n v="608"/>
    <n v="0.44477967755002418"/>
    <n v="21896.058746110139"/>
  </r>
  <r>
    <s v="SEN"/>
    <x v="225"/>
    <x v="3"/>
    <n v="31608.770999999997"/>
    <n v="3160.8771000000002"/>
    <n v="3160.8770999999902"/>
    <n v="1"/>
    <n v="3161"/>
    <n v="2.3124153959467542"/>
    <n v="113837.89752706276"/>
  </r>
  <r>
    <s v="SEN"/>
    <x v="226"/>
    <x v="49"/>
    <n v="26047.13265"/>
    <n v="2604.7132650000003"/>
    <n v="2604.7132649999921"/>
    <n v="1"/>
    <n v="2605"/>
    <n v="1.9056760855556134"/>
    <n v="93814.528015817297"/>
  </r>
  <r>
    <s v="SEN"/>
    <x v="227"/>
    <x v="7"/>
    <n v="5120.186968"/>
    <n v="512.01869680000004"/>
    <n v="512.01869679999834"/>
    <n v="1"/>
    <n v="512"/>
    <n v="0.37455130741054671"/>
    <n v="18438.786312513803"/>
  </r>
  <r>
    <s v="SEN"/>
    <x v="228"/>
    <x v="13"/>
    <n v="4242.9837999999991"/>
    <n v="424.29837999999995"/>
    <n v="424.29837999999859"/>
    <n v="1"/>
    <n v="424"/>
    <n v="0.31017530144935895"/>
    <n v="15269.619915050493"/>
  </r>
  <r>
    <s v="SEN"/>
    <x v="178"/>
    <x v="3"/>
    <n v="5128.7554480000008"/>
    <n v="512.87554480000017"/>
    <n v="512.87554479999847"/>
    <n v="1"/>
    <n v="513"/>
    <n v="0.37528285293283292"/>
    <n v="18474.799567030434"/>
  </r>
  <r>
    <s v="SEN"/>
    <x v="229"/>
    <x v="13"/>
    <n v="14063.415600000004"/>
    <n v="1406.3415600000005"/>
    <n v="1406.341559999996"/>
    <n v="1"/>
    <n v="1406"/>
    <n v="1.0285530043344309"/>
    <n v="50634.635850379695"/>
  </r>
  <r>
    <s v="SEN"/>
    <x v="229"/>
    <x v="13"/>
    <n v="4418.5046000000011"/>
    <n v="441.85046000000011"/>
    <n v="441.85045999999869"/>
    <n v="1"/>
    <n v="442"/>
    <n v="0.32334312085051103"/>
    <n v="15917.858496349807"/>
  </r>
  <r>
    <s v="SEN"/>
    <x v="167"/>
    <x v="1"/>
    <n v="5034.9359999999997"/>
    <n v="503.49360000000007"/>
    <n v="503.49359999999842"/>
    <n v="1"/>
    <n v="503"/>
    <n v="0.36796739770997067"/>
    <n v="18114.667021864145"/>
  </r>
  <r>
    <s v="SEN"/>
    <x v="167"/>
    <x v="1"/>
    <n v="12079.439442000001"/>
    <n v="1207.9439442000003"/>
    <n v="1207.9439441999964"/>
    <n v="1"/>
    <n v="1208"/>
    <n v="0.88370699092175853"/>
    <n v="43504.011456087253"/>
  </r>
  <r>
    <s v="SEN"/>
    <x v="230"/>
    <x v="13"/>
    <n v="0"/>
    <n v="0"/>
    <n v="0"/>
    <n v="1"/>
    <n v="0"/>
    <n v="0"/>
    <n v="0"/>
  </r>
  <r>
    <s v="SEN"/>
    <x v="175"/>
    <x v="1"/>
    <n v="1424.7916960000002"/>
    <n v="142.47916960000001"/>
    <n v="142.47916959999955"/>
    <n v="1"/>
    <n v="142"/>
    <n v="0.1038794641646438"/>
    <n v="5113.8821413612495"/>
  </r>
  <r>
    <s v="SEN"/>
    <x v="175"/>
    <x v="1"/>
    <n v="785.09251500000039"/>
    <n v="78.509251500000033"/>
    <n v="78.509251499999777"/>
    <n v="1"/>
    <n v="79"/>
    <n v="5.77920962606117E-2"/>
    <n v="2845.0471068136535"/>
  </r>
  <r>
    <s v="SEN"/>
    <x v="175"/>
    <x v="1"/>
    <n v="2849.5631969999995"/>
    <n v="284.95631969999994"/>
    <n v="284.95631969999903"/>
    <n v="1"/>
    <n v="285"/>
    <n v="0.20849047385157385"/>
    <n v="10263.77753723913"/>
  </r>
  <r>
    <s v="SEN"/>
    <x v="175"/>
    <x v="1"/>
    <n v="1855.3985670000004"/>
    <n v="185.53985670000003"/>
    <n v="185.53985669999943"/>
    <n v="1"/>
    <n v="186"/>
    <n v="0.13606746714523768"/>
    <n v="6698.4653400929055"/>
  </r>
  <r>
    <s v="SEN"/>
    <x v="175"/>
    <x v="1"/>
    <n v="1277.5037560000003"/>
    <n v="127.75037560000001"/>
    <n v="127.7503755999996"/>
    <n v="1"/>
    <n v="128"/>
    <n v="9.3637826852636677E-2"/>
    <n v="4609.6965781284507"/>
  </r>
  <r>
    <s v="SEN"/>
    <x v="231"/>
    <x v="13"/>
    <n v="1166.1574800000005"/>
    <n v="116.61574800000005"/>
    <n v="116.61574799999968"/>
    <n v="1"/>
    <n v="117"/>
    <n v="8.5590826107488208E-2"/>
    <n v="4213.5507784455367"/>
  </r>
  <r>
    <s v="SEN"/>
    <x v="232"/>
    <x v="13"/>
    <n v="290.52508000000006"/>
    <n v="29.052508000000014"/>
    <n v="29.052507999999921"/>
    <n v="1"/>
    <n v="29"/>
    <n v="2.1214820146300495E-2"/>
    <n v="1044.384380982227"/>
  </r>
  <r>
    <s v="SEN"/>
    <x v="233"/>
    <x v="7"/>
    <n v="4068.9651740000008"/>
    <n v="406.89651740000011"/>
    <n v="406.8965173999988"/>
    <n v="1"/>
    <n v="407"/>
    <n v="0.29773902757049314"/>
    <n v="14657.394588267807"/>
  </r>
  <r>
    <s v="SEN"/>
    <x v="234"/>
    <x v="13"/>
    <n v="12841.119374999993"/>
    <n v="1284.1119374999994"/>
    <n v="1284.1119374999953"/>
    <n v="1"/>
    <n v="1284"/>
    <n v="0.9393044506155116"/>
    <n v="46241.018799351019"/>
  </r>
  <r>
    <s v="SEN"/>
    <x v="234"/>
    <x v="13"/>
    <n v="7503.3574800000042"/>
    <n v="750.33574800000042"/>
    <n v="750.33574799999803"/>
    <n v="1"/>
    <n v="750"/>
    <n v="0.54865914171466801"/>
    <n v="27009.940887471392"/>
  </r>
  <r>
    <s v="SEN"/>
    <x v="235"/>
    <x v="7"/>
    <n v="2774.1023100000002"/>
    <n v="277.41023100000007"/>
    <n v="277.41023099999916"/>
    <n v="1"/>
    <n v="277"/>
    <n v="0.20263810967328405"/>
    <n v="9975.6715011061005"/>
  </r>
  <r>
    <s v="SEN"/>
    <x v="235"/>
    <x v="7"/>
    <n v="4509.5115159999996"/>
    <n v="450.9511516"/>
    <n v="450.95115159999852"/>
    <n v="1"/>
    <n v="451"/>
    <n v="0.32992703055108702"/>
    <n v="16241.977786999463"/>
  </r>
  <r>
    <s v="SEN"/>
    <x v="178"/>
    <x v="3"/>
    <n v="2547.7466299999996"/>
    <n v="254.77466299999998"/>
    <n v="254.77466299999915"/>
    <n v="1"/>
    <n v="255"/>
    <n v="0.18654410818298711"/>
    <n v="9183.3799017402725"/>
  </r>
  <r>
    <s v="SEN"/>
    <x v="236"/>
    <x v="6"/>
    <n v="1693.488715"/>
    <n v="169.3488715"/>
    <n v="169.34887149999946"/>
    <n v="1"/>
    <n v="169"/>
    <n v="0.12363119326637184"/>
    <n v="6086.2400133102192"/>
  </r>
  <r>
    <s v="SEN"/>
    <x v="237"/>
    <x v="13"/>
    <n v="6305.3047369999986"/>
    <n v="630.53047369999979"/>
    <n v="630.53047369999774"/>
    <n v="1"/>
    <n v="631"/>
    <n v="0.46160522456260739"/>
    <n v="22724.363599992597"/>
  </r>
  <r>
    <s v="SEN"/>
    <x v="237"/>
    <x v="13"/>
    <n v="3540.6517870000002"/>
    <n v="354.06517870000005"/>
    <n v="354.06517869999891"/>
    <n v="1"/>
    <n v="354"/>
    <n v="0.25896711488932334"/>
    <n v="12748.692098886499"/>
  </r>
  <r>
    <s v="SEN"/>
    <x v="238"/>
    <x v="13"/>
    <n v="11993.701191999993"/>
    <n v="1199.3701191999992"/>
    <n v="1199.3701191999953"/>
    <n v="1"/>
    <n v="1199"/>
    <n v="0.87712308122118254"/>
    <n v="43179.892165437595"/>
  </r>
  <r>
    <s v="SEN"/>
    <x v="239"/>
    <x v="13"/>
    <n v="4189.1064000000024"/>
    <n v="418.91064000000034"/>
    <n v="418.91063999999898"/>
    <n v="1"/>
    <n v="419"/>
    <n v="0.30651757383792788"/>
    <n v="15089.553642467352"/>
  </r>
  <r>
    <s v="SEN"/>
    <x v="240"/>
    <x v="13"/>
    <n v="3805.2950000000001"/>
    <n v="380.52950000000004"/>
    <n v="380.52949999999879"/>
    <n v="1"/>
    <n v="381"/>
    <n v="0.27871884399105135"/>
    <n v="13721.049970835467"/>
  </r>
  <r>
    <s v="SEN"/>
    <x v="241"/>
    <x v="13"/>
    <n v="8704.8179999999957"/>
    <n v="870.48179999999979"/>
    <n v="870.48179999999695"/>
    <n v="1"/>
    <n v="870"/>
    <n v="0.63644460438901485"/>
    <n v="31331.531429466813"/>
  </r>
  <r>
    <s v="SEN"/>
    <x v="242"/>
    <x v="13"/>
    <n v="3752.629124"/>
    <n v="375.26291240000006"/>
    <n v="375.26291239999887"/>
    <n v="1"/>
    <n v="375"/>
    <n v="0.274329570857334"/>
    <n v="13504.970443735696"/>
  </r>
  <r>
    <s v="SEN"/>
    <x v="243"/>
    <x v="13"/>
    <n v="1251.5396599999992"/>
    <n v="125.15396599999993"/>
    <n v="125.15396599999953"/>
    <n v="1"/>
    <n v="125"/>
    <n v="9.1443190285777992E-2"/>
    <n v="4501.656814578565"/>
  </r>
  <r>
    <s v="SEN"/>
    <x v="244"/>
    <x v="13"/>
    <n v="14281.255080000001"/>
    <n v="1428.1255080000001"/>
    <n v="1428.1255079999955"/>
    <n v="1"/>
    <n v="1428"/>
    <n v="1.0446470058247277"/>
    <n v="51426.927449745519"/>
  </r>
  <r>
    <s v="SEN"/>
    <x v="245"/>
    <x v="13"/>
    <n v="5280.9007600000004"/>
    <n v="528.09007600000007"/>
    <n v="528.09007599999836"/>
    <n v="1"/>
    <n v="528"/>
    <n v="0.38625603576712625"/>
    <n v="19014.998384779858"/>
  </r>
  <r>
    <s v="SEN"/>
    <x v="246"/>
    <x v="13"/>
    <n v="4580.0396600000004"/>
    <n v="458.00396599999999"/>
    <n v="458.00396599999851"/>
    <n v="1"/>
    <n v="458"/>
    <n v="0.33504784920709058"/>
    <n v="16494.070568615862"/>
  </r>
  <r>
    <s v="SEN"/>
    <x v="247"/>
    <x v="13"/>
    <n v="6108.365200000002"/>
    <n v="610.83652000000041"/>
    <n v="610.83651999999847"/>
    <n v="1"/>
    <n v="611"/>
    <n v="0.44697431411688288"/>
    <n v="22004.098509660027"/>
  </r>
  <r>
    <s v="SEN"/>
    <x v="248"/>
    <x v="13"/>
    <n v="5722.9365599999992"/>
    <n v="572.29365599999994"/>
    <n v="572.29365599999812"/>
    <n v="1"/>
    <n v="572"/>
    <n v="0.41844403874772013"/>
    <n v="20599.581583511514"/>
  </r>
  <r>
    <s v="SEN"/>
    <x v="249"/>
    <x v="13"/>
    <n v="5101.8160199999948"/>
    <n v="510.18160199999954"/>
    <n v="510.18160199999789"/>
    <n v="1"/>
    <n v="510"/>
    <n v="0.37308821636597422"/>
    <n v="18366.759803480545"/>
  </r>
  <r>
    <s v="SEN"/>
    <x v="250"/>
    <x v="3"/>
    <n v="1531.7431000000004"/>
    <n v="153.17431000000005"/>
    <n v="153.17430999999956"/>
    <n v="1"/>
    <n v="153"/>
    <n v="0.11192646490979227"/>
    <n v="5510.0279410441635"/>
  </r>
  <r>
    <s v="SEN"/>
    <x v="250"/>
    <x v="3"/>
    <n v="623.40140000000019"/>
    <n v="62.340140000000005"/>
    <n v="62.340139999999806"/>
    <n v="1"/>
    <n v="62"/>
    <n v="4.5355822381745889E-2"/>
    <n v="2232.8217800309685"/>
  </r>
  <r>
    <s v="SEN"/>
    <x v="250"/>
    <x v="3"/>
    <n v="5312.6628500000006"/>
    <n v="531.26628500000015"/>
    <n v="531.26628499999845"/>
    <n v="1"/>
    <n v="531"/>
    <n v="0.38845067233398495"/>
    <n v="19123.038148329746"/>
  </r>
  <r>
    <s v="SEN"/>
    <x v="250"/>
    <x v="3"/>
    <n v="4730.6836999999987"/>
    <n v="473.06836999999985"/>
    <n v="473.06836999999831"/>
    <n v="1"/>
    <n v="473"/>
    <n v="0.34602103204138396"/>
    <n v="17034.269386365289"/>
  </r>
  <r>
    <s v="SEN"/>
    <x v="250"/>
    <x v="3"/>
    <n v="2742.9812499999998"/>
    <n v="274.29812499999997"/>
    <n v="274.29812499999906"/>
    <n v="1"/>
    <n v="274"/>
    <n v="0.20044347310642538"/>
    <n v="9867.6317375562157"/>
  </r>
  <r>
    <s v="SEN"/>
    <x v="251"/>
    <x v="36"/>
    <n v="551.4153"/>
    <n v="55.141530000000017"/>
    <n v="55.14152999999984"/>
    <n v="1"/>
    <n v="55"/>
    <n v="4.0235003725742319E-2"/>
    <n v="1980.7289984145687"/>
  </r>
  <r>
    <s v="SEN"/>
    <x v="251"/>
    <x v="37"/>
    <n v="290.87559999999985"/>
    <n v="29.087559999999989"/>
    <n v="29.087559999999897"/>
    <n v="1"/>
    <n v="29"/>
    <n v="2.1214820146300495E-2"/>
    <n v="1044.384380982227"/>
  </r>
  <r>
    <s v="SEN"/>
    <x v="252"/>
    <x v="7"/>
    <n v="2396.9119999999998"/>
    <n v="239.69120000000001"/>
    <n v="239.69119999999924"/>
    <n v="1"/>
    <n v="240"/>
    <n v="0.17557092534869378"/>
    <n v="8643.1810839908467"/>
  </r>
  <r>
    <s v="SEN"/>
    <x v="252"/>
    <x v="7"/>
    <n v="633.40750000000003"/>
    <n v="63.340750000000007"/>
    <n v="63.340749999999801"/>
    <n v="1"/>
    <n v="63"/>
    <n v="4.608736790403211E-2"/>
    <n v="2268.8350345475969"/>
  </r>
  <r>
    <s v="SEN"/>
    <x v="252"/>
    <x v="7"/>
    <n v="1967.8598000000006"/>
    <n v="196.78598000000005"/>
    <n v="196.78597999999943"/>
    <n v="1"/>
    <n v="197"/>
    <n v="0.14411446789038615"/>
    <n v="7094.6111397758195"/>
  </r>
  <r>
    <s v="SEN"/>
    <x v="102"/>
    <x v="1"/>
    <n v="4325.505817000002"/>
    <n v="432.55058170000012"/>
    <n v="432.5505816999987"/>
    <n v="1"/>
    <n v="433"/>
    <n v="0.31675921114993499"/>
    <n v="15593.739205700151"/>
  </r>
  <r>
    <s v="SEN"/>
    <x v="178"/>
    <x v="3"/>
    <n v="4541.9731430000011"/>
    <n v="454.19731430000002"/>
    <n v="454.19731429999854"/>
    <n v="1"/>
    <n v="454"/>
    <n v="0.33212166711794566"/>
    <n v="16350.017550549346"/>
  </r>
  <r>
    <s v="SEN"/>
    <x v="235"/>
    <x v="13"/>
    <n v="773.87727400000017"/>
    <n v="77.387727400000003"/>
    <n v="77.387727399999747"/>
    <n v="1"/>
    <n v="77"/>
    <n v="5.632900521603925E-2"/>
    <n v="2773.0205977803962"/>
  </r>
  <r>
    <s v="SEN"/>
    <x v="253"/>
    <x v="13"/>
    <n v="931.83833099999993"/>
    <n v="93.183833099999973"/>
    <n v="93.183833099999674"/>
    <n v="1"/>
    <n v="93"/>
    <n v="6.803373357261884E-2"/>
    <n v="3349.2326700464528"/>
  </r>
  <r>
    <s v="SEN"/>
    <x v="254"/>
    <x v="13"/>
    <n v="5291.2139999999981"/>
    <n v="529.12139999999988"/>
    <n v="529.12139999999818"/>
    <n v="1"/>
    <n v="529"/>
    <n v="0.38698758128941246"/>
    <n v="19051.011639296485"/>
  </r>
  <r>
    <s v="SEN"/>
    <x v="255"/>
    <x v="2"/>
    <n v="10576.776274999998"/>
    <n v="1057.6776274999997"/>
    <n v="1057.6776274999963"/>
    <n v="1"/>
    <n v="1058"/>
    <n v="0.77397516257882493"/>
    <n v="38102.023278592969"/>
  </r>
  <r>
    <s v="SEN"/>
    <x v="255"/>
    <x v="2"/>
    <n v="6552.3002167348914"/>
    <n v="655.2300216734892"/>
    <n v="655.23002167348704"/>
    <n v="1"/>
    <n v="655"/>
    <n v="0.47916231709747675"/>
    <n v="23588.681708391683"/>
  </r>
  <r>
    <s v="SEN"/>
    <x v="255"/>
    <x v="2"/>
    <n v="3498.5018879999989"/>
    <n v="349.8501887999999"/>
    <n v="349.85018879999876"/>
    <n v="1"/>
    <n v="350"/>
    <n v="0.25604093280017837"/>
    <n v="12604.639080819981"/>
  </r>
  <r>
    <s v="SEN"/>
    <x v="256"/>
    <x v="7"/>
    <n v="1025.1668339999997"/>
    <n v="102.51668339999996"/>
    <n v="102.51668339999964"/>
    <n v="1"/>
    <n v="103"/>
    <n v="7.5349188795481081E-2"/>
    <n v="3709.3652152127383"/>
  </r>
  <r>
    <s v="SEN"/>
    <x v="256"/>
    <x v="7"/>
    <n v="812.06256000000019"/>
    <n v="81.206256000000039"/>
    <n v="81.206255999999783"/>
    <n v="1"/>
    <n v="81"/>
    <n v="5.9255187305184143E-2"/>
    <n v="2917.0736158469103"/>
  </r>
  <r>
    <s v="SEN"/>
    <x v="257"/>
    <x v="7"/>
    <n v="3065.7983249999997"/>
    <n v="306.57983250000001"/>
    <n v="306.57983249999904"/>
    <n v="1"/>
    <n v="307"/>
    <n v="0.22458447534187079"/>
    <n v="11056.069136604958"/>
  </r>
  <r>
    <s v="SEN"/>
    <x v="258"/>
    <x v="7"/>
    <n v="11706.032100000004"/>
    <n v="1170.6032100000004"/>
    <n v="1170.6032099999966"/>
    <n v="1"/>
    <n v="1171"/>
    <n v="0.85663980659716832"/>
    <n v="42171.521038972001"/>
  </r>
  <r>
    <s v="SEN"/>
    <x v="259"/>
    <x v="7"/>
    <n v="2189.8515750000001"/>
    <n v="218.98515750000004"/>
    <n v="218.98515749999933"/>
    <n v="1"/>
    <n v="219"/>
    <n v="0.16020846938068306"/>
    <n v="7886.9027391416466"/>
  </r>
  <r>
    <s v="SEN"/>
    <x v="260"/>
    <x v="7"/>
    <n v="2274.7570499999993"/>
    <n v="227.47570499999998"/>
    <n v="227.47570499999924"/>
    <n v="1"/>
    <n v="227"/>
    <n v="0.16606083355897283"/>
    <n v="8175.0087752746731"/>
  </r>
  <r>
    <s v="SEN"/>
    <x v="261"/>
    <x v="7"/>
    <n v="1227.2834259999995"/>
    <n v="122.72834259999996"/>
    <n v="122.72834259999956"/>
    <n v="1"/>
    <n v="123"/>
    <n v="8.9980099241205549E-2"/>
    <n v="4429.6303055453081"/>
  </r>
  <r>
    <s v="SEN"/>
    <x v="262"/>
    <x v="7"/>
    <n v="6760.0582929999991"/>
    <n v="676.00582929999996"/>
    <n v="676.0058292999978"/>
    <n v="1"/>
    <n v="676"/>
    <n v="0.49452477306548737"/>
    <n v="24344.960053240877"/>
  </r>
  <r>
    <s v="SEN"/>
    <x v="263"/>
    <x v="7"/>
    <n v="7341.633374"/>
    <n v="734.16333739999993"/>
    <n v="734.16333739999754"/>
    <n v="1"/>
    <n v="734"/>
    <n v="0.53695441335808836"/>
    <n v="26433.728815205333"/>
  </r>
  <r>
    <s v="SEN"/>
    <x v="264"/>
    <x v="7"/>
    <n v="3836.1947260000029"/>
    <n v="383.61947260000022"/>
    <n v="383.61947259999897"/>
    <n v="1"/>
    <n v="384"/>
    <n v="0.28091348055791004"/>
    <n v="13829.089734385354"/>
  </r>
  <r>
    <s v="SEN"/>
    <x v="265"/>
    <x v="7"/>
    <n v="2459.8465099999999"/>
    <n v="245.98465100000001"/>
    <n v="245.98465099999922"/>
    <n v="1"/>
    <n v="246"/>
    <n v="0.1799601984824111"/>
    <n v="8859.2606110906163"/>
  </r>
  <r>
    <s v="SEN"/>
    <x v="266"/>
    <x v="7"/>
    <n v="1272.468451"/>
    <n v="127.24684509999999"/>
    <n v="127.24684509999958"/>
    <n v="1"/>
    <n v="127"/>
    <n v="9.2906281330350449E-2"/>
    <n v="4573.6833236118218"/>
  </r>
  <r>
    <s v="SEN"/>
    <x v="267"/>
    <x v="7"/>
    <n v="526.37048199999981"/>
    <n v="52.637048200000002"/>
    <n v="52.637048199999832"/>
    <n v="1"/>
    <n v="53"/>
    <n v="3.8771912681169869E-2"/>
    <n v="1908.7024893813116"/>
  </r>
  <r>
    <s v="SEN"/>
    <x v="268"/>
    <x v="7"/>
    <n v="465.30655900000011"/>
    <n v="46.530655899999999"/>
    <n v="46.53065589999985"/>
    <n v="1"/>
    <n v="47"/>
    <n v="3.4382639547452527E-2"/>
    <n v="1692.6229622815404"/>
  </r>
  <r>
    <s v="SEN"/>
    <x v="269"/>
    <x v="7"/>
    <n v="680.06487500000003"/>
    <n v="68.006487500000006"/>
    <n v="68.006487499999793"/>
    <n v="1"/>
    <n v="68"/>
    <n v="4.9745095515463231E-2"/>
    <n v="2448.9013071307395"/>
  </r>
  <r>
    <s v="SEN"/>
    <x v="270"/>
    <x v="7"/>
    <n v="10690.678650000002"/>
    <n v="1069.0678650000004"/>
    <n v="1069.067864999997"/>
    <n v="1"/>
    <n v="1069"/>
    <n v="0.78202216332397345"/>
    <n v="38498.169078275889"/>
  </r>
  <r>
    <s v="SEN"/>
    <x v="271"/>
    <x v="7"/>
    <n v="1519.7267260000001"/>
    <n v="151.97267259999998"/>
    <n v="151.9726725999995"/>
    <n v="1"/>
    <n v="152"/>
    <n v="0.11119491938750604"/>
    <n v="5474.0146865275346"/>
  </r>
  <r>
    <s v="SEN"/>
    <x v="272"/>
    <x v="7"/>
    <n v="2878.1348239999993"/>
    <n v="287.8134824"/>
    <n v="287.81348239999909"/>
    <n v="1"/>
    <n v="288"/>
    <n v="0.21068511041843252"/>
    <n v="10371.817300789015"/>
  </r>
  <r>
    <s v="SEN"/>
    <x v="273"/>
    <x v="7"/>
    <n v="2489.0857959999989"/>
    <n v="248.9085796"/>
    <n v="248.9085795999992"/>
    <n v="1"/>
    <n v="249"/>
    <n v="0.1821548350492698"/>
    <n v="8967.3003746405029"/>
  </r>
  <r>
    <s v="SEN"/>
    <x v="274"/>
    <x v="7"/>
    <n v="4210.4006239999999"/>
    <n v="421.04006240000001"/>
    <n v="421.04006239999865"/>
    <n v="1"/>
    <n v="421"/>
    <n v="0.30798066488250031"/>
    <n v="15161.580151500608"/>
  </r>
  <r>
    <s v="SEN"/>
    <x v="275"/>
    <x v="7"/>
    <n v="1266.7353760000001"/>
    <n v="126.67353759999999"/>
    <n v="126.67353759999958"/>
    <n v="1"/>
    <n v="127"/>
    <n v="9.2906281330350449E-2"/>
    <n v="4573.6833236118218"/>
  </r>
  <r>
    <s v="SEN"/>
    <x v="276"/>
    <x v="7"/>
    <n v="5088.5617499999998"/>
    <n v="508.85617500000006"/>
    <n v="508.85617499999842"/>
    <n v="1"/>
    <n v="509"/>
    <n v="0.37235667084368801"/>
    <n v="18330.746548963918"/>
  </r>
  <r>
    <s v="SEN"/>
    <x v="277"/>
    <x v="7"/>
    <n v="2320.8949500000008"/>
    <n v="232.08949500000006"/>
    <n v="232.08949499999932"/>
    <n v="1"/>
    <n v="232"/>
    <n v="0.16971856117040396"/>
    <n v="8355.0750478578157"/>
  </r>
  <r>
    <s v="SEN"/>
    <x v="278"/>
    <x v="2"/>
    <n v="4886.5162470000014"/>
    <n v="488.65162470000013"/>
    <n v="488.65162469999854"/>
    <n v="1"/>
    <n v="489"/>
    <n v="0.35772576039796355"/>
    <n v="17610.481458631348"/>
  </r>
  <r>
    <s v="SEN"/>
    <x v="279"/>
    <x v="7"/>
    <n v="1749.6526999999996"/>
    <n v="174.96526999999998"/>
    <n v="174.96526999999941"/>
    <n v="1"/>
    <n v="175"/>
    <n v="0.12802046640008918"/>
    <n v="6302.3195404099906"/>
  </r>
  <r>
    <s v="SEN"/>
    <x v="280"/>
    <x v="50"/>
    <n v="16161.035260999999"/>
    <n v="1616.1035260999995"/>
    <n v="1616.1035260999943"/>
    <n v="1"/>
    <n v="1616"/>
    <n v="1.182177564014538"/>
    <n v="58197.41929887169"/>
  </r>
  <r>
    <s v="SEN"/>
    <x v="281"/>
    <x v="7"/>
    <n v="3986.8178390000007"/>
    <n v="398.68178390000008"/>
    <n v="398.68178389999878"/>
    <n v="1"/>
    <n v="399"/>
    <n v="0.29188666339220337"/>
    <n v="14369.28855213478"/>
  </r>
  <r>
    <s v="SEN"/>
    <x v="282"/>
    <x v="7"/>
    <n v="1346.3700220000003"/>
    <n v="134.63700220000004"/>
    <n v="134.63700219999961"/>
    <n v="1"/>
    <n v="135"/>
    <n v="9.8758645508640233E-2"/>
    <n v="4861.7893597448501"/>
  </r>
  <r>
    <s v="SEN"/>
    <x v="283"/>
    <x v="7"/>
    <n v="1051.7975919999999"/>
    <n v="105.17975919999998"/>
    <n v="105.17975919999964"/>
    <n v="1"/>
    <n v="105"/>
    <n v="7.6812279840053524E-2"/>
    <n v="3781.3917242459947"/>
  </r>
  <r>
    <s v="SEN"/>
    <x v="284"/>
    <x v="7"/>
    <n v="2702.3235009999999"/>
    <n v="270.23235010000008"/>
    <n v="270.23235009999922"/>
    <n v="1"/>
    <n v="270"/>
    <n v="0.19751729101728047"/>
    <n v="9723.5787194897002"/>
  </r>
  <r>
    <s v="SEN"/>
    <x v="285"/>
    <x v="7"/>
    <n v="1730.3022000000005"/>
    <n v="173.03022000000007"/>
    <n v="173.0302199999995"/>
    <n v="1"/>
    <n v="173"/>
    <n v="0.12655737535551675"/>
    <n v="6230.2930313767347"/>
  </r>
  <r>
    <s v="SEN"/>
    <x v="286"/>
    <x v="7"/>
    <n v="1557.915344"/>
    <n v="155.79153440000002"/>
    <n v="155.79153439999951"/>
    <n v="1"/>
    <n v="156"/>
    <n v="0.11412110147665094"/>
    <n v="5618.0677045940492"/>
  </r>
  <r>
    <s v="SEN"/>
    <x v="287"/>
    <x v="7"/>
    <n v="3185.7819000000009"/>
    <n v="318.57819000000018"/>
    <n v="318.57818999999915"/>
    <n v="1"/>
    <n v="319"/>
    <n v="0.23336302160930544"/>
    <n v="11488.228190804497"/>
  </r>
  <r>
    <s v="SEN"/>
    <x v="288"/>
    <x v="7"/>
    <n v="2303.5310989999998"/>
    <n v="230.35310989999999"/>
    <n v="230.35310989999925"/>
    <n v="1"/>
    <n v="230"/>
    <n v="0.16825547012583153"/>
    <n v="8283.0485388245597"/>
  </r>
  <r>
    <s v="SEN"/>
    <x v="289"/>
    <x v="7"/>
    <n v="7641.3983999999982"/>
    <n v="764.13983999999982"/>
    <n v="764.13983999999732"/>
    <n v="1"/>
    <n v="764"/>
    <n v="0.55890077902667512"/>
    <n v="27514.126450704189"/>
  </r>
  <r>
    <s v="SEN"/>
    <x v="290"/>
    <x v="7"/>
    <n v="2306.21263"/>
    <n v="230.62126300000008"/>
    <n v="230.62126299999935"/>
    <n v="1"/>
    <n v="231"/>
    <n v="0.16898701564811774"/>
    <n v="8319.0617933411886"/>
  </r>
  <r>
    <s v="SEN"/>
    <x v="291"/>
    <x v="7"/>
    <n v="2458.2429179999999"/>
    <n v="245.82429180000005"/>
    <n v="245.82429179999926"/>
    <n v="1"/>
    <n v="246"/>
    <n v="0.1799601984824111"/>
    <n v="8859.2606110906163"/>
  </r>
  <r>
    <s v="SEN"/>
    <x v="292"/>
    <x v="13"/>
    <n v="7775.5395599999974"/>
    <n v="777.55395599999986"/>
    <n v="777.55395599999736"/>
    <n v="1"/>
    <n v="778"/>
    <n v="0.56914241633868223"/>
    <n v="28018.312013936989"/>
  </r>
  <r>
    <s v="SEN"/>
    <x v="293"/>
    <x v="34"/>
    <n v="7921.4303999999975"/>
    <n v="792.14303999999981"/>
    <n v="792.14303999999731"/>
    <n v="1"/>
    <n v="792"/>
    <n v="0.57938405365068935"/>
    <n v="28522.497577169786"/>
  </r>
  <r>
    <s v="SEN"/>
    <x v="293"/>
    <x v="34"/>
    <n v="11131.033924999996"/>
    <n v="1113.1033924999995"/>
    <n v="1113.1033924999958"/>
    <n v="1"/>
    <n v="1113"/>
    <n v="0.81421016630456722"/>
    <n v="40082.752277007537"/>
  </r>
  <r>
    <s v="SEN"/>
    <x v="294"/>
    <x v="7"/>
    <n v="3883.3234640000005"/>
    <n v="388.33234640000006"/>
    <n v="388.33234639999881"/>
    <n v="1"/>
    <n v="388"/>
    <n v="0.2838396626470549"/>
    <n v="13973.142752451866"/>
  </r>
  <r>
    <s v="SEN"/>
    <x v="294"/>
    <x v="7"/>
    <n v="3717.3875389999994"/>
    <n v="371.73875389999995"/>
    <n v="371.73875389999876"/>
    <n v="1"/>
    <n v="372"/>
    <n v="0.27213493429047536"/>
    <n v="13396.930680185811"/>
  </r>
  <r>
    <s v="SEN"/>
    <x v="294"/>
    <x v="7"/>
    <n v="2288.6339070000004"/>
    <n v="228.86339069999997"/>
    <n v="228.86339069999923"/>
    <n v="1"/>
    <n v="229"/>
    <n v="0.16752392460354529"/>
    <n v="8247.0352843079309"/>
  </r>
  <r>
    <s v="SEN"/>
    <x v="294"/>
    <x v="7"/>
    <n v="2698.0343929999995"/>
    <n v="269.80343929999998"/>
    <n v="269.80343929999913"/>
    <n v="1"/>
    <n v="270"/>
    <n v="0.19751729101728047"/>
    <n v="9723.5787194897002"/>
  </r>
  <r>
    <s v="SEN"/>
    <x v="294"/>
    <x v="7"/>
    <n v="1691.4487559999995"/>
    <n v="169.14487559999998"/>
    <n v="169.14487559999944"/>
    <n v="1"/>
    <n v="169"/>
    <n v="0.12363119326637184"/>
    <n v="6086.2400133102192"/>
  </r>
  <r>
    <s v="SEN"/>
    <x v="294"/>
    <x v="7"/>
    <n v="2666.3203559999988"/>
    <n v="266.63203559999994"/>
    <n v="266.63203559999909"/>
    <n v="1"/>
    <n v="267"/>
    <n v="0.19532265445042182"/>
    <n v="9615.5389559398154"/>
  </r>
  <r>
    <s v="SEN"/>
    <x v="75"/>
    <x v="18"/>
    <n v="0"/>
    <n v="0"/>
    <n v="0"/>
    <n v="1"/>
    <n v="0"/>
    <n v="0"/>
    <n v="0"/>
  </r>
  <r>
    <s v="SEN"/>
    <x v="75"/>
    <x v="18"/>
    <n v="734.17685600000016"/>
    <n v="73.417685600000027"/>
    <n v="73.417685599999785"/>
    <n v="1"/>
    <n v="73"/>
    <n v="5.3402823126894351E-2"/>
    <n v="2628.9675797138821"/>
  </r>
  <r>
    <s v="SEN"/>
    <x v="75"/>
    <x v="18"/>
    <n v="587.95602299999985"/>
    <n v="58.795602299999992"/>
    <n v="58.7956022999998"/>
    <n v="1"/>
    <n v="59"/>
    <n v="4.3161185814887211E-2"/>
    <n v="2124.7820164810823"/>
  </r>
  <r>
    <s v="SEN"/>
    <x v="75"/>
    <x v="18"/>
    <n v="1406.3545620000004"/>
    <n v="140.63545620000002"/>
    <n v="140.63545619999957"/>
    <n v="1"/>
    <n v="141"/>
    <n v="0.10314791864235759"/>
    <n v="5077.8688868446216"/>
  </r>
  <r>
    <s v="SEN"/>
    <x v="75"/>
    <x v="18"/>
    <n v="2533.5440570000001"/>
    <n v="253.3544057"/>
    <n v="253.35440569999918"/>
    <n v="1"/>
    <n v="253"/>
    <n v="0.18508101713841468"/>
    <n v="9111.3533927070166"/>
  </r>
  <r>
    <s v="SEN"/>
    <x v="75"/>
    <x v="18"/>
    <n v="1576.1035260000001"/>
    <n v="157.61035260000003"/>
    <n v="157.61035259999952"/>
    <n v="1"/>
    <n v="158"/>
    <n v="0.1155841925212234"/>
    <n v="5690.094213627307"/>
  </r>
  <r>
    <s v="SEN"/>
    <x v="75"/>
    <x v="18"/>
    <n v="797.67993600000023"/>
    <n v="79.767993599999997"/>
    <n v="79.767993599999741"/>
    <n v="1"/>
    <n v="80"/>
    <n v="5.8523641782897914E-2"/>
    <n v="2881.0603613302815"/>
  </r>
  <r>
    <s v="SEN"/>
    <x v="75"/>
    <x v="18"/>
    <n v="660.12266500000021"/>
    <n v="66.012266500000024"/>
    <n v="66.012266499999811"/>
    <n v="1"/>
    <n v="66"/>
    <n v="4.8282004470890781E-2"/>
    <n v="2376.8747980974822"/>
  </r>
  <r>
    <s v="SEN"/>
    <x v="75"/>
    <x v="18"/>
    <n v="721.64117999999985"/>
    <n v="72.164117999999988"/>
    <n v="72.16411799999976"/>
    <n v="1"/>
    <n v="72"/>
    <n v="5.267127760460813E-2"/>
    <n v="2592.9543251972536"/>
  </r>
  <r>
    <s v="SEN"/>
    <x v="75"/>
    <x v="18"/>
    <n v="890.81732399999999"/>
    <n v="89.081732400000007"/>
    <n v="89.081732399999723"/>
    <n v="1"/>
    <n v="89"/>
    <n v="6.5107551483473941E-2"/>
    <n v="3205.1796519799386"/>
  </r>
  <r>
    <s v="SEN"/>
    <x v="75"/>
    <x v="18"/>
    <n v="759.04466900000023"/>
    <n v="75.904466900000017"/>
    <n v="75.904466899999775"/>
    <n v="1"/>
    <n v="76"/>
    <n v="5.5597459693753022E-2"/>
    <n v="2737.0073432637673"/>
  </r>
  <r>
    <s v="SEN"/>
    <x v="75"/>
    <x v="18"/>
    <n v="883.95093199999997"/>
    <n v="88.395093199999991"/>
    <n v="88.395093199999707"/>
    <n v="1"/>
    <n v="88"/>
    <n v="6.4376005961187713E-2"/>
    <n v="3169.1663974633097"/>
  </r>
  <r>
    <s v="SEN"/>
    <x v="75"/>
    <x v="18"/>
    <n v="525.81248299999993"/>
    <n v="52.581248300000006"/>
    <n v="52.581248299999835"/>
    <n v="1"/>
    <n v="53"/>
    <n v="3.8771912681169869E-2"/>
    <n v="1908.7024893813116"/>
  </r>
  <r>
    <s v="SEN"/>
    <x v="75"/>
    <x v="18"/>
    <n v="710.69331100000022"/>
    <n v="71.069331100000028"/>
    <n v="71.0693310999998"/>
    <n v="1"/>
    <n v="71"/>
    <n v="5.1939732082321902E-2"/>
    <n v="2556.9410706806248"/>
  </r>
  <r>
    <s v="SEN"/>
    <x v="75"/>
    <x v="18"/>
    <n v="801.88067899999999"/>
    <n v="80.188067899999993"/>
    <n v="80.188067899999737"/>
    <n v="1"/>
    <n v="80"/>
    <n v="5.8523641782897914E-2"/>
    <n v="2881.0603613302815"/>
  </r>
  <r>
    <s v="SEN"/>
    <x v="295"/>
    <x v="1"/>
    <n v="548.59999999999991"/>
    <n v="54.86"/>
    <n v="54.859999999999822"/>
    <n v="1"/>
    <n v="55"/>
    <n v="4.0235003725742319E-2"/>
    <n v="1980.7289984145687"/>
  </r>
  <r>
    <s v="SEN"/>
    <x v="295"/>
    <x v="1"/>
    <n v="2302.3468000000003"/>
    <n v="230.23468000000003"/>
    <n v="230.23467999999929"/>
    <n v="1"/>
    <n v="230"/>
    <n v="0.16825547012583153"/>
    <n v="8283.0485388245597"/>
  </r>
  <r>
    <s v="SEN"/>
    <x v="296"/>
    <x v="1"/>
    <n v="958.4657999999996"/>
    <n v="95.846579999999975"/>
    <n v="95.846579999999662"/>
    <n v="1"/>
    <n v="96"/>
    <n v="7.0228370139477511E-2"/>
    <n v="3457.2724335963385"/>
  </r>
  <r>
    <s v="SEN"/>
    <x v="297"/>
    <x v="27"/>
    <n v="56577.164747999981"/>
    <n v="5657.7164747999977"/>
    <n v="5657.7164747999796"/>
    <n v="1"/>
    <n v="5658"/>
    <n v="4.1390845650954553"/>
    <n v="203762.99405508416"/>
  </r>
  <r>
    <s v="SEN"/>
    <x v="298"/>
    <x v="27"/>
    <n v="13582.389402000003"/>
    <n v="1358.2389402000006"/>
    <n v="1358.2389401999963"/>
    <n v="1"/>
    <n v="1358"/>
    <n v="0.99343881926469213"/>
    <n v="48905.99963358153"/>
  </r>
  <r>
    <s v="SEN"/>
    <x v="3"/>
    <x v="1"/>
    <n v="24547.784300000014"/>
    <n v="2454.7784300000017"/>
    <n v="2454.7784299999939"/>
    <n v="1"/>
    <n v="2455"/>
    <n v="1.7959442572126798"/>
    <n v="88412.53983832302"/>
  </r>
  <r>
    <s v="SEN"/>
    <x v="299"/>
    <x v="38"/>
    <n v="8541.1697589999967"/>
    <n v="854.11697590000006"/>
    <n v="854.11697589999733"/>
    <n v="1"/>
    <n v="854"/>
    <n v="0.6247398760324353"/>
    <n v="30755.319357200759"/>
  </r>
  <r>
    <s v="SEN"/>
    <x v="300"/>
    <x v="38"/>
    <n v="23952.078768000003"/>
    <n v="2395.2078768000001"/>
    <n v="2395.2078767999924"/>
    <n v="1"/>
    <n v="2395"/>
    <n v="1.7520515258755065"/>
    <n v="86251.74456732531"/>
  </r>
  <r>
    <s v="SEN"/>
    <x v="301"/>
    <x v="34"/>
    <n v="229.62271499999983"/>
    <n v="22.962271499999986"/>
    <n v="22.962271499999911"/>
    <n v="1"/>
    <n v="23"/>
    <n v="1.682554701258315E-2"/>
    <n v="828.30485388245586"/>
  </r>
  <r>
    <s v="SEN"/>
    <x v="302"/>
    <x v="2"/>
    <n v="1829.0523949999993"/>
    <n v="182.90523949999996"/>
    <n v="182.90523949999937"/>
    <n v="1"/>
    <n v="183"/>
    <n v="0.13387283057837901"/>
    <n v="6590.4255765430198"/>
  </r>
  <r>
    <s v="SEN"/>
    <x v="302"/>
    <x v="2"/>
    <n v="1258.2338490000004"/>
    <n v="125.82338490000002"/>
    <n v="125.82338489999961"/>
    <n v="1"/>
    <n v="126"/>
    <n v="9.217473580806422E-2"/>
    <n v="4537.6700690951939"/>
  </r>
  <r>
    <s v="SEN"/>
    <x v="303"/>
    <x v="13"/>
    <n v="1553.6880840000003"/>
    <n v="155.36880840000009"/>
    <n v="155.36880839999958"/>
    <n v="1"/>
    <n v="155"/>
    <n v="0.11338955595436472"/>
    <n v="5582.0544500774204"/>
  </r>
  <r>
    <s v="SEN"/>
    <x v="303"/>
    <x v="13"/>
    <n v="2847.7374449999993"/>
    <n v="284.77374449999991"/>
    <n v="284.773744499999"/>
    <n v="1"/>
    <n v="285"/>
    <n v="0.20849047385157385"/>
    <n v="10263.77753723913"/>
  </r>
  <r>
    <s v="SEN"/>
    <x v="303"/>
    <x v="13"/>
    <n v="5036.9613360000021"/>
    <n v="503.69613360000017"/>
    <n v="503.69613359999852"/>
    <n v="1"/>
    <n v="504"/>
    <n v="0.36869894323225688"/>
    <n v="18150.680276380775"/>
  </r>
  <r>
    <s v="SEN"/>
    <x v="304"/>
    <x v="13"/>
    <n v="1680.3554400000003"/>
    <n v="168.03554400000002"/>
    <n v="168.03554399999948"/>
    <n v="1"/>
    <n v="168"/>
    <n v="0.12289964774408564"/>
    <n v="6050.2267587935921"/>
  </r>
  <r>
    <s v="SEN"/>
    <x v="305"/>
    <x v="13"/>
    <n v="1619.7072000000007"/>
    <n v="161.97072000000011"/>
    <n v="161.9707199999996"/>
    <n v="1"/>
    <n v="162"/>
    <n v="0.11851037461036829"/>
    <n v="5834.1472316938207"/>
  </r>
  <r>
    <s v="SEN"/>
    <x v="306"/>
    <x v="13"/>
    <n v="7527.6690000000026"/>
    <n v="752.76690000000019"/>
    <n v="752.7668999999978"/>
    <n v="1"/>
    <n v="753"/>
    <n v="0.5508537782815266"/>
    <n v="27117.980651021273"/>
  </r>
  <r>
    <s v="SEN"/>
    <x v="307"/>
    <x v="13"/>
    <n v="1659.953448000005"/>
    <n v="165.99534480000051"/>
    <n v="165.99534479999997"/>
    <n v="1"/>
    <n v="166"/>
    <n v="0.12143655669951318"/>
    <n v="5978.2002497603344"/>
  </r>
  <r>
    <s v="SEN"/>
    <x v="308"/>
    <x v="13"/>
    <n v="1792.6737599999981"/>
    <n v="179.26737599999981"/>
    <n v="179.26737599999925"/>
    <n v="1"/>
    <n v="179"/>
    <n v="0.1309466484892341"/>
    <n v="6446.3725584765052"/>
  </r>
  <r>
    <s v="SEN"/>
    <x v="309"/>
    <x v="13"/>
    <n v="11994.685680000002"/>
    <n v="1199.4685680000005"/>
    <n v="1199.4685679999966"/>
    <n v="1"/>
    <n v="1199"/>
    <n v="0.87712308122118254"/>
    <n v="43179.892165437595"/>
  </r>
  <r>
    <s v="SEN"/>
    <x v="310"/>
    <x v="13"/>
    <n v="2414.6613599999982"/>
    <n v="241.46613599999984"/>
    <n v="241.46613599999907"/>
    <n v="1"/>
    <n v="241"/>
    <n v="0.17630247087097997"/>
    <n v="8679.1943385074737"/>
  </r>
  <r>
    <s v="SEN"/>
    <x v="311"/>
    <x v="13"/>
    <n v="329.0824800000002"/>
    <n v="32.908248000000015"/>
    <n v="32.908247999999908"/>
    <n v="1"/>
    <n v="33"/>
    <n v="2.4141002235445391E-2"/>
    <n v="1188.4373990487411"/>
  </r>
  <r>
    <s v="SEN"/>
    <x v="312"/>
    <x v="13"/>
    <n v="2682.0316800000001"/>
    <n v="268.20316800000001"/>
    <n v="268.20316799999915"/>
    <n v="1"/>
    <n v="268"/>
    <n v="0.19605419997270804"/>
    <n v="9651.5522104564443"/>
  </r>
  <r>
    <s v="SEN"/>
    <x v="313"/>
    <x v="13"/>
    <n v="4650.2887199999986"/>
    <n v="465.02887199999986"/>
    <n v="465.02887199999839"/>
    <n v="1"/>
    <n v="465"/>
    <n v="0.34016866786309413"/>
    <n v="16746.163350232262"/>
  </r>
  <r>
    <s v="SEN"/>
    <x v="314"/>
    <x v="51"/>
    <n v="937.11131599999999"/>
    <n v="93.711131600000002"/>
    <n v="93.711131599999703"/>
    <n v="1"/>
    <n v="94"/>
    <n v="6.8765279094905055E-2"/>
    <n v="3385.2459245630807"/>
  </r>
  <r>
    <s v="SEN"/>
    <x v="311"/>
    <x v="13"/>
    <n v="7638.1728000000048"/>
    <n v="763.81728000000055"/>
    <n v="763.81727999999805"/>
    <n v="1"/>
    <n v="764"/>
    <n v="0.55890077902667512"/>
    <n v="27514.126450704189"/>
  </r>
  <r>
    <s v="SEN"/>
    <x v="315"/>
    <x v="13"/>
    <n v="1115.6044199999994"/>
    <n v="111.56044199999994"/>
    <n v="111.56044199999958"/>
    <n v="1"/>
    <n v="112"/>
    <n v="8.1933098496057094E-2"/>
    <n v="4033.4845058623946"/>
  </r>
  <r>
    <s v="SEN"/>
    <x v="314"/>
    <x v="51"/>
    <n v="9211.1974500000015"/>
    <n v="921.11974500000019"/>
    <n v="921.11974499999724"/>
    <n v="1"/>
    <n v="921"/>
    <n v="0.67375342602561239"/>
    <n v="33168.207409814873"/>
  </r>
  <r>
    <s v="SEN"/>
    <x v="122"/>
    <x v="13"/>
    <n v="4863.2298979999987"/>
    <n v="486.32298980000007"/>
    <n v="486.32298979999848"/>
    <n v="1"/>
    <n v="486"/>
    <n v="0.35553112383110486"/>
    <n v="17502.441695081459"/>
  </r>
  <r>
    <s v="SEN"/>
    <x v="316"/>
    <x v="13"/>
    <n v="1929.1823999999997"/>
    <n v="192.91824"/>
    <n v="192.91823999999937"/>
    <n v="1"/>
    <n v="193"/>
    <n v="0.14118828580124124"/>
    <n v="6950.5581217093049"/>
  </r>
  <r>
    <s v="SEN"/>
    <x v="317"/>
    <x v="13"/>
    <n v="2946.8084799999983"/>
    <n v="294.6808479999998"/>
    <n v="294.68084799999883"/>
    <n v="1"/>
    <n v="295"/>
    <n v="0.21580592907443608"/>
    <n v="10623.910082405413"/>
  </r>
  <r>
    <s v="SEN"/>
    <x v="318"/>
    <x v="13"/>
    <n v="2453.0944920000006"/>
    <n v="245.30944920000013"/>
    <n v="245.30944919999934"/>
    <n v="1"/>
    <n v="245"/>
    <n v="0.17922865296012486"/>
    <n v="8823.2473565739874"/>
  </r>
  <r>
    <s v="SEN"/>
    <x v="319"/>
    <x v="13"/>
    <n v="1085.9017619999947"/>
    <n v="108.59017619999948"/>
    <n v="108.59017619999912"/>
    <n v="1"/>
    <n v="109"/>
    <n v="7.9738461929198409E-2"/>
    <n v="3925.4447423125084"/>
  </r>
  <r>
    <s v="SEN"/>
    <x v="320"/>
    <x v="13"/>
    <n v="2119.4130060000025"/>
    <n v="211.9413006000002"/>
    <n v="211.94130059999952"/>
    <n v="1"/>
    <n v="212"/>
    <n v="0.15508765072467948"/>
    <n v="7634.8099575252463"/>
  </r>
  <r>
    <s v="SEN"/>
    <x v="321"/>
    <x v="13"/>
    <n v="2655.7249320000001"/>
    <n v="265.57249320000011"/>
    <n v="265.57249319999926"/>
    <n v="1"/>
    <n v="266"/>
    <n v="0.19459110892813558"/>
    <n v="9579.5257014231865"/>
  </r>
  <r>
    <s v="SEN"/>
    <x v="322"/>
    <x v="13"/>
    <n v="3053.4203999999977"/>
    <n v="305.34203999999977"/>
    <n v="305.3420399999988"/>
    <n v="1"/>
    <n v="305"/>
    <n v="0.22312138429729833"/>
    <n v="10984.0426275717"/>
  </r>
  <r>
    <s v="SEN"/>
    <x v="323"/>
    <x v="13"/>
    <n v="3029.0120220000003"/>
    <n v="302.90120219999994"/>
    <n v="302.90120219999898"/>
    <n v="1"/>
    <n v="303"/>
    <n v="0.22165829325272587"/>
    <n v="10912.016118538442"/>
  </r>
  <r>
    <s v="SEN"/>
    <x v="324"/>
    <x v="13"/>
    <n v="2918.2831200000019"/>
    <n v="291.82831200000021"/>
    <n v="291.82831199999924"/>
    <n v="1"/>
    <n v="292"/>
    <n v="0.2136112925075774"/>
    <n v="10515.870318855528"/>
  </r>
  <r>
    <s v="SEN"/>
    <x v="325"/>
    <x v="13"/>
    <n v="4302.9637199999979"/>
    <n v="430.29637199999991"/>
    <n v="430.29637199999854"/>
    <n v="1"/>
    <n v="430"/>
    <n v="0.31456457458307635"/>
    <n v="15485.699442150266"/>
  </r>
  <r>
    <s v="SEN"/>
    <x v="326"/>
    <x v="13"/>
    <n v="714.774"/>
    <n v="71.477400000000003"/>
    <n v="71.477399999999776"/>
    <n v="1"/>
    <n v="71"/>
    <n v="5.1939732082321902E-2"/>
    <n v="2556.9410706806248"/>
  </r>
  <r>
    <s v="SEN"/>
    <x v="327"/>
    <x v="13"/>
    <n v="750.99911999999949"/>
    <n v="75.099911999999975"/>
    <n v="75.099911999999733"/>
    <n v="1"/>
    <n v="75"/>
    <n v="5.4865914171466794E-2"/>
    <n v="2700.9940887471389"/>
  </r>
  <r>
    <s v="SEN"/>
    <x v="328"/>
    <x v="13"/>
    <n v="12088.544999999998"/>
    <n v="1208.8544999999999"/>
    <n v="1208.8544999999961"/>
    <n v="1"/>
    <n v="1209"/>
    <n v="0.8844385364440448"/>
    <n v="43540.024710603881"/>
  </r>
  <r>
    <s v="SEN"/>
    <x v="329"/>
    <x v="13"/>
    <n v="352.16495999999995"/>
    <n v="35.216496000000006"/>
    <n v="35.216495999999893"/>
    <n v="1"/>
    <n v="35"/>
    <n v="2.560409328001784E-2"/>
    <n v="1260.4639080819982"/>
  </r>
  <r>
    <s v="SEN"/>
    <x v="330"/>
    <x v="13"/>
    <n v="2905.6566599999969"/>
    <n v="290.56566599999968"/>
    <n v="290.56566599999877"/>
    <n v="1"/>
    <n v="291"/>
    <n v="0.21287974698529116"/>
    <n v="10479.857064338899"/>
  </r>
  <r>
    <s v="SEN"/>
    <x v="331"/>
    <x v="13"/>
    <n v="1015.76064"/>
    <n v="101.57606400000002"/>
    <n v="101.57606399999969"/>
    <n v="1"/>
    <n v="102"/>
    <n v="7.4617643273194853E-2"/>
    <n v="3673.3519606961095"/>
  </r>
  <r>
    <s v="SEN"/>
    <x v="332"/>
    <x v="13"/>
    <n v="2128.380799999999"/>
    <n v="212.83807999999993"/>
    <n v="212.83807999999925"/>
    <n v="1"/>
    <n v="213"/>
    <n v="0.15581919624696572"/>
    <n v="7670.8232120418752"/>
  </r>
  <r>
    <s v="SEN"/>
    <x v="333"/>
    <x v="13"/>
    <n v="4542.4442110000009"/>
    <n v="454.24442110000024"/>
    <n v="454.24442109999876"/>
    <n v="1"/>
    <n v="454"/>
    <n v="0.33212166711794566"/>
    <n v="16350.017550549346"/>
  </r>
  <r>
    <s v="SEN"/>
    <x v="334"/>
    <x v="13"/>
    <n v="12324.130560000001"/>
    <n v="1232.4130560000001"/>
    <n v="1232.4130559999962"/>
    <n v="1"/>
    <n v="1232"/>
    <n v="0.90126408345662801"/>
    <n v="44368.329564486339"/>
  </r>
  <r>
    <s v="SEN"/>
    <x v="335"/>
    <x v="13"/>
    <n v="2267.0088000000001"/>
    <n v="226.70088000000004"/>
    <n v="226.7008799999993"/>
    <n v="1"/>
    <n v="227"/>
    <n v="0.16606083355897283"/>
    <n v="8175.0087752746731"/>
  </r>
  <r>
    <s v="SEN"/>
    <x v="336"/>
    <x v="13"/>
    <n v="1195.5656999999997"/>
    <n v="119.55656999999998"/>
    <n v="119.5565699999996"/>
    <n v="1"/>
    <n v="120"/>
    <n v="8.7785462674346892E-2"/>
    <n v="4321.5905419954233"/>
  </r>
  <r>
    <s v="SEN"/>
    <x v="122"/>
    <x v="13"/>
    <n v="1232.5824510000007"/>
    <n v="123.25824510000007"/>
    <n v="123.25824509999967"/>
    <n v="1"/>
    <n v="123"/>
    <n v="8.9980099241205549E-2"/>
    <n v="4429.6303055453081"/>
  </r>
  <r>
    <s v="SEN"/>
    <x v="122"/>
    <x v="13"/>
    <n v="2934.1158739999996"/>
    <n v="293.41158739999992"/>
    <n v="293.41158739999895"/>
    <n v="1"/>
    <n v="293"/>
    <n v="0.21434283802986362"/>
    <n v="10551.883573372155"/>
  </r>
  <r>
    <s v="SEN"/>
    <x v="337"/>
    <x v="13"/>
    <n v="1185.8436200000003"/>
    <n v="118.58436200000003"/>
    <n v="118.58436199999964"/>
    <n v="1"/>
    <n v="119"/>
    <n v="8.705391715206065E-2"/>
    <n v="4285.5772874787936"/>
  </r>
  <r>
    <s v="SEN"/>
    <x v="338"/>
    <x v="7"/>
    <n v="7102.9798499999997"/>
    <n v="710.29798500000004"/>
    <n v="710.29798499999777"/>
    <n v="1"/>
    <n v="710"/>
    <n v="0.5193973208232191"/>
    <n v="25569.410706806251"/>
  </r>
  <r>
    <s v="SEN"/>
    <x v="339"/>
    <x v="13"/>
    <n v="2456.0498820000003"/>
    <n v="245.60498820000012"/>
    <n v="245.60498819999933"/>
    <n v="1"/>
    <n v="246"/>
    <n v="0.1799601984824111"/>
    <n v="8859.2606110906163"/>
  </r>
  <r>
    <s v="SEN"/>
    <x v="340"/>
    <x v="7"/>
    <n v="6950.4346510000014"/>
    <n v="695.04346510000028"/>
    <n v="695.043465099998"/>
    <n v="1"/>
    <n v="695"/>
    <n v="0.50842413798892561"/>
    <n v="25029.21188905682"/>
  </r>
  <r>
    <s v="SEN"/>
    <x v="341"/>
    <x v="52"/>
    <n v="16881.891121000011"/>
    <n v="0"/>
    <n v="0"/>
    <n v="1"/>
    <n v="0"/>
    <n v="0"/>
    <n v="0"/>
  </r>
  <r>
    <s v="SEN"/>
    <x v="97"/>
    <x v="13"/>
    <n v="36567.009158907182"/>
    <n v="3656.7009158907185"/>
    <n v="3656.7009158907067"/>
    <n v="1"/>
    <n v="3657"/>
    <n v="2.6752619750007209"/>
    <n v="131700.47176731049"/>
  </r>
  <r>
    <s v="SEN"/>
    <x v="97"/>
    <x v="13"/>
    <n v="12425.318019953695"/>
    <n v="1242.5318019953693"/>
    <n v="1242.5318019953652"/>
    <n v="1"/>
    <n v="1243"/>
    <n v="0.90931108420177642"/>
    <n v="44764.475364169251"/>
  </r>
  <r>
    <s v="SEN"/>
    <x v="224"/>
    <x v="53"/>
    <n v="18648.330588000001"/>
    <n v="1864.8330587999999"/>
    <n v="1864.833058799994"/>
    <n v="1"/>
    <n v="1865"/>
    <n v="1.3643323990638079"/>
    <n v="67164.719673512198"/>
  </r>
  <r>
    <s v="SEN"/>
    <x v="342"/>
    <x v="13"/>
    <n v="1886.2776479999998"/>
    <n v="188.62776479999997"/>
    <n v="188.62776479999937"/>
    <n v="1"/>
    <n v="189"/>
    <n v="0.13826210371209632"/>
    <n v="6806.5051036427903"/>
  </r>
  <r>
    <s v="SEN"/>
    <x v="224"/>
    <x v="53"/>
    <n v="49099.263112000015"/>
    <n v="4909.9263112000017"/>
    <n v="4909.9263111999862"/>
    <n v="1"/>
    <n v="4910"/>
    <n v="3.5918885144253596"/>
    <n v="176825.07967664604"/>
  </r>
  <r>
    <s v="SEN"/>
    <x v="343"/>
    <x v="13"/>
    <n v="4518.5180600000003"/>
    <n v="451.85180600000001"/>
    <n v="451.85180599999853"/>
    <n v="1"/>
    <n v="452"/>
    <n v="0.33065857607337323"/>
    <n v="16277.99104151609"/>
  </r>
  <r>
    <s v="SEN"/>
    <x v="224"/>
    <x v="53"/>
    <n v="99270.942196000018"/>
    <n v="9927.0942196000033"/>
    <n v="9927.0942195999705"/>
    <n v="1"/>
    <n v="9927"/>
    <n v="7.262052399735345"/>
    <n v="357503.57758657128"/>
  </r>
  <r>
    <s v="SEN"/>
    <x v="344"/>
    <x v="7"/>
    <n v="10358.090399999999"/>
    <n v="1035.8090400000001"/>
    <n v="1035.8090399999967"/>
    <n v="1"/>
    <n v="1036"/>
    <n v="0.7578811610885281"/>
    <n v="37309.731679227152"/>
  </r>
  <r>
    <s v="SEN"/>
    <x v="345"/>
    <x v="7"/>
    <n v="2002.3659470000016"/>
    <n v="200.23659470000018"/>
    <n v="200.23659469999953"/>
    <n v="1"/>
    <n v="200"/>
    <n v="0.14630910445724479"/>
    <n v="7202.6509033257043"/>
  </r>
  <r>
    <s v="SEN"/>
    <x v="346"/>
    <x v="7"/>
    <n v="15.033450000000027"/>
    <n v="1.5033450000000028"/>
    <n v="1.5033449999999979"/>
    <n v="1"/>
    <n v="2"/>
    <n v="1.4630910445724481E-3"/>
    <n v="72.026509033257042"/>
  </r>
  <r>
    <s v="SEN"/>
    <x v="224"/>
    <x v="53"/>
    <n v="16716.01353"/>
    <n v="1671.6013530000005"/>
    <n v="1671.601352999995"/>
    <n v="1"/>
    <n v="1672"/>
    <n v="1.2231441132625664"/>
    <n v="60214.161551802885"/>
  </r>
  <r>
    <s v="SEN"/>
    <x v="347"/>
    <x v="34"/>
    <n v="113.09354099999993"/>
    <n v="11.309354099999993"/>
    <n v="11.309354099999958"/>
    <n v="1"/>
    <n v="11"/>
    <n v="8.0470007451484641E-3"/>
    <n v="396.14579968291372"/>
  </r>
  <r>
    <s v="SEN"/>
    <x v="348"/>
    <x v="44"/>
    <n v="3304.9210000000003"/>
    <n v="330.49210000000005"/>
    <n v="330.49209999999897"/>
    <n v="1"/>
    <n v="330"/>
    <n v="0.24141002235445391"/>
    <n v="11884.373990487411"/>
  </r>
  <r>
    <s v="SEN"/>
    <x v="349"/>
    <x v="34"/>
    <n v="143.54117400000041"/>
    <n v="14.354117400000041"/>
    <n v="14.354117399999994"/>
    <n v="1"/>
    <n v="14"/>
    <n v="1.0241637312007137E-2"/>
    <n v="504.18556323279932"/>
  </r>
  <r>
    <s v="SEN"/>
    <x v="350"/>
    <x v="13"/>
    <n v="1133.0865510000006"/>
    <n v="113.30865510000007"/>
    <n v="113.3086550999997"/>
    <n v="1"/>
    <n v="113"/>
    <n v="8.2664644018343308E-2"/>
    <n v="4069.4977603790226"/>
  </r>
  <r>
    <s v="SEN"/>
    <x v="351"/>
    <x v="54"/>
    <n v="23297.152486525541"/>
    <n v="2329.7152486525538"/>
    <n v="2329.7152486525465"/>
    <n v="1"/>
    <n v="2330"/>
    <n v="1.7045010669269018"/>
    <n v="83910.883023744449"/>
  </r>
  <r>
    <s v="SEN"/>
    <x v="77"/>
    <x v="20"/>
    <n v="0"/>
    <n v="0"/>
    <n v="0"/>
    <n v="1"/>
    <n v="0"/>
    <n v="0"/>
    <n v="0"/>
  </r>
  <r>
    <s v="SEN"/>
    <x v="225"/>
    <x v="3"/>
    <n v="15034.170562000001"/>
    <n v="1503.4170562000006"/>
    <n v="1503.4170561999958"/>
    <n v="1"/>
    <n v="1503"/>
    <n v="1.0995129199961946"/>
    <n v="54127.921538492665"/>
  </r>
  <r>
    <s v="SEN"/>
    <x v="352"/>
    <x v="17"/>
    <n v="4731.5495760000013"/>
    <n v="473.15495760000016"/>
    <n v="473.15495759999862"/>
    <n v="1"/>
    <n v="473"/>
    <n v="0.34602103204138396"/>
    <n v="17034.269386365289"/>
  </r>
  <r>
    <s v="SEN"/>
    <x v="353"/>
    <x v="7"/>
    <n v="3275.3755499999997"/>
    <n v="327.537555"/>
    <n v="327.53755499999892"/>
    <n v="1"/>
    <n v="328"/>
    <n v="0.23994693130988148"/>
    <n v="11812.347481454155"/>
  </r>
  <r>
    <s v="SEN"/>
    <x v="353"/>
    <x v="7"/>
    <n v="2762.0624999999995"/>
    <n v="276.20625000000001"/>
    <n v="276.2062499999991"/>
    <n v="1"/>
    <n v="276"/>
    <n v="0.20190656415099784"/>
    <n v="9939.6582465894717"/>
  </r>
  <r>
    <s v="SEN"/>
    <x v="162"/>
    <x v="44"/>
    <n v="1481.1442"/>
    <n v="148.11442000000002"/>
    <n v="148.11441999999954"/>
    <n v="1"/>
    <n v="148"/>
    <n v="0.10826873729836116"/>
    <n v="5329.9616684610219"/>
  </r>
  <r>
    <s v="SEN"/>
    <x v="353"/>
    <x v="7"/>
    <n v="4576.9288000000006"/>
    <n v="457.69288000000006"/>
    <n v="457.69287999999858"/>
    <n v="1"/>
    <n v="458"/>
    <n v="0.33504784920709058"/>
    <n v="16494.070568615862"/>
  </r>
  <r>
    <s v="SEN"/>
    <x v="354"/>
    <x v="1"/>
    <n v="2256.0076999999997"/>
    <n v="225.60076999999998"/>
    <n v="225.60076999999924"/>
    <n v="1"/>
    <n v="226"/>
    <n v="0.16532928803668662"/>
    <n v="8138.9955207580451"/>
  </r>
  <r>
    <s v="SEN"/>
    <x v="355"/>
    <x v="7"/>
    <n v="13867.613377"/>
    <n v="1386.7613377000002"/>
    <n v="1386.7613376999957"/>
    <n v="1"/>
    <n v="1387"/>
    <n v="1.0146536394109928"/>
    <n v="49950.384014563766"/>
  </r>
  <r>
    <s v="SEN"/>
    <x v="65"/>
    <x v="7"/>
    <n v="32888.146664"/>
    <n v="3288.8146663999996"/>
    <n v="3288.8146663999892"/>
    <n v="1"/>
    <n v="3289"/>
    <n v="2.4060532227993905"/>
    <n v="118447.59410519119"/>
  </r>
  <r>
    <s v="SEN"/>
    <x v="356"/>
    <x v="28"/>
    <n v="28290.340831999991"/>
    <n v="2829.0340831999993"/>
    <n v="2829.0340831999902"/>
    <n v="1"/>
    <n v="2829"/>
    <n v="2.0695422825477277"/>
    <n v="101881.49702754208"/>
  </r>
  <r>
    <s v="SEN"/>
    <x v="353"/>
    <x v="7"/>
    <n v="3458.1586499999994"/>
    <n v="345.81586499999997"/>
    <n v="345.81586499999884"/>
    <n v="1"/>
    <n v="346"/>
    <n v="0.25311475071103351"/>
    <n v="12460.586062753469"/>
  </r>
  <r>
    <s v="SEN"/>
    <x v="353"/>
    <x v="7"/>
    <n v="2301.4616999999998"/>
    <n v="230.14616999999998"/>
    <n v="230.14616999999924"/>
    <n v="1"/>
    <n v="230"/>
    <n v="0.16825547012583153"/>
    <n v="8283.0485388245597"/>
  </r>
  <r>
    <s v="SEN"/>
    <x v="357"/>
    <x v="17"/>
    <n v="58017.123971000001"/>
    <n v="5801.7123971000019"/>
    <n v="5801.7123970999828"/>
    <n v="1"/>
    <n v="5802"/>
    <n v="4.2444271203046711"/>
    <n v="208948.90270547866"/>
  </r>
  <r>
    <s v="SEN"/>
    <x v="353"/>
    <x v="7"/>
    <n v="1560.4520329999993"/>
    <n v="156.04520329999994"/>
    <n v="156.04520329999943"/>
    <n v="1"/>
    <n v="156"/>
    <n v="0.11412110147665094"/>
    <n v="5618.0677045940492"/>
  </r>
  <r>
    <s v="SEN"/>
    <x v="353"/>
    <x v="7"/>
    <n v="2123.1098000000002"/>
    <n v="212.31098000000003"/>
    <n v="212.31097999999935"/>
    <n v="1"/>
    <n v="212"/>
    <n v="0.15508765072467948"/>
    <n v="7634.8099575252463"/>
  </r>
  <r>
    <s v="SEN"/>
    <x v="353"/>
    <x v="7"/>
    <n v="3402.1858500000008"/>
    <n v="340.21858500000013"/>
    <n v="340.21858499999905"/>
    <n v="1"/>
    <n v="340"/>
    <n v="0.24872547757731614"/>
    <n v="12244.506535653696"/>
  </r>
  <r>
    <s v="SEN"/>
    <x v="353"/>
    <x v="7"/>
    <n v="3010.4814739999988"/>
    <n v="301.04814739999989"/>
    <n v="301.04814739999892"/>
    <n v="1"/>
    <n v="301"/>
    <n v="0.22019520220815342"/>
    <n v="10839.989609505184"/>
  </r>
  <r>
    <s v="SEN"/>
    <x v="358"/>
    <x v="13"/>
    <n v="55863.751931999999"/>
    <n v="5586.3751932000005"/>
    <n v="5586.3751931999823"/>
    <n v="1"/>
    <n v="5586"/>
    <n v="4.0864132874908474"/>
    <n v="201170.03972988692"/>
  </r>
  <r>
    <s v="SEN"/>
    <x v="359"/>
    <x v="3"/>
    <n v="2020.1339999999998"/>
    <n v="202.01339999999999"/>
    <n v="202.01339999999934"/>
    <n v="1"/>
    <n v="202"/>
    <n v="0.14777219550181725"/>
    <n v="7274.6774123589612"/>
  </r>
  <r>
    <s v="SEN"/>
    <x v="360"/>
    <x v="13"/>
    <n v="267586.89579699998"/>
    <n v="26758.6895797"/>
    <n v="26758.689579699912"/>
    <n v="1"/>
    <n v="26759"/>
    <n v="19.57542663085707"/>
    <n v="963678.67761046265"/>
  </r>
  <r>
    <s v="SEN"/>
    <x v="76"/>
    <x v="7"/>
    <n v="114680.09823599993"/>
    <n v="11468.009823599992"/>
    <n v="11468.009823599956"/>
    <n v="1"/>
    <n v="11468"/>
    <n v="8.3893640495784165"/>
    <n v="413000.00279669586"/>
  </r>
  <r>
    <s v="SEN"/>
    <x v="171"/>
    <x v="7"/>
    <n v="9366.1179749999974"/>
    <n v="936.61179749999985"/>
    <n v="936.61179749999678"/>
    <n v="1"/>
    <n v="937"/>
    <n v="0.68545815438219193"/>
    <n v="33744.419482080928"/>
  </r>
  <r>
    <s v="SEN"/>
    <x v="152"/>
    <x v="13"/>
    <n v="2698.6205099999997"/>
    <n v="269.86205099999995"/>
    <n v="269.8620509999991"/>
    <n v="1"/>
    <n v="270"/>
    <n v="0.19751729101728047"/>
    <n v="9723.5787194897002"/>
  </r>
  <r>
    <s v="SEN"/>
    <x v="353"/>
    <x v="7"/>
    <n v="1844.5429499999998"/>
    <n v="184.45429499999997"/>
    <n v="184.45429499999938"/>
    <n v="1"/>
    <n v="184"/>
    <n v="0.1346043761006652"/>
    <n v="6626.4388310596469"/>
  </r>
  <r>
    <s v="SEN"/>
    <x v="353"/>
    <x v="7"/>
    <n v="2201.9285399999999"/>
    <n v="220.19285399999998"/>
    <n v="220.19285399999927"/>
    <n v="1"/>
    <n v="220"/>
    <n v="0.16094001490296928"/>
    <n v="7922.9159936582746"/>
  </r>
  <r>
    <s v="SEN"/>
    <x v="4"/>
    <x v="7"/>
    <n v="25011.204282999999"/>
    <n v="2501.1204283000006"/>
    <n v="2501.1204282999925"/>
    <n v="1"/>
    <n v="2501"/>
    <n v="1.8295953512378464"/>
    <n v="90069.149546087938"/>
  </r>
  <r>
    <s v="SEN"/>
    <x v="58"/>
    <x v="3"/>
    <n v="33652.159302000007"/>
    <n v="3365.2159302000005"/>
    <n v="3365.2159301999895"/>
    <n v="1"/>
    <n v="3365"/>
    <n v="2.4616506824931439"/>
    <n v="121184.60144845498"/>
  </r>
  <r>
    <s v="SEN"/>
    <x v="152"/>
    <x v="13"/>
    <n v="254.76710899999992"/>
    <n v="25.47671089999999"/>
    <n v="25.476710899999908"/>
    <n v="1"/>
    <n v="25"/>
    <n v="1.8288638057155599E-2"/>
    <n v="900.33136291571304"/>
  </r>
  <r>
    <s v="SEN"/>
    <x v="353"/>
    <x v="7"/>
    <n v="4898.685185999997"/>
    <n v="489.86851859999985"/>
    <n v="489.86851859999825"/>
    <n v="1"/>
    <n v="490"/>
    <n v="0.35845730592024971"/>
    <n v="17646.494713147975"/>
  </r>
  <r>
    <s v="SEN"/>
    <x v="152"/>
    <x v="45"/>
    <n v="65.353389000000021"/>
    <n v="6.5353389000000028"/>
    <n v="6.5353388999999815"/>
    <n v="1"/>
    <n v="7"/>
    <n v="5.1208186560035684E-3"/>
    <n v="252.09278161639966"/>
  </r>
  <r>
    <s v="SEN"/>
    <x v="8"/>
    <x v="7"/>
    <n v="11602.513626"/>
    <n v="1160.2513626000002"/>
    <n v="1160.2513625999966"/>
    <n v="1"/>
    <n v="1160"/>
    <n v="0.8485928058520199"/>
    <n v="41775.375239289089"/>
  </r>
  <r>
    <s v="SEN"/>
    <x v="5"/>
    <x v="7"/>
    <n v="10429.080447"/>
    <n v="1042.9080447000001"/>
    <n v="1042.9080446999967"/>
    <n v="1"/>
    <n v="1043"/>
    <n v="0.76300197974453166"/>
    <n v="37561.824460843549"/>
  </r>
  <r>
    <s v="SEN"/>
    <x v="353"/>
    <x v="7"/>
    <n v="6554.9870000000001"/>
    <n v="655.49869999999999"/>
    <n v="655.49869999999783"/>
    <n v="1"/>
    <n v="655"/>
    <n v="0.47916231709747675"/>
    <n v="23588.681708391683"/>
  </r>
  <r>
    <s v="SEN"/>
    <x v="353"/>
    <x v="7"/>
    <n v="3941.2294999999995"/>
    <n v="394.12295000000006"/>
    <n v="394.12294999999881"/>
    <n v="1"/>
    <n v="394"/>
    <n v="0.2882289357807723"/>
    <n v="14189.222279551639"/>
  </r>
  <r>
    <s v="SEN"/>
    <x v="353"/>
    <x v="7"/>
    <n v="1204.058775"/>
    <n v="120.4058775"/>
    <n v="120.40587749999962"/>
    <n v="1"/>
    <n v="120"/>
    <n v="8.7785462674346892E-2"/>
    <n v="4321.5905419954233"/>
  </r>
  <r>
    <s v="SEN"/>
    <x v="361"/>
    <x v="13"/>
    <n v="2461.8589430000011"/>
    <n v="246.18589430000009"/>
    <n v="246.18589429999929"/>
    <n v="1"/>
    <n v="246"/>
    <n v="0.1799601984824111"/>
    <n v="8859.2606110906163"/>
  </r>
  <r>
    <s v="SEN"/>
    <x v="353"/>
    <x v="55"/>
    <n v="2687.1247000000008"/>
    <n v="268.71247000000005"/>
    <n v="268.7124699999992"/>
    <n v="1"/>
    <n v="269"/>
    <n v="0.19678574549499425"/>
    <n v="9687.5654649730714"/>
  </r>
  <r>
    <s v="SEN"/>
    <x v="353"/>
    <x v="7"/>
    <n v="2201.7657599999993"/>
    <n v="220.17657599999995"/>
    <n v="220.17657599999924"/>
    <n v="1"/>
    <n v="220"/>
    <n v="0.16094001490296928"/>
    <n v="7922.9159936582746"/>
  </r>
  <r>
    <s v="SEN"/>
    <x v="362"/>
    <x v="13"/>
    <n v="12524.753145000002"/>
    <n v="1252.4753145000002"/>
    <n v="1252.4753144999961"/>
    <n v="1"/>
    <n v="1252"/>
    <n v="0.91589499390235241"/>
    <n v="45088.594654818909"/>
  </r>
  <r>
    <s v="SEN"/>
    <x v="353"/>
    <x v="7"/>
    <n v="1971.3993919999996"/>
    <n v="197.1399391999999"/>
    <n v="197.13993919999928"/>
    <n v="1"/>
    <n v="197"/>
    <n v="0.14411446789038615"/>
    <n v="7094.6111397758195"/>
  </r>
  <r>
    <s v="SEN"/>
    <x v="122"/>
    <x v="13"/>
    <n v="5379.0855059999985"/>
    <n v="537.90855060000001"/>
    <n v="537.90855059999831"/>
    <n v="1"/>
    <n v="538"/>
    <n v="0.3935714909899885"/>
    <n v="19375.130929946143"/>
  </r>
  <r>
    <s v="SEN"/>
    <x v="353"/>
    <x v="7"/>
    <n v="3610.8727000000013"/>
    <n v="361.08727000000016"/>
    <n v="361.08726999999902"/>
    <n v="1"/>
    <n v="361"/>
    <n v="0.26408793354532684"/>
    <n v="13000.784880502895"/>
  </r>
  <r>
    <s v="SEN"/>
    <x v="363"/>
    <x v="13"/>
    <n v="1985.1621999999998"/>
    <n v="198.51622"/>
    <n v="198.51621999999938"/>
    <n v="1"/>
    <n v="199"/>
    <n v="0.14557755893495858"/>
    <n v="7166.6376488090755"/>
  </r>
  <r>
    <s v="SEN"/>
    <x v="353"/>
    <x v="7"/>
    <n v="1664.7726199999997"/>
    <n v="166.477262"/>
    <n v="166.47726199999946"/>
    <n v="1"/>
    <n v="166"/>
    <n v="0.12143655669951318"/>
    <n v="5978.2002497603344"/>
  </r>
  <r>
    <s v="SEN"/>
    <x v="363"/>
    <x v="13"/>
    <n v="4395.962919999999"/>
    <n v="439.59629199999995"/>
    <n v="439.59629199999853"/>
    <n v="1"/>
    <n v="440"/>
    <n v="0.32188002980593855"/>
    <n v="15845.831987316549"/>
  </r>
  <r>
    <s v="SEN"/>
    <x v="363"/>
    <x v="13"/>
    <n v="363.25716000000011"/>
    <n v="36.325716000000007"/>
    <n v="36.325715999999893"/>
    <n v="1"/>
    <n v="36"/>
    <n v="2.6335638802304065E-2"/>
    <n v="1296.4771625986268"/>
  </r>
  <r>
    <s v="SEN"/>
    <x v="363"/>
    <x v="13"/>
    <n v="376.37711999999999"/>
    <n v="37.637711999999993"/>
    <n v="37.637711999999873"/>
    <n v="1"/>
    <n v="38"/>
    <n v="2.7798729846876511E-2"/>
    <n v="1368.5036716318837"/>
  </r>
  <r>
    <s v="SEN"/>
    <x v="363"/>
    <x v="13"/>
    <n v="451.15896000000066"/>
    <n v="45.11589600000007"/>
    <n v="45.115895999999928"/>
    <n v="1"/>
    <n v="45"/>
    <n v="3.2919548502880078E-2"/>
    <n v="1620.5964532482833"/>
  </r>
  <r>
    <s v="SEN"/>
    <x v="363"/>
    <x v="13"/>
    <n v="473.34672000000069"/>
    <n v="47.334672000000076"/>
    <n v="47.334671999999927"/>
    <n v="1"/>
    <n v="47"/>
    <n v="3.4382639547452527E-2"/>
    <n v="1692.6229622815404"/>
  </r>
  <r>
    <s v="SEN"/>
    <x v="363"/>
    <x v="13"/>
    <n v="1072.9491"/>
    <n v="107.29491000000003"/>
    <n v="107.29490999999969"/>
    <n v="1"/>
    <n v="107"/>
    <n v="7.8275370884625967E-2"/>
    <n v="3853.4182332792516"/>
  </r>
  <r>
    <s v="SEN"/>
    <x v="363"/>
    <x v="13"/>
    <n v="3635.6225399999994"/>
    <n v="363.56225399999994"/>
    <n v="363.56225399999875"/>
    <n v="1"/>
    <n v="364"/>
    <n v="0.26628257011218553"/>
    <n v="13108.824644052782"/>
  </r>
  <r>
    <s v="SEN"/>
    <x v="353"/>
    <x v="7"/>
    <n v="3449.541462000001"/>
    <n v="344.95414620000003"/>
    <n v="344.95414619999889"/>
    <n v="1"/>
    <n v="345"/>
    <n v="0.25238320518874729"/>
    <n v="12424.572808236841"/>
  </r>
  <r>
    <s v="SEN"/>
    <x v="353"/>
    <x v="7"/>
    <n v="4330.2079999999996"/>
    <n v="433.02079999999995"/>
    <n v="433.02079999999853"/>
    <n v="1"/>
    <n v="433"/>
    <n v="0.31675921114993499"/>
    <n v="15593.739205700151"/>
  </r>
  <r>
    <s v="SEN"/>
    <x v="353"/>
    <x v="7"/>
    <n v="3422.7022999999999"/>
    <n v="342.27023000000003"/>
    <n v="342.27022999999895"/>
    <n v="1"/>
    <n v="342"/>
    <n v="0.2501885686218886"/>
    <n v="12316.533044686954"/>
  </r>
  <r>
    <s v="SEN"/>
    <x v="353"/>
    <x v="7"/>
    <n v="2557.5284000000006"/>
    <n v="255.75284000000011"/>
    <n v="255.75283999999928"/>
    <n v="1"/>
    <n v="256"/>
    <n v="0.18727565370527335"/>
    <n v="9219.3931562569014"/>
  </r>
  <r>
    <s v="SEN"/>
    <x v="353"/>
    <x v="7"/>
    <n v="2701.6487100000004"/>
    <n v="270.16487100000001"/>
    <n v="270.16487099999915"/>
    <n v="1"/>
    <n v="270"/>
    <n v="0.19751729101728047"/>
    <n v="9723.5787194897002"/>
  </r>
  <r>
    <s v="SEN"/>
    <x v="364"/>
    <x v="7"/>
    <n v="14229.491021000002"/>
    <n v="1422.9491020999999"/>
    <n v="1422.9491020999953"/>
    <n v="1"/>
    <n v="1423"/>
    <n v="1.0409892782132968"/>
    <n v="51246.861177162391"/>
  </r>
  <r>
    <s v="SEN"/>
    <x v="365"/>
    <x v="7"/>
    <n v="4179.7896199999996"/>
    <n v="417.97896199999991"/>
    <n v="417.97896199999855"/>
    <n v="1"/>
    <n v="418"/>
    <n v="0.30578602831564161"/>
    <n v="15053.540387950721"/>
  </r>
  <r>
    <s v="SEN"/>
    <x v="366"/>
    <x v="44"/>
    <n v="2333.6156059999998"/>
    <n v="233.36156060000002"/>
    <n v="233.36156059999928"/>
    <n v="1"/>
    <n v="233"/>
    <n v="0.1704501066926902"/>
    <n v="8391.0883023744464"/>
  </r>
  <r>
    <s v="SEN"/>
    <x v="367"/>
    <x v="1"/>
    <n v="24804.899619"/>
    <n v="2480.4899618999998"/>
    <n v="2480.4899618999916"/>
    <n v="1"/>
    <n v="2480"/>
    <n v="1.8142328952698354"/>
    <n v="89312.871201238726"/>
  </r>
  <r>
    <s v="SEN"/>
    <x v="353"/>
    <x v="7"/>
    <n v="2705.6942249999997"/>
    <n v="270.56942249999997"/>
    <n v="270.56942249999912"/>
    <n v="1"/>
    <n v="271"/>
    <n v="0.19824883653956671"/>
    <n v="9759.5919740063291"/>
  </r>
  <r>
    <s v="SEN"/>
    <x v="126"/>
    <x v="1"/>
    <n v="487.41422799999987"/>
    <n v="48.741422799999981"/>
    <n v="48.741422799999825"/>
    <n v="1"/>
    <n v="49"/>
    <n v="3.5845730592024977E-2"/>
    <n v="1764.6494713147977"/>
  </r>
  <r>
    <s v="SEN"/>
    <x v="152"/>
    <x v="13"/>
    <n v="8766.7827149999994"/>
    <n v="876.67827149999994"/>
    <n v="876.67827149999709"/>
    <n v="1"/>
    <n v="877"/>
    <n v="0.64156542304501851"/>
    <n v="31583.624211083217"/>
  </r>
  <r>
    <s v="SEN"/>
    <x v="368"/>
    <x v="7"/>
    <n v="1968.2020000000009"/>
    <n v="196.82020000000009"/>
    <n v="196.82019999999946"/>
    <n v="1"/>
    <n v="197"/>
    <n v="0.14411446789038615"/>
    <n v="7094.6111397758195"/>
  </r>
  <r>
    <s v="SEN"/>
    <x v="369"/>
    <x v="7"/>
    <n v="1025.9879399999998"/>
    <n v="102.59879399999998"/>
    <n v="102.59879399999966"/>
    <n v="1"/>
    <n v="103"/>
    <n v="7.5349188795481081E-2"/>
    <n v="3709.3652152127383"/>
  </r>
  <r>
    <s v="SEN"/>
    <x v="353"/>
    <x v="7"/>
    <n v="3204.61"/>
    <n v="320.46100000000013"/>
    <n v="320.4609999999991"/>
    <n v="1"/>
    <n v="320"/>
    <n v="0.23409456713159166"/>
    <n v="11524.241445321126"/>
  </r>
  <r>
    <s v="SEN"/>
    <x v="370"/>
    <x v="17"/>
    <n v="6744.1132129999987"/>
    <n v="674.41132129999983"/>
    <n v="674.41132129999767"/>
    <n v="1"/>
    <n v="674"/>
    <n v="0.49306168202091499"/>
    <n v="24272.933544207623"/>
  </r>
  <r>
    <s v="SEN"/>
    <x v="353"/>
    <x v="7"/>
    <n v="3375.0084999999995"/>
    <n v="337.5008499999999"/>
    <n v="337.50084999999882"/>
    <n v="1"/>
    <n v="338"/>
    <n v="0.24726238653274368"/>
    <n v="12172.480026620438"/>
  </r>
  <r>
    <s v="SEN"/>
    <x v="353"/>
    <x v="7"/>
    <n v="4974.577900000002"/>
    <n v="497.45779000000016"/>
    <n v="497.45778999999857"/>
    <n v="1"/>
    <n v="497"/>
    <n v="0.36357812457625333"/>
    <n v="17898.587494764375"/>
  </r>
  <r>
    <s v="SEN"/>
    <x v="353"/>
    <x v="7"/>
    <n v="1551.4829999999999"/>
    <n v="155.14830000000001"/>
    <n v="155.14829999999949"/>
    <n v="1"/>
    <n v="155"/>
    <n v="0.11338955595436472"/>
    <n v="5582.0544500774204"/>
  </r>
  <r>
    <s v="SEN"/>
    <x v="353"/>
    <x v="7"/>
    <n v="5359.1544000000013"/>
    <n v="535.91543999999999"/>
    <n v="535.91543999999828"/>
    <n v="1"/>
    <n v="536"/>
    <n v="0.39210839994541608"/>
    <n v="19303.104420912889"/>
  </r>
  <r>
    <s v="SEN"/>
    <x v="353"/>
    <x v="7"/>
    <n v="4251.8071"/>
    <n v="425.18070999999998"/>
    <n v="425.18070999999861"/>
    <n v="1"/>
    <n v="425"/>
    <n v="0.31090684697164517"/>
    <n v="15305.63316956712"/>
  </r>
  <r>
    <s v="SEN"/>
    <x v="152"/>
    <x v="13"/>
    <n v="4626.5727930000021"/>
    <n v="462.65727930000008"/>
    <n v="462.65727929999861"/>
    <n v="1"/>
    <n v="463"/>
    <n v="0.3387055768185217"/>
    <n v="16674.136841199004"/>
  </r>
  <r>
    <s v="SEN"/>
    <x v="353"/>
    <x v="7"/>
    <n v="2093.6531990000008"/>
    <n v="209.36531990000009"/>
    <n v="209.36531989999941"/>
    <n v="1"/>
    <n v="209"/>
    <n v="0.15289301415782081"/>
    <n v="7526.7701939753606"/>
  </r>
  <r>
    <s v="SEN"/>
    <x v="353"/>
    <x v="7"/>
    <n v="2482.6107749999996"/>
    <n v="248.2610775"/>
    <n v="248.2610774999992"/>
    <n v="1"/>
    <n v="248"/>
    <n v="0.18142328952698356"/>
    <n v="8931.287120123874"/>
  </r>
  <r>
    <s v="SEN"/>
    <x v="353"/>
    <x v="7"/>
    <n v="3891.5279"/>
    <n v="389.15279000000004"/>
    <n v="389.15278999999879"/>
    <n v="1"/>
    <n v="389"/>
    <n v="0.28457120816934112"/>
    <n v="14009.156006968495"/>
  </r>
  <r>
    <s v="SEN"/>
    <x v="353"/>
    <x v="7"/>
    <n v="1819.5631599999997"/>
    <n v="181.95631599999996"/>
    <n v="181.95631599999936"/>
    <n v="1"/>
    <n v="182"/>
    <n v="0.13314128505609277"/>
    <n v="6554.4123220263909"/>
  </r>
  <r>
    <s v="SEN"/>
    <x v="353"/>
    <x v="7"/>
    <n v="3994.3922999999995"/>
    <n v="399.43923000000001"/>
    <n v="399.4392299999987"/>
    <n v="1"/>
    <n v="399"/>
    <n v="0.29188666339220337"/>
    <n v="14369.28855213478"/>
  </r>
  <r>
    <s v="SEN"/>
    <x v="353"/>
    <x v="7"/>
    <n v="851.68609999999967"/>
    <n v="85.168610000000001"/>
    <n v="85.168609999999731"/>
    <n v="1"/>
    <n v="85"/>
    <n v="6.2181369394329035E-2"/>
    <n v="3061.126633913424"/>
  </r>
  <r>
    <s v="SEN"/>
    <x v="353"/>
    <x v="7"/>
    <n v="581.88258999999982"/>
    <n v="58.188258999999974"/>
    <n v="58.188258999999789"/>
    <n v="1"/>
    <n v="58"/>
    <n v="4.242964029260099E-2"/>
    <n v="2088.7687619644539"/>
  </r>
  <r>
    <s v="SEN"/>
    <x v="353"/>
    <x v="7"/>
    <n v="4920.8924999999972"/>
    <n v="492.08924999999988"/>
    <n v="492.08924999999829"/>
    <n v="1"/>
    <n v="492"/>
    <n v="0.3599203969648222"/>
    <n v="17718.521222181233"/>
  </r>
  <r>
    <s v="SEN"/>
    <x v="371"/>
    <x v="7"/>
    <n v="5384.1897600000002"/>
    <n v="538.41897600000016"/>
    <n v="538.41897599999845"/>
    <n v="1"/>
    <n v="538"/>
    <n v="0.3935714909899885"/>
    <n v="19375.130929946143"/>
  </r>
  <r>
    <s v="SEN"/>
    <x v="372"/>
    <x v="1"/>
    <n v="4911.0771499999983"/>
    <n v="491.10771499999998"/>
    <n v="491.10771499999839"/>
    <n v="1"/>
    <n v="491"/>
    <n v="0.35918885144253598"/>
    <n v="17682.507967664606"/>
  </r>
  <r>
    <s v="SEN"/>
    <x v="373"/>
    <x v="1"/>
    <n v="755.21245599999997"/>
    <n v="75.5212456"/>
    <n v="75.521245599999759"/>
    <n v="1"/>
    <n v="76"/>
    <n v="5.5597459693753022E-2"/>
    <n v="2737.0073432637673"/>
  </r>
  <r>
    <s v="SEN"/>
    <x v="374"/>
    <x v="1"/>
    <n v="786.11995000000059"/>
    <n v="78.611995000000064"/>
    <n v="78.611994999999808"/>
    <n v="1"/>
    <n v="79"/>
    <n v="5.77920962606117E-2"/>
    <n v="2845.0471068136535"/>
  </r>
  <r>
    <s v="SEN"/>
    <x v="375"/>
    <x v="1"/>
    <n v="1593.2880949999994"/>
    <n v="159.32880949999995"/>
    <n v="159.32880949999944"/>
    <n v="1"/>
    <n v="159"/>
    <n v="0.11631573804350963"/>
    <n v="5726.1074681439359"/>
  </r>
  <r>
    <s v="SEN"/>
    <x v="376"/>
    <x v="1"/>
    <n v="1477.4708709999952"/>
    <n v="147.7470870999995"/>
    <n v="147.74708709999902"/>
    <n v="1"/>
    <n v="148"/>
    <n v="0.10826873729836116"/>
    <n v="5329.9616684610219"/>
  </r>
  <r>
    <s v="SEN"/>
    <x v="377"/>
    <x v="1"/>
    <n v="2353.5432599999999"/>
    <n v="235.35432600000001"/>
    <n v="235.35432599999925"/>
    <n v="1"/>
    <n v="235"/>
    <n v="0.17191319773726266"/>
    <n v="8463.1148114077041"/>
  </r>
  <r>
    <s v="SEN"/>
    <x v="378"/>
    <x v="1"/>
    <n v="3184.239599999999"/>
    <n v="318.42395999999991"/>
    <n v="318.42395999999889"/>
    <n v="1"/>
    <n v="318"/>
    <n v="0.23263147608701926"/>
    <n v="11452.214936287872"/>
  </r>
  <r>
    <s v="SEN"/>
    <x v="353"/>
    <x v="7"/>
    <n v="1858.8816739999995"/>
    <n v="185.88816739999996"/>
    <n v="185.88816739999936"/>
    <n v="1"/>
    <n v="186"/>
    <n v="0.13606746714523768"/>
    <n v="6698.4653400929055"/>
  </r>
  <r>
    <s v="SEN"/>
    <x v="379"/>
    <x v="56"/>
    <n v="2115.482712"/>
    <n v="211.54827119999999"/>
    <n v="211.54827119999931"/>
    <n v="1"/>
    <n v="212"/>
    <n v="0.15508765072467948"/>
    <n v="7634.8099575252463"/>
  </r>
  <r>
    <s v="SEN"/>
    <x v="79"/>
    <x v="7"/>
    <n v="244606.67180900002"/>
    <n v="24460.667180900007"/>
    <n v="24460.667180899927"/>
    <n v="1"/>
    <n v="24461"/>
    <n v="17.894335020643325"/>
    <n v="880920.21873125026"/>
  </r>
  <r>
    <s v="SEN"/>
    <x v="78"/>
    <x v="7"/>
    <n v="5153.3997579999996"/>
    <n v="515.33997580000005"/>
    <n v="515.33997579999834"/>
    <n v="1"/>
    <n v="515"/>
    <n v="0.37674594397740535"/>
    <n v="18546.826076063688"/>
  </r>
  <r>
    <s v="SEN"/>
    <x v="380"/>
    <x v="7"/>
    <n v="2363.707085999999"/>
    <n v="236.37070859999992"/>
    <n v="236.37070859999915"/>
    <n v="1"/>
    <n v="236"/>
    <n v="0.17264474325954884"/>
    <n v="8499.1280659243293"/>
  </r>
  <r>
    <s v="SEN"/>
    <x v="80"/>
    <x v="7"/>
    <n v="69276.390431000065"/>
    <n v="6927.6390431000054"/>
    <n v="6927.6390430999827"/>
    <n v="1"/>
    <n v="6928"/>
    <n v="5.0681473783989599"/>
    <n v="249499.82729120241"/>
  </r>
  <r>
    <s v="SEN"/>
    <x v="77"/>
    <x v="7"/>
    <n v="2770.6182549999999"/>
    <n v="277.0618255"/>
    <n v="277.06182549999909"/>
    <n v="1"/>
    <n v="277"/>
    <n v="0.20263810967328405"/>
    <n v="9975.6715011061005"/>
  </r>
  <r>
    <s v="SEN"/>
    <x v="381"/>
    <x v="7"/>
    <n v="36699.164102999981"/>
    <n v="3669.9164102999989"/>
    <n v="3669.9164102999871"/>
    <n v="1"/>
    <n v="3670"/>
    <n v="2.6847720667904422"/>
    <n v="132168.64407602669"/>
  </r>
  <r>
    <s v="SEN"/>
    <x v="77"/>
    <x v="7"/>
    <n v="31597.206104999997"/>
    <n v="3159.7206104999996"/>
    <n v="3159.7206104999896"/>
    <n v="1"/>
    <n v="3160"/>
    <n v="2.3116838504244677"/>
    <n v="113801.88427254611"/>
  </r>
  <r>
    <s v="SEN"/>
    <x v="77"/>
    <x v="7"/>
    <n v="15890.736730000001"/>
    <n v="1589.0736730000003"/>
    <n v="1589.0736729999951"/>
    <n v="1"/>
    <n v="1589"/>
    <n v="1.1624258349128098"/>
    <n v="57225.061426922715"/>
  </r>
  <r>
    <s v="SEN"/>
    <x v="353"/>
    <x v="7"/>
    <n v="1857.3519599999997"/>
    <n v="185.735196"/>
    <n v="185.73519599999941"/>
    <n v="1"/>
    <n v="186"/>
    <n v="0.13606746714523768"/>
    <n v="6698.4653400929055"/>
  </r>
  <r>
    <s v="SEN"/>
    <x v="353"/>
    <x v="7"/>
    <n v="1815.1493200000002"/>
    <n v="181.51493200000004"/>
    <n v="181.51493199999945"/>
    <n v="1"/>
    <n v="182"/>
    <n v="0.13314128505609277"/>
    <n v="6554.4123220263909"/>
  </r>
  <r>
    <s v="SEN"/>
    <x v="382"/>
    <x v="1"/>
    <n v="4165.0841279999995"/>
    <n v="416.50841279999997"/>
    <n v="416.50841279999861"/>
    <n v="1"/>
    <n v="417"/>
    <n v="0.3050544827933554"/>
    <n v="15017.527133434092"/>
  </r>
  <r>
    <s v="SEN"/>
    <x v="353"/>
    <x v="55"/>
    <n v="1804.3784600000001"/>
    <n v="180.43784600000006"/>
    <n v="180.4378459999995"/>
    <n v="1"/>
    <n v="180"/>
    <n v="0.13167819401152031"/>
    <n v="6482.3858129931332"/>
  </r>
  <r>
    <s v="SEN"/>
    <x v="353"/>
    <x v="7"/>
    <n v="3498.251400000001"/>
    <n v="349.82514000000015"/>
    <n v="349.82513999999901"/>
    <n v="1"/>
    <n v="350"/>
    <n v="0.25604093280017837"/>
    <n v="12604.639080819981"/>
  </r>
  <r>
    <s v="SEN"/>
    <x v="353"/>
    <x v="7"/>
    <n v="4098.4255900000016"/>
    <n v="409.84255900000016"/>
    <n v="409.84255899999886"/>
    <n v="1"/>
    <n v="410"/>
    <n v="0.29993366413735184"/>
    <n v="14765.434351817694"/>
  </r>
  <r>
    <s v="SEN"/>
    <x v="353"/>
    <x v="7"/>
    <n v="4439.9269000000013"/>
    <n v="443.99269000000015"/>
    <n v="443.99268999999873"/>
    <n v="1"/>
    <n v="444"/>
    <n v="0.32480621189508346"/>
    <n v="15989.885005383065"/>
  </r>
  <r>
    <s v="SEN"/>
    <x v="383"/>
    <x v="13"/>
    <n v="78560.690392999997"/>
    <n v="7856.0690393000014"/>
    <n v="7856.0690392999759"/>
    <n v="1"/>
    <n v="7856"/>
    <n v="5.7470216230805757"/>
    <n v="282920.12748263369"/>
  </r>
  <r>
    <s v="SEN"/>
    <x v="384"/>
    <x v="13"/>
    <n v="17213.936467"/>
    <n v="1721.3936467000003"/>
    <n v="1721.3936466999949"/>
    <n v="1"/>
    <n v="1721"/>
    <n v="1.2589898438545915"/>
    <n v="61978.811023117683"/>
  </r>
  <r>
    <s v="SEN"/>
    <x v="385"/>
    <x v="13"/>
    <n v="12459.855935999994"/>
    <n v="1245.9855935999997"/>
    <n v="1245.9855935999956"/>
    <n v="1"/>
    <n v="1246"/>
    <n v="0.91150572076863512"/>
    <n v="44872.51512771914"/>
  </r>
  <r>
    <s v="SEN"/>
    <x v="353"/>
    <x v="7"/>
    <n v="2280.8630000000012"/>
    <n v="228.08630000000005"/>
    <n v="228.08629999999931"/>
    <n v="1"/>
    <n v="228"/>
    <n v="0.16679237908125907"/>
    <n v="8211.0220297913038"/>
  </r>
  <r>
    <s v="SEN"/>
    <x v="152"/>
    <x v="13"/>
    <n v="1694.0885740000003"/>
    <n v="169.40885740000002"/>
    <n v="169.40885739999948"/>
    <n v="1"/>
    <n v="169"/>
    <n v="0.12363119326637184"/>
    <n v="6086.2400133102192"/>
  </r>
  <r>
    <s v="SEN"/>
    <x v="386"/>
    <x v="7"/>
    <n v="2193.8222000000001"/>
    <n v="219.38222000000005"/>
    <n v="219.38221999999934"/>
    <n v="1"/>
    <n v="219"/>
    <n v="0.16020846938068306"/>
    <n v="7886.9027391416466"/>
  </r>
  <r>
    <s v="SEN"/>
    <x v="152"/>
    <x v="13"/>
    <n v="6565.2661060000028"/>
    <n v="656.52661060000037"/>
    <n v="656.52661059999821"/>
    <n v="1"/>
    <n v="657"/>
    <n v="0.48062540814204913"/>
    <n v="23660.708217424937"/>
  </r>
  <r>
    <s v="SEN"/>
    <x v="353"/>
    <x v="7"/>
    <n v="4581.3624980000059"/>
    <n v="458.13624980000066"/>
    <n v="458.13624979999918"/>
    <n v="1"/>
    <n v="458"/>
    <n v="0.33504784920709058"/>
    <n v="16494.070568615862"/>
  </r>
  <r>
    <s v="SEN"/>
    <x v="353"/>
    <x v="7"/>
    <n v="3666.8020800000008"/>
    <n v="366.68020799999999"/>
    <n v="366.6802079999988"/>
    <n v="1"/>
    <n v="367"/>
    <n v="0.26847720667904418"/>
    <n v="13216.864407602667"/>
  </r>
  <r>
    <s v="SEN"/>
    <x v="152"/>
    <x v="13"/>
    <n v="68.784350000000018"/>
    <n v="6.8784350000000032"/>
    <n v="6.878434999999981"/>
    <n v="1"/>
    <n v="7"/>
    <n v="5.1208186560035684E-3"/>
    <n v="252.09278161639966"/>
  </r>
  <r>
    <s v="SEN"/>
    <x v="353"/>
    <x v="7"/>
    <n v="1078.6969199999999"/>
    <n v="107.86969200000003"/>
    <n v="107.86969199999969"/>
    <n v="1"/>
    <n v="108"/>
    <n v="7.9006916406912195E-2"/>
    <n v="3889.4314877958805"/>
  </r>
  <r>
    <s v="SEN"/>
    <x v="152"/>
    <x v="13"/>
    <n v="4174.7297360000002"/>
    <n v="417.47297360000005"/>
    <n v="417.47297359999868"/>
    <n v="1"/>
    <n v="417"/>
    <n v="0.3050544827933554"/>
    <n v="15017.527133434092"/>
  </r>
  <r>
    <s v="SEN"/>
    <x v="353"/>
    <x v="7"/>
    <n v="3120.0190999999995"/>
    <n v="312.00190999999995"/>
    <n v="312.00190999999893"/>
    <n v="1"/>
    <n v="312"/>
    <n v="0.22824220295330189"/>
    <n v="11236.135409188098"/>
  </r>
  <r>
    <s v="SEN"/>
    <x v="387"/>
    <x v="17"/>
    <n v="21371.100799999997"/>
    <n v="2137.1100799999999"/>
    <n v="2137.1100799999931"/>
    <n v="1"/>
    <n v="2137"/>
    <n v="1.5633127811256606"/>
    <n v="76960.32490203515"/>
  </r>
  <r>
    <s v="SEN"/>
    <x v="353"/>
    <x v="7"/>
    <n v="5495.0920990000013"/>
    <n v="549.50920990000009"/>
    <n v="549.50920989999827"/>
    <n v="1"/>
    <n v="550"/>
    <n v="0.40235003725742319"/>
    <n v="19807.289984145686"/>
  </r>
  <r>
    <s v="SEN"/>
    <x v="353"/>
    <x v="7"/>
    <n v="2152.4523000000004"/>
    <n v="215.24523000000008"/>
    <n v="215.2452299999994"/>
    <n v="1"/>
    <n v="215"/>
    <n v="0.15728228729153818"/>
    <n v="7742.8497210751329"/>
  </r>
  <r>
    <s v="SEN"/>
    <x v="353"/>
    <x v="7"/>
    <n v="2634.0308000000005"/>
    <n v="263.4030800000001"/>
    <n v="263.40307999999925"/>
    <n v="1"/>
    <n v="263"/>
    <n v="0.19239647236127691"/>
    <n v="9471.4859378733017"/>
  </r>
  <r>
    <s v="SEN"/>
    <x v="353"/>
    <x v="7"/>
    <n v="804.69833000000006"/>
    <n v="80.469833000000023"/>
    <n v="80.469832999999767"/>
    <n v="1"/>
    <n v="80"/>
    <n v="5.8523641782897914E-2"/>
    <n v="2881.0603613302815"/>
  </r>
  <r>
    <s v="SEN"/>
    <x v="122"/>
    <x v="13"/>
    <n v="1456.4204989999998"/>
    <n v="145.64204989999996"/>
    <n v="145.64204989999951"/>
    <n v="1"/>
    <n v="146"/>
    <n v="0.1068056462537887"/>
    <n v="5257.9351594277641"/>
  </r>
  <r>
    <s v="SEN"/>
    <x v="122"/>
    <x v="13"/>
    <n v="7164.2405059999946"/>
    <n v="716.42405059999953"/>
    <n v="716.42405059999726"/>
    <n v="1"/>
    <n v="716"/>
    <n v="0.52378659395693639"/>
    <n v="25785.490233906021"/>
  </r>
  <r>
    <s v="SEN"/>
    <x v="388"/>
    <x v="1"/>
    <n v="2960.2894900000001"/>
    <n v="296.02894900000001"/>
    <n v="296.02894899999905"/>
    <n v="1"/>
    <n v="296"/>
    <n v="0.21653747459672232"/>
    <n v="10659.923336922044"/>
  </r>
  <r>
    <s v="SEN"/>
    <x v="353"/>
    <x v="7"/>
    <n v="2321.1"/>
    <n v="232.10999999999999"/>
    <n v="232.10999999999925"/>
    <n v="1"/>
    <n v="232"/>
    <n v="0.16971856117040396"/>
    <n v="8355.0750478578157"/>
  </r>
  <r>
    <s v="SEN"/>
    <x v="152"/>
    <x v="45"/>
    <n v="1328.4170119999999"/>
    <n v="132.84170119999999"/>
    <n v="132.84170119999956"/>
    <n v="1"/>
    <n v="133"/>
    <n v="9.7295554464067791E-2"/>
    <n v="4789.7628507115933"/>
  </r>
  <r>
    <s v="SEN"/>
    <x v="353"/>
    <x v="55"/>
    <n v="2310.7917129999996"/>
    <n v="231.07917130000001"/>
    <n v="231.07917129999927"/>
    <n v="1"/>
    <n v="231"/>
    <n v="0.16898701564811774"/>
    <n v="8319.0617933411886"/>
  </r>
  <r>
    <s v="SEN"/>
    <x v="152"/>
    <x v="13"/>
    <n v="3692.8929819999989"/>
    <n v="369.28929819999996"/>
    <n v="369.28929819999877"/>
    <n v="1"/>
    <n v="369"/>
    <n v="0.26994029772361666"/>
    <n v="13288.890916635924"/>
  </r>
  <r>
    <s v="SEN"/>
    <x v="353"/>
    <x v="55"/>
    <n v="2471.3653749999999"/>
    <n v="247.13653749999995"/>
    <n v="247.13653749999915"/>
    <n v="1"/>
    <n v="247"/>
    <n v="0.18069174400469734"/>
    <n v="8895.2738656072452"/>
  </r>
  <r>
    <s v="SEN"/>
    <x v="353"/>
    <x v="55"/>
    <n v="5271.8077369999992"/>
    <n v="527.18077370000015"/>
    <n v="527.18077369999844"/>
    <n v="1"/>
    <n v="527"/>
    <n v="0.38552449024484009"/>
    <n v="18978.985130263234"/>
  </r>
  <r>
    <s v="SEN"/>
    <x v="353"/>
    <x v="7"/>
    <n v="1941.3561819999998"/>
    <n v="194.13561820000004"/>
    <n v="194.13561819999941"/>
    <n v="1"/>
    <n v="194"/>
    <n v="0.14191983132352745"/>
    <n v="6986.5713762259329"/>
  </r>
  <r>
    <s v="SEN"/>
    <x v="122"/>
    <x v="13"/>
    <n v="1117.2483989999998"/>
    <n v="111.72483989999999"/>
    <n v="111.72483989999964"/>
    <n v="1"/>
    <n v="112"/>
    <n v="8.1933098496057094E-2"/>
    <n v="4033.4845058623946"/>
  </r>
  <r>
    <s v="SEN"/>
    <x v="122"/>
    <x v="13"/>
    <n v="2629.5713959999994"/>
    <n v="262.9571396"/>
    <n v="262.95713959999915"/>
    <n v="1"/>
    <n v="263"/>
    <n v="0.19239647236127691"/>
    <n v="9471.4859378733017"/>
  </r>
  <r>
    <s v="SEN"/>
    <x v="353"/>
    <x v="7"/>
    <n v="1192.584126000002"/>
    <n v="119.25841260000023"/>
    <n v="119.25841259999984"/>
    <n v="1"/>
    <n v="119"/>
    <n v="8.705391715206065E-2"/>
    <n v="4285.5772874787936"/>
  </r>
  <r>
    <s v="SEN"/>
    <x v="389"/>
    <x v="17"/>
    <n v="26398.881066999998"/>
    <n v="2639.8881067000002"/>
    <n v="2639.8881066999916"/>
    <n v="1"/>
    <n v="2640"/>
    <n v="1.9312801788356313"/>
    <n v="95074.991923899288"/>
  </r>
  <r>
    <s v="SEN"/>
    <x v="353"/>
    <x v="7"/>
    <n v="2086.9164000000001"/>
    <n v="208.69164000000001"/>
    <n v="208.69163999999932"/>
    <n v="1"/>
    <n v="209"/>
    <n v="0.15289301415782081"/>
    <n v="7526.7701939753606"/>
  </r>
  <r>
    <s v="SEN"/>
    <x v="390"/>
    <x v="7"/>
    <n v="1706.5650000000003"/>
    <n v="170.65650000000002"/>
    <n v="170.65649999999948"/>
    <n v="1"/>
    <n v="171"/>
    <n v="0.1250942843109443"/>
    <n v="6158.2665223434769"/>
  </r>
  <r>
    <s v="SEN"/>
    <x v="353"/>
    <x v="7"/>
    <n v="2511.3790000000004"/>
    <n v="251.13790000000006"/>
    <n v="251.13789999999926"/>
    <n v="1"/>
    <n v="251"/>
    <n v="0.18361792609384223"/>
    <n v="9039.3268836737589"/>
  </r>
  <r>
    <s v="SEN"/>
    <x v="353"/>
    <x v="7"/>
    <n v="1602.0590999999997"/>
    <n v="160.20591000000002"/>
    <n v="160.20590999999951"/>
    <n v="1"/>
    <n v="160"/>
    <n v="0.11704728356579583"/>
    <n v="5762.1207226605629"/>
  </r>
  <r>
    <s v="SEN"/>
    <x v="353"/>
    <x v="7"/>
    <n v="2133.9570600000006"/>
    <n v="213.3957060000001"/>
    <n v="213.39570599999942"/>
    <n v="1"/>
    <n v="213"/>
    <n v="0.15581919624696572"/>
    <n v="7670.8232120418752"/>
  </r>
  <r>
    <s v="SEN"/>
    <x v="353"/>
    <x v="7"/>
    <n v="5557.9477999999999"/>
    <n v="555.79478000000006"/>
    <n v="555.79477999999824"/>
    <n v="1"/>
    <n v="556"/>
    <n v="0.40673931039114058"/>
    <n v="20023.369511245459"/>
  </r>
  <r>
    <s v="SEN"/>
    <x v="353"/>
    <x v="7"/>
    <n v="1558.6608600000002"/>
    <n v="155.86608600000005"/>
    <n v="155.86608599999954"/>
    <n v="1"/>
    <n v="156"/>
    <n v="0.11412110147665094"/>
    <n v="5618.0677045940492"/>
  </r>
  <r>
    <s v="SEN"/>
    <x v="162"/>
    <x v="44"/>
    <n v="1906.069"/>
    <n v="190.60689999999997"/>
    <n v="190.60689999999934"/>
    <n v="1"/>
    <n v="191"/>
    <n v="0.13972519475666878"/>
    <n v="6878.5316126760472"/>
  </r>
  <r>
    <s v="SEN"/>
    <x v="353"/>
    <x v="7"/>
    <n v="3716.6707900000006"/>
    <n v="371.667079"/>
    <n v="371.66707899999881"/>
    <n v="1"/>
    <n v="372"/>
    <n v="0.27213493429047536"/>
    <n v="13396.930680185811"/>
  </r>
  <r>
    <s v="SEN"/>
    <x v="353"/>
    <x v="7"/>
    <n v="2650.9849999999997"/>
    <n v="265.09849999999994"/>
    <n v="265.09849999999909"/>
    <n v="1"/>
    <n v="265"/>
    <n v="0.19385956340584937"/>
    <n v="9543.5124469065577"/>
  </r>
  <r>
    <s v="SEN"/>
    <x v="353"/>
    <x v="7"/>
    <n v="2270.109199999999"/>
    <n v="227.01091999999997"/>
    <n v="227.01091999999923"/>
    <n v="1"/>
    <n v="227"/>
    <n v="0.16606083355897283"/>
    <n v="8175.0087752746731"/>
  </r>
  <r>
    <s v="SEN"/>
    <x v="353"/>
    <x v="7"/>
    <n v="815.26723000000038"/>
    <n v="81.526723000000047"/>
    <n v="81.526722999999791"/>
    <n v="1"/>
    <n v="82"/>
    <n v="5.9986732827470371E-2"/>
    <n v="2953.0868703635388"/>
  </r>
  <r>
    <s v="SEN"/>
    <x v="353"/>
    <x v="7"/>
    <n v="1180.9685239999994"/>
    <n v="118.09685239999993"/>
    <n v="118.09685239999955"/>
    <n v="1"/>
    <n v="118"/>
    <n v="8.6322371629774422E-2"/>
    <n v="4249.5640329621647"/>
  </r>
  <r>
    <s v="SEN"/>
    <x v="171"/>
    <x v="7"/>
    <n v="12095.084999999995"/>
    <n v="1209.5084999999997"/>
    <n v="1209.5084999999958"/>
    <n v="1"/>
    <n v="1210"/>
    <n v="0.88517008196633096"/>
    <n v="43576.037965120508"/>
  </r>
  <r>
    <s v="SEN"/>
    <x v="353"/>
    <x v="7"/>
    <n v="2787.8637000000003"/>
    <n v="278.78637000000009"/>
    <n v="278.78636999999918"/>
    <n v="1"/>
    <n v="279"/>
    <n v="0.20410120071785648"/>
    <n v="10047.698010139356"/>
  </r>
  <r>
    <s v="SEN"/>
    <x v="152"/>
    <x v="45"/>
    <n v="50.795412999999996"/>
    <n v="5.0795412999999998"/>
    <n v="5.0795412999999838"/>
    <n v="1"/>
    <n v="5"/>
    <n v="3.6577276114311197E-3"/>
    <n v="180.06627258314259"/>
  </r>
  <r>
    <s v="SEN"/>
    <x v="152"/>
    <x v="13"/>
    <n v="8232.1266559999949"/>
    <n v="823.21266559999947"/>
    <n v="823.21266559999685"/>
    <n v="1"/>
    <n v="823"/>
    <n v="0.60206196484156238"/>
    <n v="29638.908467185276"/>
  </r>
  <r>
    <s v="SEN"/>
    <x v="353"/>
    <x v="7"/>
    <n v="632.41371399999991"/>
    <n v="63.241371399999998"/>
    <n v="63.241371399999792"/>
    <n v="1"/>
    <n v="63"/>
    <n v="4.608736790403211E-2"/>
    <n v="2268.8350345475969"/>
  </r>
  <r>
    <s v="SEN"/>
    <x v="152"/>
    <x v="13"/>
    <n v="3551.2801300000019"/>
    <n v="355.12801300000024"/>
    <n v="355.1280129999991"/>
    <n v="1"/>
    <n v="355"/>
    <n v="0.25969866041160955"/>
    <n v="12784.705353403126"/>
  </r>
  <r>
    <s v="SEN"/>
    <x v="391"/>
    <x v="54"/>
    <n v="254383.24667399988"/>
    <n v="25438.324667399989"/>
    <n v="25438.324667399906"/>
    <n v="1"/>
    <n v="25438"/>
    <n v="18.609054995916967"/>
    <n v="916105.16839399643"/>
  </r>
  <r>
    <s v="SEN"/>
    <x v="392"/>
    <x v="7"/>
    <n v="18910.454942999997"/>
    <n v="1891.0454942999997"/>
    <n v="1891.0454942999936"/>
    <n v="1"/>
    <n v="1891"/>
    <n v="1.3833525826432496"/>
    <n v="68101.064290944531"/>
  </r>
  <r>
    <s v="SEN"/>
    <x v="6"/>
    <x v="45"/>
    <n v="14980.161299999996"/>
    <n v="1498.01613"/>
    <n v="1498.0161299999952"/>
    <n v="1"/>
    <n v="1498"/>
    <n v="1.0958551923847637"/>
    <n v="53947.855265909529"/>
  </r>
  <r>
    <s v="SEN"/>
    <x v="393"/>
    <x v="13"/>
    <n v="1107.2008799999996"/>
    <n v="110.72008799999999"/>
    <n v="110.72008799999963"/>
    <n v="1"/>
    <n v="111"/>
    <n v="8.1201552973770866E-2"/>
    <n v="3997.4712513457662"/>
  </r>
  <r>
    <s v="SEN"/>
    <x v="163"/>
    <x v="44"/>
    <n v="675.07551999999987"/>
    <n v="67.507552000000004"/>
    <n v="67.507551999999791"/>
    <n v="1"/>
    <n v="68"/>
    <n v="4.9745095515463231E-2"/>
    <n v="2448.9013071307395"/>
  </r>
  <r>
    <s v="SEN"/>
    <x v="394"/>
    <x v="13"/>
    <n v="9856.2815199999968"/>
    <n v="985.62815199999989"/>
    <n v="985.6281519999967"/>
    <n v="1"/>
    <n v="986"/>
    <n v="0.72130388497421682"/>
    <n v="35509.068953395719"/>
  </r>
  <r>
    <s v="SEN"/>
    <x v="395"/>
    <x v="13"/>
    <n v="582.80830900000012"/>
    <n v="58.280830900000005"/>
    <n v="58.28083089999982"/>
    <n v="1"/>
    <n v="58"/>
    <n v="4.242964029260099E-2"/>
    <n v="2088.7687619644539"/>
  </r>
  <r>
    <s v="SEN"/>
    <x v="396"/>
    <x v="7"/>
    <n v="1967.1034479999996"/>
    <n v="196.71034479999994"/>
    <n v="196.71034479999932"/>
    <n v="1"/>
    <n v="197"/>
    <n v="0.14411446789038615"/>
    <n v="7094.6111397758195"/>
  </r>
  <r>
    <s v="SEN"/>
    <x v="397"/>
    <x v="7"/>
    <n v="2447.7652280000011"/>
    <n v="244.77652280000009"/>
    <n v="244.7765227999993"/>
    <n v="1"/>
    <n v="245"/>
    <n v="0.17922865296012486"/>
    <n v="8823.2473565739874"/>
  </r>
  <r>
    <s v="SEN"/>
    <x v="398"/>
    <x v="44"/>
    <n v="2995.5027990000003"/>
    <n v="299.55027990000002"/>
    <n v="299.55027989999905"/>
    <n v="1"/>
    <n v="300"/>
    <n v="0.21946365668586718"/>
    <n v="10803.976354988556"/>
  </r>
  <r>
    <s v="SEN"/>
    <x v="398"/>
    <x v="44"/>
    <n v="7480.3503979999996"/>
    <n v="748.03503980000005"/>
    <n v="748.03503979999766"/>
    <n v="1"/>
    <n v="748"/>
    <n v="0.54719605067009558"/>
    <n v="26937.914378438134"/>
  </r>
  <r>
    <s v="SEN"/>
    <x v="398"/>
    <x v="44"/>
    <n v="1599.0405580000001"/>
    <n v="159.90405580000004"/>
    <n v="159.90405579999953"/>
    <n v="1"/>
    <n v="160"/>
    <n v="0.11704728356579583"/>
    <n v="5762.1207226605629"/>
  </r>
  <r>
    <s v="SEN"/>
    <x v="398"/>
    <x v="44"/>
    <n v="2733.7659660000013"/>
    <n v="273.37659660000008"/>
    <n v="273.37659659999923"/>
    <n v="1"/>
    <n v="273"/>
    <n v="0.19971192758413917"/>
    <n v="9831.6184830395869"/>
  </r>
  <r>
    <s v="SEN"/>
    <x v="398"/>
    <x v="44"/>
    <n v="2849.2903849999993"/>
    <n v="284.92903849999999"/>
    <n v="284.92903849999908"/>
    <n v="1"/>
    <n v="285"/>
    <n v="0.20849047385157385"/>
    <n v="10263.77753723913"/>
  </r>
  <r>
    <s v="SEN"/>
    <x v="399"/>
    <x v="1"/>
    <n v="1316.3215690000002"/>
    <n v="131.63215690000004"/>
    <n v="131.63215689999961"/>
    <n v="1"/>
    <n v="132"/>
    <n v="9.6564008941781562E-2"/>
    <n v="4753.7495961949644"/>
  </r>
  <r>
    <s v="SEN"/>
    <x v="399"/>
    <x v="1"/>
    <n v="3909.2339890000007"/>
    <n v="390.92339890000005"/>
    <n v="390.9233988999988"/>
    <n v="1"/>
    <n v="391"/>
    <n v="0.2860342992139136"/>
    <n v="14081.182516001752"/>
  </r>
  <r>
    <s v="SEN"/>
    <x v="400"/>
    <x v="13"/>
    <n v="8930.1665339999981"/>
    <n v="893.01665339999977"/>
    <n v="893.01665339999693"/>
    <n v="1"/>
    <n v="893"/>
    <n v="0.65327015140159805"/>
    <n v="32159.836283349272"/>
  </r>
  <r>
    <s v="SEN"/>
    <x v="400"/>
    <x v="13"/>
    <n v="5072.458063"/>
    <n v="507.24580630000014"/>
    <n v="507.24580629999849"/>
    <n v="1"/>
    <n v="507"/>
    <n v="0.37089357979911558"/>
    <n v="18258.72003993066"/>
  </r>
  <r>
    <s v="SEN"/>
    <x v="397"/>
    <x v="7"/>
    <n v="454.85663300000022"/>
    <n v="45.485663300000027"/>
    <n v="45.485663299999878"/>
    <n v="1"/>
    <n v="45"/>
    <n v="3.2919548502880078E-2"/>
    <n v="1620.5964532482833"/>
  </r>
  <r>
    <s v="SEN"/>
    <x v="398"/>
    <x v="44"/>
    <n v="3634.4306139999994"/>
    <n v="363.44306139999998"/>
    <n v="363.44306139999878"/>
    <n v="1"/>
    <n v="363"/>
    <n v="0.26555102458989932"/>
    <n v="13072.811389536153"/>
  </r>
  <r>
    <s v="SEN"/>
    <x v="398"/>
    <x v="44"/>
    <n v="4998.7341130000013"/>
    <n v="499.87341130000016"/>
    <n v="499.87341129999857"/>
    <n v="1"/>
    <n v="500"/>
    <n v="0.36577276114311197"/>
    <n v="18006.62725831426"/>
  </r>
  <r>
    <s v="SEN"/>
    <x v="401"/>
    <x v="13"/>
    <n v="3135.3656000000001"/>
    <n v="313.53656000000001"/>
    <n v="313.53655999999899"/>
    <n v="1"/>
    <n v="314"/>
    <n v="0.22970529399787434"/>
    <n v="11308.161918221356"/>
  </r>
  <r>
    <s v="SEN"/>
    <x v="402"/>
    <x v="7"/>
    <n v="12.403182000000008"/>
    <n v="1.2403182000000008"/>
    <n v="1.2403181999999968"/>
    <n v="1"/>
    <n v="1"/>
    <n v="7.3154552228622404E-4"/>
    <n v="36.013254516628521"/>
  </r>
  <r>
    <s v="SEN"/>
    <x v="397"/>
    <x v="7"/>
    <n v="2288.2308599999992"/>
    <n v="228.82308599999999"/>
    <n v="228.82308599999925"/>
    <n v="1"/>
    <n v="229"/>
    <n v="0.16752392460354529"/>
    <n v="8247.0352843079309"/>
  </r>
  <r>
    <s v="SEN"/>
    <x v="397"/>
    <x v="7"/>
    <n v="2395.9111500000008"/>
    <n v="239.59111500000006"/>
    <n v="239.59111499999929"/>
    <n v="1"/>
    <n v="240"/>
    <n v="0.17557092534869378"/>
    <n v="8643.1810839908467"/>
  </r>
  <r>
    <s v="SEN"/>
    <x v="403"/>
    <x v="7"/>
    <n v="1257.28827"/>
    <n v="125.72882699999998"/>
    <n v="125.72882699999958"/>
    <n v="1"/>
    <n v="126"/>
    <n v="9.217473580806422E-2"/>
    <n v="4537.6700690951939"/>
  </r>
  <r>
    <s v="SEN"/>
    <x v="101"/>
    <x v="13"/>
    <n v="8871.7155000000002"/>
    <n v="887.17155000000014"/>
    <n v="887.1715499999973"/>
    <n v="1"/>
    <n v="887"/>
    <n v="0.64888087826788066"/>
    <n v="31943.756756249495"/>
  </r>
  <r>
    <s v="SEN"/>
    <x v="404"/>
    <x v="13"/>
    <n v="2840.6882889999988"/>
    <n v="284.06882889999991"/>
    <n v="284.068828899999"/>
    <n v="1"/>
    <n v="284"/>
    <n v="0.20775892832928761"/>
    <n v="10227.764282722499"/>
  </r>
  <r>
    <s v="SEN"/>
    <x v="405"/>
    <x v="7"/>
    <n v="5035.6142050000008"/>
    <n v="503.56142050000028"/>
    <n v="503.56142049999863"/>
    <n v="1"/>
    <n v="504"/>
    <n v="0.36869894323225688"/>
    <n v="18150.680276380775"/>
  </r>
  <r>
    <s v="SEN"/>
    <x v="406"/>
    <x v="7"/>
    <n v="4776.183051"/>
    <n v="477.61830510000004"/>
    <n v="477.61830509999851"/>
    <n v="1"/>
    <n v="478"/>
    <n v="0.34967875965281509"/>
    <n v="17214.335658948436"/>
  </r>
  <r>
    <s v="SEN"/>
    <x v="160"/>
    <x v="3"/>
    <n v="31894.069407000003"/>
    <n v="3189.4069407000002"/>
    <n v="3189.4069406999897"/>
    <n v="1"/>
    <n v="3189"/>
    <n v="2.3328986705707684"/>
    <n v="114846.26865352836"/>
  </r>
  <r>
    <s v="SEN"/>
    <x v="407"/>
    <x v="13"/>
    <n v="1426.8314120000007"/>
    <n v="142.68314120000008"/>
    <n v="142.68314119999962"/>
    <n v="1"/>
    <n v="143"/>
    <n v="0.10461100968693003"/>
    <n v="5149.8953958778784"/>
  </r>
  <r>
    <s v="SEN"/>
    <x v="408"/>
    <x v="13"/>
    <n v="3651.4824739999995"/>
    <n v="365.14824739999995"/>
    <n v="365.14824739999875"/>
    <n v="1"/>
    <n v="365"/>
    <n v="0.2670141156344718"/>
    <n v="13144.837898569413"/>
  </r>
  <r>
    <s v="SEN"/>
    <x v="161"/>
    <x v="44"/>
    <n v="1928.5358399999998"/>
    <n v="192.85358399999996"/>
    <n v="192.85358399999933"/>
    <n v="1"/>
    <n v="193"/>
    <n v="0.14118828580124124"/>
    <n v="6950.5581217093049"/>
  </r>
  <r>
    <s v="SEN"/>
    <x v="163"/>
    <x v="44"/>
    <n v="2080.5076800000006"/>
    <n v="208.05076800000006"/>
    <n v="208.05076799999938"/>
    <n v="1"/>
    <n v="208"/>
    <n v="0.15216146863553459"/>
    <n v="7490.7569394587326"/>
  </r>
  <r>
    <s v="SEN"/>
    <x v="409"/>
    <x v="7"/>
    <n v="905.12280599999985"/>
    <n v="90.512280599999983"/>
    <n v="90.512280599999684"/>
    <n v="1"/>
    <n v="91"/>
    <n v="6.6570642528046384E-2"/>
    <n v="3277.2061610131955"/>
  </r>
  <r>
    <s v="SEN"/>
    <x v="410"/>
    <x v="7"/>
    <n v="4173.1308000000008"/>
    <n v="417.31307999999996"/>
    <n v="417.31307999999859"/>
    <n v="1"/>
    <n v="417"/>
    <n v="0.3050544827933554"/>
    <n v="15017.527133434092"/>
  </r>
  <r>
    <s v="SEN"/>
    <x v="397"/>
    <x v="7"/>
    <n v="639.75139200000012"/>
    <n v="63.975139200000001"/>
    <n v="63.975139199999795"/>
    <n v="1"/>
    <n v="64"/>
    <n v="4.6818913426318338E-2"/>
    <n v="2304.8482890642254"/>
  </r>
  <r>
    <s v="SEN"/>
    <x v="404"/>
    <x v="45"/>
    <n v="37.094832000000004"/>
    <n v="3.7094832000000015"/>
    <n v="3.7094831999999895"/>
    <n v="1"/>
    <n v="4"/>
    <n v="2.9261820891448962E-3"/>
    <n v="144.05301806651408"/>
  </r>
  <r>
    <s v="SEN"/>
    <x v="404"/>
    <x v="13"/>
    <n v="7057.3765169999988"/>
    <n v="705.73765170000001"/>
    <n v="705.73765169999774"/>
    <n v="1"/>
    <n v="706"/>
    <n v="0.51647113873407413"/>
    <n v="25425.357688739736"/>
  </r>
  <r>
    <s v="SEN"/>
    <x v="397"/>
    <x v="7"/>
    <n v="922.13119199999971"/>
    <n v="92.213119199999994"/>
    <n v="92.213119199999696"/>
    <n v="1"/>
    <n v="92"/>
    <n v="6.7302188050332598E-2"/>
    <n v="3313.2194155298234"/>
  </r>
  <r>
    <s v="SEN"/>
    <x v="163"/>
    <x v="44"/>
    <n v="1950.8198399999999"/>
    <n v="195.08198400000001"/>
    <n v="195.08198399999938"/>
    <n v="1"/>
    <n v="195"/>
    <n v="0.14265137684581369"/>
    <n v="7022.5846307425627"/>
  </r>
  <r>
    <s v="SEN"/>
    <x v="411"/>
    <x v="13"/>
    <n v="548.62559300000032"/>
    <n v="54.862559300000029"/>
    <n v="54.862559299999852"/>
    <n v="1"/>
    <n v="55"/>
    <n v="4.0235003725742319E-2"/>
    <n v="1980.7289984145687"/>
  </r>
  <r>
    <s v="SEN"/>
    <x v="161"/>
    <x v="44"/>
    <n v="1543.0444799999996"/>
    <n v="154.30444799999998"/>
    <n v="154.3044479999995"/>
    <n v="1"/>
    <n v="154"/>
    <n v="0.1126580104320785"/>
    <n v="5546.0411955607924"/>
  </r>
  <r>
    <s v="SEN"/>
    <x v="397"/>
    <x v="7"/>
    <n v="1125.1149599999997"/>
    <n v="112.51149599999998"/>
    <n v="112.51149599999962"/>
    <n v="1"/>
    <n v="113"/>
    <n v="8.2664644018343308E-2"/>
    <n v="4069.4977603790226"/>
  </r>
  <r>
    <s v="SEN"/>
    <x v="397"/>
    <x v="7"/>
    <n v="376.29644700000006"/>
    <n v="37.629644700000007"/>
    <n v="37.629644699999886"/>
    <n v="1"/>
    <n v="38"/>
    <n v="2.7798729846876511E-2"/>
    <n v="1368.5036716318837"/>
  </r>
  <r>
    <s v="SEN"/>
    <x v="397"/>
    <x v="7"/>
    <n v="760.79545300000018"/>
    <n v="76.079545300000021"/>
    <n v="76.079545299999779"/>
    <n v="1"/>
    <n v="76"/>
    <n v="5.5597459693753022E-2"/>
    <n v="2737.0073432637673"/>
  </r>
  <r>
    <s v="SEN"/>
    <x v="397"/>
    <x v="7"/>
    <n v="7945.0058999999983"/>
    <n v="794.50058999999987"/>
    <n v="794.50058999999726"/>
    <n v="1"/>
    <n v="795"/>
    <n v="0.58157869021754804"/>
    <n v="28630.537340719671"/>
  </r>
  <r>
    <s v="SEN"/>
    <x v="397"/>
    <x v="7"/>
    <n v="1454.4048000000003"/>
    <n v="145.44048000000001"/>
    <n v="145.44047999999955"/>
    <n v="1"/>
    <n v="145"/>
    <n v="0.10607410073150249"/>
    <n v="5221.9219049111362"/>
  </r>
  <r>
    <s v="SEN"/>
    <x v="163"/>
    <x v="44"/>
    <n v="1667.6438040000005"/>
    <n v="166.76438040000005"/>
    <n v="166.76438039999951"/>
    <n v="1"/>
    <n v="167"/>
    <n v="0.12216810222179941"/>
    <n v="6014.2135042769632"/>
  </r>
  <r>
    <s v="SEN"/>
    <x v="412"/>
    <x v="7"/>
    <n v="720.14939999999956"/>
    <n v="72.014939999999939"/>
    <n v="72.014939999999712"/>
    <n v="1"/>
    <n v="72"/>
    <n v="5.267127760460813E-2"/>
    <n v="2592.9543251972536"/>
  </r>
  <r>
    <s v="SEN"/>
    <x v="413"/>
    <x v="7"/>
    <n v="1354.7559599999995"/>
    <n v="135.47559599999991"/>
    <n v="135.47559599999948"/>
    <n v="1"/>
    <n v="135"/>
    <n v="9.8758645508640233E-2"/>
    <n v="4861.7893597448501"/>
  </r>
  <r>
    <s v="SEN"/>
    <x v="163"/>
    <x v="44"/>
    <n v="1583.9091360000004"/>
    <n v="158.39091360000006"/>
    <n v="158.39091359999955"/>
    <n v="1"/>
    <n v="158"/>
    <n v="0.1155841925212234"/>
    <n v="5690.094213627307"/>
  </r>
  <r>
    <s v="SEN"/>
    <x v="398"/>
    <x v="44"/>
    <n v="2710.707660999999"/>
    <n v="271.0707660999999"/>
    <n v="271.07076609999905"/>
    <n v="1"/>
    <n v="271"/>
    <n v="0.19824883653956671"/>
    <n v="9759.5919740063291"/>
  </r>
  <r>
    <s v="SEN"/>
    <x v="398"/>
    <x v="44"/>
    <n v="3289.3083480000018"/>
    <n v="328.93083480000018"/>
    <n v="328.9308347999991"/>
    <n v="1"/>
    <n v="329"/>
    <n v="0.24067847683216767"/>
    <n v="11848.360735970782"/>
  </r>
  <r>
    <s v="SEN"/>
    <x v="414"/>
    <x v="13"/>
    <n v="5879.3307609999993"/>
    <n v="587.93307609999988"/>
    <n v="587.93307609999795"/>
    <n v="1"/>
    <n v="588"/>
    <n v="0.43014876710429972"/>
    <n v="21175.793655777572"/>
  </r>
  <r>
    <s v="SEN"/>
    <x v="401"/>
    <x v="13"/>
    <n v="4259.0782979999985"/>
    <n v="425.90782979999989"/>
    <n v="425.90782979999852"/>
    <n v="1"/>
    <n v="426"/>
    <n v="0.31163839249393144"/>
    <n v="15341.64642408375"/>
  </r>
  <r>
    <s v="SEN"/>
    <x v="397"/>
    <x v="7"/>
    <n v="1221.0870000000002"/>
    <n v="122.10870000000004"/>
    <n v="122.10869999999964"/>
    <n v="1"/>
    <n v="122"/>
    <n v="8.9248553718919335E-2"/>
    <n v="4393.6170510286802"/>
  </r>
  <r>
    <s v="SEN"/>
    <x v="397"/>
    <x v="7"/>
    <n v="275.37950200000012"/>
    <n v="27.537950200000008"/>
    <n v="27.537950199999919"/>
    <n v="1"/>
    <n v="28"/>
    <n v="2.0483274624014274E-2"/>
    <n v="1008.3711264655986"/>
  </r>
  <r>
    <s v="SEN"/>
    <x v="415"/>
    <x v="7"/>
    <n v="13688.837750000002"/>
    <n v="1368.8837750000005"/>
    <n v="1368.8837749999961"/>
    <n v="1"/>
    <n v="1369"/>
    <n v="1.0014858200098407"/>
    <n v="49302.145433264443"/>
  </r>
  <r>
    <s v="SEN"/>
    <x v="416"/>
    <x v="7"/>
    <n v="730.85421299999996"/>
    <n v="73.085421300000007"/>
    <n v="73.085421299999766"/>
    <n v="1"/>
    <n v="73"/>
    <n v="5.3402823126894351E-2"/>
    <n v="2628.9675797138821"/>
  </r>
  <r>
    <s v="SEN"/>
    <x v="397"/>
    <x v="7"/>
    <n v="4864.0938000000015"/>
    <n v="486.40938000000017"/>
    <n v="486.40937999999858"/>
    <n v="1"/>
    <n v="486"/>
    <n v="0.35553112383110486"/>
    <n v="17502.441695081459"/>
  </r>
  <r>
    <s v="SEN"/>
    <x v="417"/>
    <x v="13"/>
    <n v="1347.8915340000005"/>
    <n v="134.78915340000006"/>
    <n v="134.78915339999963"/>
    <n v="1"/>
    <n v="135"/>
    <n v="9.8758645508640233E-2"/>
    <n v="4861.7893597448501"/>
  </r>
  <r>
    <s v="SEN"/>
    <x v="397"/>
    <x v="7"/>
    <n v="311.15744399999977"/>
    <n v="31.115744399999979"/>
    <n v="31.11574439999988"/>
    <n v="1"/>
    <n v="31"/>
    <n v="2.2677911190872944E-2"/>
    <n v="1116.4108900154843"/>
  </r>
  <r>
    <s v="SEN"/>
    <x v="397"/>
    <x v="7"/>
    <n v="1645.9512779999995"/>
    <n v="164.59512779999991"/>
    <n v="164.59512779999937"/>
    <n v="1"/>
    <n v="165"/>
    <n v="0.12070501117722696"/>
    <n v="5942.1869952437055"/>
  </r>
  <r>
    <s v="SEN"/>
    <x v="397"/>
    <x v="7"/>
    <n v="802.78191000000004"/>
    <n v="80.278191000000007"/>
    <n v="80.278190999999751"/>
    <n v="1"/>
    <n v="80"/>
    <n v="5.8523641782897914E-2"/>
    <n v="2881.0603613302815"/>
  </r>
  <r>
    <s v="SEN"/>
    <x v="404"/>
    <x v="45"/>
    <n v="7952.3069210000031"/>
    <n v="795.2306921000004"/>
    <n v="795.23069209999778"/>
    <n v="1"/>
    <n v="795"/>
    <n v="0.58157869021754804"/>
    <n v="28630.537340719671"/>
  </r>
  <r>
    <s v="SEN"/>
    <x v="160"/>
    <x v="3"/>
    <n v="6773.9875499999998"/>
    <n v="677.39875500000005"/>
    <n v="677.39875499999789"/>
    <n v="1"/>
    <n v="677"/>
    <n v="0.49525631858777364"/>
    <n v="24380.973307757507"/>
  </r>
  <r>
    <s v="SEN"/>
    <x v="404"/>
    <x v="13"/>
    <n v="2208.4944640000003"/>
    <n v="220.84944640000001"/>
    <n v="220.84944639999929"/>
    <n v="1"/>
    <n v="221"/>
    <n v="0.16167156042525552"/>
    <n v="7958.9292481749035"/>
  </r>
  <r>
    <s v="SEN"/>
    <x v="418"/>
    <x v="1"/>
    <n v="3040.5947579999993"/>
    <n v="304.05947579999997"/>
    <n v="304.05947579999901"/>
    <n v="1"/>
    <n v="304"/>
    <n v="0.22238983877501209"/>
    <n v="10948.029373055069"/>
  </r>
  <r>
    <s v="SEN"/>
    <x v="419"/>
    <x v="1"/>
    <n v="2756.4208530000001"/>
    <n v="275.64208530000002"/>
    <n v="275.64208529999911"/>
    <n v="1"/>
    <n v="276"/>
    <n v="0.20190656415099784"/>
    <n v="9939.6582465894717"/>
  </r>
  <r>
    <s v="SEN"/>
    <x v="420"/>
    <x v="1"/>
    <n v="432.57007000000016"/>
    <n v="43.257007000000016"/>
    <n v="43.257006999999874"/>
    <n v="1"/>
    <n v="43"/>
    <n v="3.1456457458307635E-2"/>
    <n v="1548.5699442150265"/>
  </r>
  <r>
    <s v="SEN"/>
    <x v="421"/>
    <x v="13"/>
    <n v="313.32824799999963"/>
    <n v="31.332824799999962"/>
    <n v="31.332824799999862"/>
    <n v="1"/>
    <n v="31"/>
    <n v="2.2677911190872944E-2"/>
    <n v="1116.4108900154843"/>
  </r>
  <r>
    <s v="SEN"/>
    <x v="422"/>
    <x v="13"/>
    <n v="4052.7251999999985"/>
    <n v="405.27251999999993"/>
    <n v="405.27251999999862"/>
    <n v="1"/>
    <n v="405"/>
    <n v="0.29627593652592071"/>
    <n v="14585.368079234551"/>
  </r>
  <r>
    <s v="SEN"/>
    <x v="423"/>
    <x v="13"/>
    <n v="590.83739999999875"/>
    <n v="59.083739999999878"/>
    <n v="59.083739999999686"/>
    <n v="1"/>
    <n v="59"/>
    <n v="4.3161185814887211E-2"/>
    <n v="2124.7820164810823"/>
  </r>
  <r>
    <s v="SEN"/>
    <x v="424"/>
    <x v="13"/>
    <n v="3443.3660259999997"/>
    <n v="344.33660259999999"/>
    <n v="344.33660259999886"/>
    <n v="1"/>
    <n v="344"/>
    <n v="0.25165165966646108"/>
    <n v="12388.559553720212"/>
  </r>
  <r>
    <s v="SEN"/>
    <x v="425"/>
    <x v="7"/>
    <n v="3544.0274400000017"/>
    <n v="354.40274400000027"/>
    <n v="354.40274399999913"/>
    <n v="1"/>
    <n v="354"/>
    <n v="0.25896711488932334"/>
    <n v="12748.692098886499"/>
  </r>
  <r>
    <s v="SEN"/>
    <x v="426"/>
    <x v="7"/>
    <n v="4286.0087250000006"/>
    <n v="428.60087250000009"/>
    <n v="428.60087249999873"/>
    <n v="1"/>
    <n v="429"/>
    <n v="0.31383302906079008"/>
    <n v="15449.686187633635"/>
  </r>
  <r>
    <s v="SEN"/>
    <x v="427"/>
    <x v="7"/>
    <n v="4028.3904599999996"/>
    <n v="402.83904600000005"/>
    <n v="402.83904599999875"/>
    <n v="1"/>
    <n v="403"/>
    <n v="0.29481284548134828"/>
    <n v="14513.341570201295"/>
  </r>
  <r>
    <s v="SEN"/>
    <x v="428"/>
    <x v="13"/>
    <n v="10442.466000000004"/>
    <n v="1044.2466000000004"/>
    <n v="1044.246599999997"/>
    <n v="1"/>
    <n v="1044"/>
    <n v="0.76373352526681781"/>
    <n v="37597.837715360176"/>
  </r>
  <r>
    <s v="SEN"/>
    <x v="424"/>
    <x v="13"/>
    <n v="1535.4773399999988"/>
    <n v="153.54773399999991"/>
    <n v="153.54773399999942"/>
    <n v="1"/>
    <n v="154"/>
    <n v="0.1126580104320785"/>
    <n v="5546.0411955607924"/>
  </r>
  <r>
    <s v="SEN"/>
    <x v="429"/>
    <x v="13"/>
    <n v="1675.4093999999996"/>
    <n v="167.54093999999998"/>
    <n v="167.54093999999944"/>
    <n v="1"/>
    <n v="168"/>
    <n v="0.12289964774408564"/>
    <n v="6050.2267587935921"/>
  </r>
  <r>
    <s v="SEN"/>
    <x v="430"/>
    <x v="13"/>
    <n v="2725.8891000000008"/>
    <n v="272.58891000000006"/>
    <n v="272.5889099999992"/>
    <n v="1"/>
    <n v="273"/>
    <n v="0.19971192758413917"/>
    <n v="9831.6184830395869"/>
  </r>
  <r>
    <s v="SEN"/>
    <x v="431"/>
    <x v="3"/>
    <n v="523.29994500000009"/>
    <n v="52.329994499999998"/>
    <n v="52.329994499999827"/>
    <n v="1"/>
    <n v="52"/>
    <n v="3.8040367158883648E-2"/>
    <n v="1872.6892348646832"/>
  </r>
  <r>
    <s v="SEN"/>
    <x v="424"/>
    <x v="13"/>
    <n v="2241.2806440000045"/>
    <n v="224.1280644000004"/>
    <n v="224.12806439999969"/>
    <n v="1"/>
    <n v="224"/>
    <n v="0.16386619699211419"/>
    <n v="8066.9690117247892"/>
  </r>
  <r>
    <s v="SEN"/>
    <x v="424"/>
    <x v="13"/>
    <n v="1821.2292750000006"/>
    <n v="182.12292750000003"/>
    <n v="182.12292749999943"/>
    <n v="1"/>
    <n v="182"/>
    <n v="0.13314128505609277"/>
    <n v="6554.4123220263909"/>
  </r>
  <r>
    <s v="SEN"/>
    <x v="432"/>
    <x v="57"/>
    <n v="0"/>
    <n v="0"/>
    <n v="0"/>
    <n v="1"/>
    <n v="0"/>
    <n v="0"/>
    <n v="0"/>
  </r>
  <r>
    <s v="SEN"/>
    <x v="432"/>
    <x v="49"/>
    <n v="2852.7151600000007"/>
    <n v="285.27151600000008"/>
    <n v="285.27151599999917"/>
    <n v="1"/>
    <n v="285"/>
    <n v="0.20849047385157385"/>
    <n v="10263.77753723913"/>
  </r>
  <r>
    <s v="SEN"/>
    <x v="433"/>
    <x v="13"/>
    <n v="2814.7786080000001"/>
    <n v="281.47786080000003"/>
    <n v="281.47786079999912"/>
    <n v="1"/>
    <n v="281"/>
    <n v="0.20556429176242894"/>
    <n v="10119.724519172614"/>
  </r>
  <r>
    <s v="SEN"/>
    <x v="97"/>
    <x v="13"/>
    <n v="176.74051699999993"/>
    <n v="17.674051699999993"/>
    <n v="17.674051699999936"/>
    <n v="1"/>
    <n v="18"/>
    <n v="1.3167819401152032E-2"/>
    <n v="648.23858129931341"/>
  </r>
  <r>
    <s v="SEN"/>
    <x v="434"/>
    <x v="13"/>
    <n v="1414.2789439999995"/>
    <n v="141.42789439999996"/>
    <n v="141.4278943999995"/>
    <n v="1"/>
    <n v="141"/>
    <n v="0.10314791864235759"/>
    <n v="5077.8688868446216"/>
  </r>
  <r>
    <s v="SEN"/>
    <x v="431"/>
    <x v="3"/>
    <n v="1600.6060000000002"/>
    <n v="160.06059999999999"/>
    <n v="160.06059999999948"/>
    <n v="1"/>
    <n v="160"/>
    <n v="0.11704728356579583"/>
    <n v="5762.1207226605629"/>
  </r>
  <r>
    <s v="SEN"/>
    <x v="435"/>
    <x v="13"/>
    <n v="2903.2640699999993"/>
    <n v="290.3264069999999"/>
    <n v="290.32640699999899"/>
    <n v="1"/>
    <n v="290"/>
    <n v="0.21214820146300498"/>
    <n v="10443.843809822272"/>
  </r>
  <r>
    <s v="SEN"/>
    <x v="436"/>
    <x v="13"/>
    <n v="19.881600000000031"/>
    <n v="1.9881600000000033"/>
    <n v="1.9881599999999968"/>
    <n v="1"/>
    <n v="2"/>
    <n v="1.4630910445724481E-3"/>
    <n v="72.026509033257042"/>
  </r>
  <r>
    <s v="SEN"/>
    <x v="437"/>
    <x v="13"/>
    <n v="6434.8487999999979"/>
    <n v="643.48487999999975"/>
    <n v="643.4848799999977"/>
    <n v="1"/>
    <n v="643"/>
    <n v="0.47038377083004201"/>
    <n v="23156.522654192137"/>
  </r>
  <r>
    <s v="SEN"/>
    <x v="438"/>
    <x v="13"/>
    <n v="2662.7814000000021"/>
    <n v="266.27814000000023"/>
    <n v="266.27813999999938"/>
    <n v="1"/>
    <n v="266"/>
    <n v="0.19459110892813558"/>
    <n v="9579.5257014231865"/>
  </r>
  <r>
    <s v="SEN"/>
    <x v="439"/>
    <x v="13"/>
    <n v="796.64049999999918"/>
    <n v="79.664049999999918"/>
    <n v="79.664049999999662"/>
    <n v="1"/>
    <n v="80"/>
    <n v="5.8523641782897914E-2"/>
    <n v="2881.0603613302815"/>
  </r>
  <r>
    <s v="SEN"/>
    <x v="440"/>
    <x v="13"/>
    <n v="1804.1427999999987"/>
    <n v="180.41427999999991"/>
    <n v="180.41427999999934"/>
    <n v="1"/>
    <n v="180"/>
    <n v="0.13167819401152031"/>
    <n v="6482.3858129931332"/>
  </r>
  <r>
    <s v="SEN"/>
    <x v="441"/>
    <x v="13"/>
    <n v="3805.4650740000002"/>
    <n v="380.5465074"/>
    <n v="380.54650739999875"/>
    <n v="1"/>
    <n v="381"/>
    <n v="0.27871884399105135"/>
    <n v="13721.049970835467"/>
  </r>
  <r>
    <s v="SEN"/>
    <x v="442"/>
    <x v="13"/>
    <n v="867.42540999999994"/>
    <n v="86.742540999999989"/>
    <n v="86.742540999999704"/>
    <n v="1"/>
    <n v="87"/>
    <n v="6.3644460438901485E-2"/>
    <n v="3133.1531429466813"/>
  </r>
  <r>
    <s v="SEN"/>
    <x v="443"/>
    <x v="7"/>
    <n v="12802.498873999999"/>
    <n v="1280.2498874"/>
    <n v="1280.2498873999959"/>
    <n v="1"/>
    <n v="1280"/>
    <n v="0.93637826852636663"/>
    <n v="46096.965781284503"/>
  </r>
  <r>
    <s v="SEN"/>
    <x v="444"/>
    <x v="13"/>
    <n v="1306.4755999999993"/>
    <n v="130.64755999999997"/>
    <n v="130.64755999999954"/>
    <n v="1"/>
    <n v="131"/>
    <n v="9.5832463419495348E-2"/>
    <n v="4717.7363416783364"/>
  </r>
  <r>
    <s v="SEN"/>
    <x v="445"/>
    <x v="13"/>
    <n v="2291.0249400000002"/>
    <n v="229.10249400000004"/>
    <n v="229.1024939999993"/>
    <n v="1"/>
    <n v="229"/>
    <n v="0.16752392460354529"/>
    <n v="8247.0352843079309"/>
  </r>
  <r>
    <s v="SEN"/>
    <x v="446"/>
    <x v="13"/>
    <n v="2394.3166330000004"/>
    <n v="239.43166330000005"/>
    <n v="239.43166329999929"/>
    <n v="1"/>
    <n v="239"/>
    <n v="0.17483937982640754"/>
    <n v="8607.1678294742178"/>
  </r>
  <r>
    <s v="SEN"/>
    <x v="447"/>
    <x v="13"/>
    <n v="2460.2740000000003"/>
    <n v="246.02740000000006"/>
    <n v="246.02739999999926"/>
    <n v="1"/>
    <n v="246"/>
    <n v="0.1799601984824111"/>
    <n v="8859.2606110906163"/>
  </r>
  <r>
    <s v="SEN"/>
    <x v="448"/>
    <x v="13"/>
    <n v="3079.6976"/>
    <n v="307.96975999999995"/>
    <n v="307.96975999999898"/>
    <n v="1"/>
    <n v="308"/>
    <n v="0.225316020864157"/>
    <n v="11092.082391121585"/>
  </r>
  <r>
    <s v="SEN"/>
    <x v="449"/>
    <x v="13"/>
    <n v="1782.0830999999998"/>
    <n v="178.20831000000001"/>
    <n v="178.20830999999944"/>
    <n v="1"/>
    <n v="178"/>
    <n v="0.13021510296694788"/>
    <n v="6410.3593039598773"/>
  </r>
  <r>
    <s v="SEN"/>
    <x v="450"/>
    <x v="1"/>
    <n v="1543.4163500000004"/>
    <n v="154.34163500000005"/>
    <n v="154.34163499999957"/>
    <n v="1"/>
    <n v="154"/>
    <n v="0.1126580104320785"/>
    <n v="5546.0411955607924"/>
  </r>
  <r>
    <s v="SEN"/>
    <x v="450"/>
    <x v="1"/>
    <n v="2102.4332999999997"/>
    <n v="210.24332999999996"/>
    <n v="210.24332999999928"/>
    <n v="1"/>
    <n v="210"/>
    <n v="0.15362455968010705"/>
    <n v="7562.7834484919895"/>
  </r>
  <r>
    <s v="SEN"/>
    <x v="451"/>
    <x v="1"/>
    <n v="765.94613400000037"/>
    <n v="76.594613400000028"/>
    <n v="76.594613399999787"/>
    <n v="1"/>
    <n v="77"/>
    <n v="5.632900521603925E-2"/>
    <n v="2773.0205977803962"/>
  </r>
  <r>
    <s v="SEN"/>
    <x v="452"/>
    <x v="13"/>
    <n v="2990.6437250000008"/>
    <n v="299.06437249999999"/>
    <n v="299.06437249999902"/>
    <n v="1"/>
    <n v="299"/>
    <n v="0.21873211116358099"/>
    <n v="10767.963100471929"/>
  </r>
  <r>
    <s v="SEN"/>
    <x v="453"/>
    <x v="7"/>
    <n v="3983.6726999999992"/>
    <n v="398.36727000000002"/>
    <n v="398.36726999999871"/>
    <n v="1"/>
    <n v="398"/>
    <n v="0.29115511786991716"/>
    <n v="14333.275297618151"/>
  </r>
  <r>
    <s v="SEN"/>
    <x v="454"/>
    <x v="7"/>
    <n v="86.929919999999854"/>
    <n v="8.6929919999999861"/>
    <n v="8.6929919999999576"/>
    <n v="1"/>
    <n v="9"/>
    <n v="6.5839097005760162E-3"/>
    <n v="324.1192906496567"/>
  </r>
  <r>
    <s v="SEN"/>
    <x v="455"/>
    <x v="13"/>
    <n v="519.33370000000014"/>
    <n v="51.933370000000011"/>
    <n v="51.93336999999984"/>
    <n v="1"/>
    <n v="52"/>
    <n v="3.8040367158883648E-2"/>
    <n v="1872.6892348646832"/>
  </r>
  <r>
    <s v="SEN"/>
    <x v="456"/>
    <x v="13"/>
    <n v="391.86479999999989"/>
    <n v="39.186479999999989"/>
    <n v="39.186479999999861"/>
    <n v="1"/>
    <n v="39"/>
    <n v="2.8530275369162736E-2"/>
    <n v="1404.5169261485123"/>
  </r>
  <r>
    <s v="SEN"/>
    <x v="457"/>
    <x v="13"/>
    <n v="1569.0104800000008"/>
    <n v="156.90104800000006"/>
    <n v="156.90104799999955"/>
    <n v="1"/>
    <n v="157"/>
    <n v="0.11485264699893717"/>
    <n v="5654.0809591106781"/>
  </r>
  <r>
    <s v="SEN"/>
    <x v="458"/>
    <x v="13"/>
    <n v="2218.7870999999996"/>
    <n v="221.87871000000001"/>
    <n v="221.8787099999993"/>
    <n v="1"/>
    <n v="222"/>
    <n v="0.16240310594754173"/>
    <n v="7994.9425026915324"/>
  </r>
  <r>
    <s v="SEN"/>
    <x v="459"/>
    <x v="13"/>
    <n v="6699.5733000000009"/>
    <n v="669.95733000000018"/>
    <n v="669.95732999999802"/>
    <n v="1"/>
    <n v="670"/>
    <n v="0.49013549993177008"/>
    <n v="24128.880526141111"/>
  </r>
  <r>
    <s v="SEN"/>
    <x v="460"/>
    <x v="13"/>
    <n v="2393.7790300000006"/>
    <n v="239.37790300000009"/>
    <n v="239.37790299999932"/>
    <n v="1"/>
    <n v="239"/>
    <n v="0.17483937982640754"/>
    <n v="8607.1678294742178"/>
  </r>
  <r>
    <s v="SEN"/>
    <x v="454"/>
    <x v="7"/>
    <n v="773.79501000000062"/>
    <n v="77.379501000000062"/>
    <n v="77.379500999999806"/>
    <n v="1"/>
    <n v="77"/>
    <n v="5.632900521603925E-2"/>
    <n v="2773.0205977803962"/>
  </r>
  <r>
    <s v="SEN"/>
    <x v="461"/>
    <x v="13"/>
    <n v="231.07199999999997"/>
    <n v="23.107200000000002"/>
    <n v="23.107199999999928"/>
    <n v="1"/>
    <n v="23"/>
    <n v="1.682554701258315E-2"/>
    <n v="828.30485388245586"/>
  </r>
  <r>
    <s v="SEN"/>
    <x v="462"/>
    <x v="13"/>
    <n v="2182.1168569999968"/>
    <n v="218.21168569999972"/>
    <n v="218.21168569999901"/>
    <n v="1"/>
    <n v="218"/>
    <n v="0.15947692385839682"/>
    <n v="7850.8894846250168"/>
  </r>
  <r>
    <s v="SEN"/>
    <x v="463"/>
    <x v="13"/>
    <n v="624.67368000000022"/>
    <n v="62.467368000000015"/>
    <n v="62.467367999999816"/>
    <n v="1"/>
    <n v="62"/>
    <n v="4.5355822381745889E-2"/>
    <n v="2232.8217800309685"/>
  </r>
  <r>
    <s v="SEN"/>
    <x v="463"/>
    <x v="13"/>
    <n v="1532.3478499999999"/>
    <n v="153.23478500000002"/>
    <n v="153.23478499999953"/>
    <n v="1"/>
    <n v="153"/>
    <n v="0.11192646490979227"/>
    <n v="5510.0279410441635"/>
  </r>
  <r>
    <s v="SEN"/>
    <x v="350"/>
    <x v="13"/>
    <n v="491.38441099999994"/>
    <n v="49.138441099999994"/>
    <n v="49.138441099999838"/>
    <n v="1"/>
    <n v="49"/>
    <n v="3.5845730592024977E-2"/>
    <n v="1764.6494713147977"/>
  </r>
  <r>
    <s v="SEN"/>
    <x v="450"/>
    <x v="1"/>
    <n v="957.2195899999997"/>
    <n v="95.721958999999984"/>
    <n v="95.721958999999671"/>
    <n v="1"/>
    <n v="96"/>
    <n v="7.0228370139477511E-2"/>
    <n v="3457.2724335963385"/>
  </r>
  <r>
    <s v="SEN"/>
    <x v="450"/>
    <x v="1"/>
    <n v="2818.2463399999997"/>
    <n v="281.82463400000006"/>
    <n v="281.82463399999915"/>
    <n v="1"/>
    <n v="282"/>
    <n v="0.20629583728471518"/>
    <n v="10155.737773689243"/>
  </r>
  <r>
    <s v="SEN"/>
    <x v="450"/>
    <x v="1"/>
    <n v="509.32740000000018"/>
    <n v="50.932740000000024"/>
    <n v="50.93273999999986"/>
    <n v="1"/>
    <n v="51"/>
    <n v="3.7308821636597427E-2"/>
    <n v="1836.6759803480547"/>
  </r>
  <r>
    <s v="SEN"/>
    <x v="464"/>
    <x v="1"/>
    <n v="6349.4437999999964"/>
    <n v="634.94437999999968"/>
    <n v="634.94437999999764"/>
    <n v="1"/>
    <n v="635"/>
    <n v="0.4645314066517523"/>
    <n v="22868.416618059113"/>
  </r>
  <r>
    <s v="SEN"/>
    <x v="464"/>
    <x v="1"/>
    <n v="2491.9610000000002"/>
    <n v="249.1961"/>
    <n v="249.19609999999921"/>
    <n v="1"/>
    <n v="249"/>
    <n v="0.1821548350492698"/>
    <n v="8967.3003746405029"/>
  </r>
  <r>
    <s v="SEN"/>
    <x v="450"/>
    <x v="1"/>
    <n v="1603.7191000000003"/>
    <n v="160.37191000000004"/>
    <n v="160.37190999999953"/>
    <n v="1"/>
    <n v="160"/>
    <n v="0.11704728356579583"/>
    <n v="5762.1207226605629"/>
  </r>
  <r>
    <s v="SEN"/>
    <x v="450"/>
    <x v="1"/>
    <n v="981.20140000000015"/>
    <n v="98.120140000000035"/>
    <n v="98.120139999999722"/>
    <n v="1"/>
    <n v="98"/>
    <n v="7.1691461184049954E-2"/>
    <n v="3529.2989426295953"/>
  </r>
  <r>
    <s v="SEN"/>
    <x v="465"/>
    <x v="13"/>
    <n v="772.84209600000008"/>
    <n v="77.284209600000011"/>
    <n v="77.284209599999755"/>
    <n v="1"/>
    <n v="77"/>
    <n v="5.632900521603925E-2"/>
    <n v="2773.0205977803962"/>
  </r>
  <r>
    <s v="SEN"/>
    <x v="465"/>
    <x v="45"/>
    <n v="191.69219200000006"/>
    <n v="19.169219200000008"/>
    <n v="19.169219199999947"/>
    <n v="1"/>
    <n v="19"/>
    <n v="1.3899364923438256E-2"/>
    <n v="684.25183581594183"/>
  </r>
  <r>
    <s v="SEN"/>
    <x v="465"/>
    <x v="13"/>
    <n v="230.10352499999991"/>
    <n v="23.010352499999989"/>
    <n v="23.010352499999914"/>
    <n v="1"/>
    <n v="23"/>
    <n v="1.682554701258315E-2"/>
    <n v="828.30485388245586"/>
  </r>
  <r>
    <s v="SEN"/>
    <x v="466"/>
    <x v="13"/>
    <n v="857.34300000000007"/>
    <n v="85.734300000000005"/>
    <n v="85.734299999999735"/>
    <n v="1"/>
    <n v="86"/>
    <n v="6.291291491661527E-2"/>
    <n v="3097.1398884300529"/>
  </r>
  <r>
    <s v="SEN"/>
    <x v="467"/>
    <x v="13"/>
    <n v="1990.8759360000004"/>
    <n v="199.08759360000005"/>
    <n v="199.08759359999939"/>
    <n v="1"/>
    <n v="199"/>
    <n v="0.14557755893495858"/>
    <n v="7166.6376488090755"/>
  </r>
  <r>
    <s v="SEN"/>
    <x v="468"/>
    <x v="13"/>
    <n v="1015.6803520000001"/>
    <n v="101.56803520000003"/>
    <n v="101.5680351999997"/>
    <n v="1"/>
    <n v="102"/>
    <n v="7.4617643273194853E-2"/>
    <n v="3673.3519606961095"/>
  </r>
  <r>
    <s v="SEN"/>
    <x v="450"/>
    <x v="1"/>
    <n v="3872.7502900000009"/>
    <n v="387.27502900000013"/>
    <n v="387.27502899999888"/>
    <n v="1"/>
    <n v="387"/>
    <n v="0.28310811712476869"/>
    <n v="13937.129497935237"/>
  </r>
  <r>
    <s v="SEN"/>
    <x v="450"/>
    <x v="1"/>
    <n v="1215.9435999999998"/>
    <n v="121.59435999999999"/>
    <n v="121.5943599999996"/>
    <n v="1"/>
    <n v="122"/>
    <n v="8.9248553718919335E-2"/>
    <n v="4393.6170510286802"/>
  </r>
  <r>
    <s v="SEN"/>
    <x v="450"/>
    <x v="1"/>
    <n v="622.4051999999997"/>
    <n v="62.240519999999975"/>
    <n v="62.240519999999776"/>
    <n v="1"/>
    <n v="62"/>
    <n v="4.5355822381745889E-2"/>
    <n v="2232.8217800309685"/>
  </r>
  <r>
    <s v="SEN"/>
    <x v="450"/>
    <x v="1"/>
    <n v="0"/>
    <n v="0"/>
    <n v="0"/>
    <n v="1"/>
    <n v="0"/>
    <n v="0"/>
    <n v="0"/>
  </r>
  <r>
    <s v="SEN"/>
    <x v="469"/>
    <x v="13"/>
    <n v="2780.188799999999"/>
    <n v="278.01887999999985"/>
    <n v="278.01887999999894"/>
    <n v="1"/>
    <n v="278"/>
    <n v="0.20336965519557029"/>
    <n v="10011.684755622729"/>
  </r>
  <r>
    <s v="SEN"/>
    <x v="470"/>
    <x v="13"/>
    <n v="823.61659999999995"/>
    <n v="82.361660000000015"/>
    <n v="82.361659999999745"/>
    <n v="1"/>
    <n v="82"/>
    <n v="5.9986732827470371E-2"/>
    <n v="2953.0868703635388"/>
  </r>
  <r>
    <s v="SEN"/>
    <x v="471"/>
    <x v="13"/>
    <n v="603.76849999999979"/>
    <n v="60.37684999999999"/>
    <n v="60.376849999999799"/>
    <n v="1"/>
    <n v="60"/>
    <n v="4.3892731337173446E-2"/>
    <n v="2160.7952709977117"/>
  </r>
  <r>
    <s v="SEN"/>
    <x v="472"/>
    <x v="38"/>
    <n v="2981.7374630000004"/>
    <n v="298.17374630000006"/>
    <n v="298.1737462999991"/>
    <n v="1"/>
    <n v="298"/>
    <n v="0.21800056564129477"/>
    <n v="10731.9498459553"/>
  </r>
  <r>
    <s v="SEN"/>
    <x v="473"/>
    <x v="13"/>
    <n v="8029.0928999999978"/>
    <n v="802.90928999999994"/>
    <n v="802.90928999999733"/>
    <n v="1"/>
    <n v="803"/>
    <n v="0.58743105439583787"/>
    <n v="28918.643376852702"/>
  </r>
  <r>
    <s v="SEN"/>
    <x v="100"/>
    <x v="1"/>
    <n v="124.2787"/>
    <n v="12.42787"/>
    <n v="12.42786999999996"/>
    <n v="1"/>
    <n v="12"/>
    <n v="8.7785462674346889E-3"/>
    <n v="432.15905419954231"/>
  </r>
  <r>
    <s v="SEN"/>
    <x v="450"/>
    <x v="1"/>
    <n v="898.89459999999985"/>
    <n v="89.88946"/>
    <n v="89.889459999999715"/>
    <n v="1"/>
    <n v="90"/>
    <n v="6.5839097005760155E-2"/>
    <n v="3241.1929064965666"/>
  </r>
  <r>
    <s v="SEN"/>
    <x v="150"/>
    <x v="13"/>
    <n v="956.26045900000042"/>
    <n v="95.626045900000051"/>
    <n v="95.626045899999738"/>
    <n v="1"/>
    <n v="96"/>
    <n v="7.0228370139477511E-2"/>
    <n v="3457.2724335963385"/>
  </r>
  <r>
    <s v="SEN"/>
    <x v="150"/>
    <x v="13"/>
    <n v="1400.1446140000007"/>
    <n v="140.01446140000004"/>
    <n v="140.01446139999959"/>
    <n v="1"/>
    <n v="140"/>
    <n v="0.10241637312007136"/>
    <n v="5041.8556323279927"/>
  </r>
  <r>
    <s v="SEN"/>
    <x v="150"/>
    <x v="13"/>
    <n v="2877.493336999999"/>
    <n v="287.74933369999997"/>
    <n v="287.74933369999906"/>
    <n v="1"/>
    <n v="288"/>
    <n v="0.21068511041843252"/>
    <n v="10371.817300789015"/>
  </r>
  <r>
    <s v="SEN"/>
    <x v="150"/>
    <x v="13"/>
    <n v="2614.9291360000007"/>
    <n v="261.49291360000007"/>
    <n v="261.49291359999921"/>
    <n v="1"/>
    <n v="261"/>
    <n v="0.19093338131670445"/>
    <n v="9399.459428840044"/>
  </r>
  <r>
    <s v="SEN"/>
    <x v="474"/>
    <x v="58"/>
    <n v="1093.5235490000002"/>
    <n v="109.35235490000002"/>
    <n v="109.35235489999967"/>
    <n v="1"/>
    <n v="109"/>
    <n v="7.9738461929198409E-2"/>
    <n v="3925.4447423125084"/>
  </r>
  <r>
    <s v="SEN"/>
    <x v="150"/>
    <x v="13"/>
    <n v="49.80070300000002"/>
    <n v="4.9800703000000022"/>
    <n v="4.9800702999999862"/>
    <n v="1"/>
    <n v="5"/>
    <n v="3.6577276114311197E-3"/>
    <n v="180.06627258314259"/>
  </r>
  <r>
    <s v="SEN"/>
    <x v="475"/>
    <x v="3"/>
    <n v="243.1274659999996"/>
    <n v="24.312746599999961"/>
    <n v="24.312746599999883"/>
    <n v="1"/>
    <n v="24"/>
    <n v="1.7557092534869378E-2"/>
    <n v="864.31810839908462"/>
  </r>
  <r>
    <s v="SEN"/>
    <x v="475"/>
    <x v="1"/>
    <n v="252.18633999999994"/>
    <n v="25.218633999999994"/>
    <n v="25.218633999999913"/>
    <n v="1"/>
    <n v="25"/>
    <n v="1.8288638057155599E-2"/>
    <n v="900.33136291571304"/>
  </r>
  <r>
    <s v="SEN"/>
    <x v="150"/>
    <x v="13"/>
    <n v="133.08131999999884"/>
    <n v="13.308131999999885"/>
    <n v="13.308131999999842"/>
    <n v="1"/>
    <n v="13"/>
    <n v="9.510091789720912E-3"/>
    <n v="468.17230871617079"/>
  </r>
  <r>
    <s v="SEN"/>
    <x v="476"/>
    <x v="7"/>
    <n v="251.66960899999995"/>
    <n v="25.166960899999996"/>
    <n v="25.166960899999914"/>
    <n v="1"/>
    <n v="25"/>
    <n v="1.8288638057155599E-2"/>
    <n v="900.33136291571304"/>
  </r>
  <r>
    <s v="SEN"/>
    <x v="477"/>
    <x v="13"/>
    <n v="5513.2818000000016"/>
    <n v="551.3281800000002"/>
    <n v="551.32817999999838"/>
    <n v="1"/>
    <n v="551"/>
    <n v="0.4030815827797094"/>
    <n v="19843.303238662313"/>
  </r>
  <r>
    <s v="SEN"/>
    <x v="477"/>
    <x v="13"/>
    <n v="1208.4155000000001"/>
    <n v="120.84155000000003"/>
    <n v="120.84154999999964"/>
    <n v="1"/>
    <n v="121"/>
    <n v="8.8517008196633107E-2"/>
    <n v="4357.6037965120513"/>
  </r>
  <r>
    <s v="SEN"/>
    <x v="477"/>
    <x v="13"/>
    <n v="4999.7323999999971"/>
    <n v="499.97323999999981"/>
    <n v="499.97323999999821"/>
    <n v="1"/>
    <n v="500"/>
    <n v="0.36577276114311197"/>
    <n v="18006.62725831426"/>
  </r>
  <r>
    <s v="SEN"/>
    <x v="478"/>
    <x v="13"/>
    <n v="1226.8936180000001"/>
    <n v="122.6893618"/>
    <n v="122.6893617999996"/>
    <n v="1"/>
    <n v="123"/>
    <n v="8.9980099241205549E-2"/>
    <n v="4429.6303055453081"/>
  </r>
  <r>
    <s v="SEN"/>
    <x v="464"/>
    <x v="1"/>
    <n v="774.19134000000042"/>
    <n v="77.419134000000042"/>
    <n v="77.419133999999787"/>
    <n v="1"/>
    <n v="77"/>
    <n v="5.632900521603925E-2"/>
    <n v="2773.0205977803962"/>
  </r>
  <r>
    <s v="SEN"/>
    <x v="450"/>
    <x v="1"/>
    <n v="826.71340000000032"/>
    <n v="82.671340000000043"/>
    <n v="82.671339999999773"/>
    <n v="1"/>
    <n v="83"/>
    <n v="6.0718278349756592E-2"/>
    <n v="2989.1001248801672"/>
  </r>
  <r>
    <s v="SEN"/>
    <x v="450"/>
    <x v="1"/>
    <n v="132.32417000000001"/>
    <n v="13.232417000000002"/>
    <n v="13.232416999999959"/>
    <n v="1"/>
    <n v="13"/>
    <n v="9.510091789720912E-3"/>
    <n v="468.17230871617079"/>
  </r>
  <r>
    <s v="SEN"/>
    <x v="450"/>
    <x v="1"/>
    <n v="406.07854000000003"/>
    <n v="40.607854000000003"/>
    <n v="40.607853999999875"/>
    <n v="1"/>
    <n v="41"/>
    <n v="2.9993366413735185E-2"/>
    <n v="1476.5434351817694"/>
  </r>
  <r>
    <s v="SEN"/>
    <x v="479"/>
    <x v="1"/>
    <n v="1793.7929239999994"/>
    <n v="179.37929239999994"/>
    <n v="179.37929239999937"/>
    <n v="1"/>
    <n v="179"/>
    <n v="0.1309466484892341"/>
    <n v="6446.3725584765052"/>
  </r>
  <r>
    <s v="SEN"/>
    <x v="479"/>
    <x v="1"/>
    <n v="1097.3322540000001"/>
    <n v="109.73322540000001"/>
    <n v="109.73322539999965"/>
    <n v="1"/>
    <n v="110"/>
    <n v="8.0470007451484638E-2"/>
    <n v="3961.4579968291373"/>
  </r>
  <r>
    <s v="SEN"/>
    <x v="479"/>
    <x v="1"/>
    <n v="1032.9165249999996"/>
    <n v="103.29165249999996"/>
    <n v="103.29165249999963"/>
    <n v="1"/>
    <n v="103"/>
    <n v="7.5349188795481081E-2"/>
    <n v="3709.3652152127383"/>
  </r>
  <r>
    <s v="SEN"/>
    <x v="480"/>
    <x v="2"/>
    <n v="383.3655090000002"/>
    <n v="38.336550900000013"/>
    <n v="38.336550899999892"/>
    <n v="1"/>
    <n v="38"/>
    <n v="2.7798729846876511E-2"/>
    <n v="1368.5036716318837"/>
  </r>
  <r>
    <s v="SEN"/>
    <x v="481"/>
    <x v="13"/>
    <n v="1377.0546259999987"/>
    <n v="137.70546259999989"/>
    <n v="137.70546259999944"/>
    <n v="1"/>
    <n v="138"/>
    <n v="0.10095328207549892"/>
    <n v="4969.8291232947358"/>
  </r>
  <r>
    <s v="SEN"/>
    <x v="482"/>
    <x v="13"/>
    <n v="2254.7421009999994"/>
    <n v="225.47421009999996"/>
    <n v="225.47421009999923"/>
    <n v="1"/>
    <n v="225"/>
    <n v="0.1645977425144004"/>
    <n v="8102.9822662414172"/>
  </r>
  <r>
    <s v="SEN"/>
    <x v="483"/>
    <x v="13"/>
    <n v="2752.4739559999989"/>
    <n v="275.24739559999995"/>
    <n v="275.24739559999904"/>
    <n v="1"/>
    <n v="275"/>
    <n v="0.20117501862871159"/>
    <n v="9903.6449920728428"/>
  </r>
  <r>
    <s v="SEN"/>
    <x v="451"/>
    <x v="1"/>
    <n v="488.68039600000122"/>
    <n v="48.868039600000124"/>
    <n v="48.868039599999967"/>
    <n v="1"/>
    <n v="49"/>
    <n v="3.5845730592024977E-2"/>
    <n v="1764.6494713147977"/>
  </r>
  <r>
    <s v="SEN"/>
    <x v="484"/>
    <x v="1"/>
    <n v="1728.2150380624057"/>
    <n v="172.82150380624057"/>
    <n v="172.82150380624"/>
    <n v="1"/>
    <n v="173"/>
    <n v="0.12655737535551675"/>
    <n v="6230.2930313767347"/>
  </r>
  <r>
    <s v="SEN"/>
    <x v="484"/>
    <x v="1"/>
    <n v="296.42058317500414"/>
    <n v="29.642058317500418"/>
    <n v="29.642058317500322"/>
    <n v="1"/>
    <n v="30"/>
    <n v="2.1946365668586723E-2"/>
    <n v="1080.3976354988558"/>
  </r>
  <r>
    <s v="SEN"/>
    <x v="484"/>
    <x v="1"/>
    <n v="357.59415723631025"/>
    <n v="35.759415723631022"/>
    <n v="35.759415723630909"/>
    <n v="1"/>
    <n v="36"/>
    <n v="2.6335638802304065E-2"/>
    <n v="1296.4771625986268"/>
  </r>
  <r>
    <s v="SEN"/>
    <x v="485"/>
    <x v="7"/>
    <n v="5446.0149599999995"/>
    <n v="544.601496"/>
    <n v="544.60149599999829"/>
    <n v="1"/>
    <n v="545"/>
    <n v="0.39869230964599212"/>
    <n v="19627.223711562547"/>
  </r>
  <r>
    <s v="SEN"/>
    <x v="461"/>
    <x v="13"/>
    <n v="1714.7349600000002"/>
    <n v="171.47349600000001"/>
    <n v="171.47349599999947"/>
    <n v="1"/>
    <n v="171"/>
    <n v="0.1250942843109443"/>
    <n v="6158.2665223434769"/>
  </r>
  <r>
    <s v="SEN"/>
    <x v="486"/>
    <x v="7"/>
    <n v="1753.4885040000004"/>
    <n v="175.34885040000006"/>
    <n v="175.34885039999949"/>
    <n v="1"/>
    <n v="175"/>
    <n v="0.12802046640008918"/>
    <n v="6302.3195404099906"/>
  </r>
  <r>
    <s v="SEN"/>
    <x v="463"/>
    <x v="13"/>
    <n v="714.32136000000082"/>
    <n v="71.432136000000085"/>
    <n v="71.432135999999858"/>
    <n v="1"/>
    <n v="71"/>
    <n v="5.1939732082321902E-2"/>
    <n v="2556.9410706806248"/>
  </r>
  <r>
    <s v="SEN"/>
    <x v="487"/>
    <x v="7"/>
    <n v="874.53406499999949"/>
    <n v="87.453406499999943"/>
    <n v="87.453406499999659"/>
    <n v="1"/>
    <n v="87"/>
    <n v="6.3644460438901485E-2"/>
    <n v="3133.1531429466813"/>
  </r>
  <r>
    <s v="SEN"/>
    <x v="487"/>
    <x v="7"/>
    <n v="1283.2161599999995"/>
    <n v="128.32161599999995"/>
    <n v="128.32161599999952"/>
    <n v="1"/>
    <n v="128"/>
    <n v="9.3637826852636677E-2"/>
    <n v="4609.6965781284507"/>
  </r>
  <r>
    <s v="SEN"/>
    <x v="487"/>
    <x v="7"/>
    <n v="701.22035999999957"/>
    <n v="70.122035999999952"/>
    <n v="70.122035999999724"/>
    <n v="1"/>
    <n v="70"/>
    <n v="5.120818656003568E-2"/>
    <n v="2520.9278161639963"/>
  </r>
  <r>
    <s v="SEN"/>
    <x v="488"/>
    <x v="13"/>
    <n v="2558.7345999999993"/>
    <n v="255.87345999999991"/>
    <n v="255.87345999999908"/>
    <n v="1"/>
    <n v="256"/>
    <n v="0.18727565370527335"/>
    <n v="9219.3931562569014"/>
  </r>
  <r>
    <s v="SEN"/>
    <x v="454"/>
    <x v="7"/>
    <n v="1749.0359579999993"/>
    <n v="174.90359579999995"/>
    <n v="174.90359579999938"/>
    <n v="1"/>
    <n v="175"/>
    <n v="0.12802046640008918"/>
    <n v="6302.3195404099906"/>
  </r>
  <r>
    <s v="SEN"/>
    <x v="489"/>
    <x v="38"/>
    <n v="1855.149504"/>
    <n v="185.51495040000003"/>
    <n v="185.51495039999944"/>
    <n v="1"/>
    <n v="186"/>
    <n v="0.13606746714523768"/>
    <n v="6698.4653400929055"/>
  </r>
  <r>
    <s v="SEN"/>
    <x v="122"/>
    <x v="13"/>
    <n v="900.29999800000019"/>
    <n v="90.029999800000027"/>
    <n v="90.029999799999743"/>
    <n v="1"/>
    <n v="90"/>
    <n v="6.5839097005760155E-2"/>
    <n v="3241.1929064965666"/>
  </r>
  <r>
    <s v="SEN"/>
    <x v="122"/>
    <x v="13"/>
    <n v="4965.7587999999987"/>
    <n v="496.57587999999993"/>
    <n v="496.57587999999834"/>
    <n v="1"/>
    <n v="497"/>
    <n v="0.36357812457625333"/>
    <n v="17898.587494764375"/>
  </r>
  <r>
    <s v="SEN"/>
    <x v="122"/>
    <x v="13"/>
    <n v="2584.6779929999998"/>
    <n v="258.46779930000002"/>
    <n v="258.46779929999917"/>
    <n v="1"/>
    <n v="258"/>
    <n v="0.18873874474984581"/>
    <n v="9291.4196652901592"/>
  </r>
  <r>
    <s v="SEN"/>
    <x v="490"/>
    <x v="7"/>
    <n v="118.44310000000002"/>
    <n v="11.844310000000002"/>
    <n v="11.844309999999965"/>
    <n v="1"/>
    <n v="12"/>
    <n v="8.7785462674346889E-3"/>
    <n v="432.15905419954231"/>
  </r>
  <r>
    <s v="SEN"/>
    <x v="491"/>
    <x v="7"/>
    <n v="3518.0236800000021"/>
    <n v="351.80236800000029"/>
    <n v="351.80236799999915"/>
    <n v="1"/>
    <n v="352"/>
    <n v="0.25750402384475085"/>
    <n v="12676.665589853239"/>
  </r>
  <r>
    <s v="SEN"/>
    <x v="463"/>
    <x v="13"/>
    <n v="635.32655999999986"/>
    <n v="63.532655999999996"/>
    <n v="63.53265599999979"/>
    <n v="1"/>
    <n v="64"/>
    <n v="4.6818913426318338E-2"/>
    <n v="2304.8482890642254"/>
  </r>
  <r>
    <s v="SEN"/>
    <x v="492"/>
    <x v="13"/>
    <n v="510.57358495922313"/>
    <n v="51.057358495922323"/>
    <n v="51.057358495922159"/>
    <n v="1"/>
    <n v="51"/>
    <n v="3.7308821636597427E-2"/>
    <n v="1836.6759803480547"/>
  </r>
  <r>
    <s v="SEN"/>
    <x v="484"/>
    <x v="1"/>
    <n v="685.90581288061912"/>
    <n v="68.590581288061912"/>
    <n v="68.590581288061685"/>
    <n v="1"/>
    <n v="69"/>
    <n v="5.0476641037749459E-2"/>
    <n v="2484.9145616473679"/>
  </r>
  <r>
    <s v="SEN"/>
    <x v="493"/>
    <x v="17"/>
    <n v="1487.305341"/>
    <n v="148.7305341"/>
    <n v="148.73053409999952"/>
    <n v="1"/>
    <n v="149"/>
    <n v="0.10900028282064739"/>
    <n v="5365.9749229776498"/>
  </r>
  <r>
    <s v="SEN"/>
    <x v="494"/>
    <x v="13"/>
    <n v="2434.4969000000001"/>
    <n v="243.44968999999998"/>
    <n v="243.44968999999918"/>
    <n v="1"/>
    <n v="243"/>
    <n v="0.17776556191555243"/>
    <n v="8751.2208475407297"/>
  </r>
  <r>
    <s v="SEN"/>
    <x v="495"/>
    <x v="13"/>
    <n v="3063.4336199999993"/>
    <n v="306.34336199999996"/>
    <n v="306.34336199999899"/>
    <n v="1"/>
    <n v="306"/>
    <n v="0.22385292981958455"/>
    <n v="11020.055882088327"/>
  </r>
  <r>
    <s v="SEN"/>
    <x v="496"/>
    <x v="13"/>
    <n v="4424.4294999999993"/>
    <n v="442.44294999999994"/>
    <n v="442.44294999999852"/>
    <n v="1"/>
    <n v="442"/>
    <n v="0.32334312085051103"/>
    <n v="15917.858496349807"/>
  </r>
  <r>
    <s v="SEN"/>
    <x v="497"/>
    <x v="13"/>
    <n v="2845.0573999999997"/>
    <n v="284.50574000000006"/>
    <n v="284.50573999999915"/>
    <n v="1"/>
    <n v="285"/>
    <n v="0.20849047385157385"/>
    <n v="10263.77753723913"/>
  </r>
  <r>
    <s v="SEN"/>
    <x v="498"/>
    <x v="13"/>
    <n v="4264.6213999999991"/>
    <n v="426.46213999999986"/>
    <n v="426.4621399999985"/>
    <n v="1"/>
    <n v="426"/>
    <n v="0.31163839249393144"/>
    <n v="15341.64642408375"/>
  </r>
  <r>
    <s v="SEN"/>
    <x v="499"/>
    <x v="13"/>
    <n v="103.57099299999945"/>
    <n v="10.357099299999946"/>
    <n v="10.357099299999913"/>
    <n v="1"/>
    <n v="10"/>
    <n v="7.3154552228622393E-3"/>
    <n v="360.13254516628518"/>
  </r>
  <r>
    <s v="SEN"/>
    <x v="495"/>
    <x v="13"/>
    <n v="0.22900000000000001"/>
    <n v="2.2900000000000004E-2"/>
    <n v="2.2899999999999931E-2"/>
    <n v="1"/>
    <n v="0"/>
    <n v="0"/>
    <n v="0"/>
  </r>
  <r>
    <s v="SEN"/>
    <x v="450"/>
    <x v="1"/>
    <n v="560.14700000000005"/>
    <n v="56.014699999999998"/>
    <n v="56.01469999999982"/>
    <n v="1"/>
    <n v="56"/>
    <n v="4.0966549248028547E-2"/>
    <n v="2016.7422529311973"/>
  </r>
  <r>
    <s v="SEN"/>
    <x v="450"/>
    <x v="1"/>
    <n v="604.41772999999989"/>
    <n v="60.441773000000005"/>
    <n v="60.441772999999813"/>
    <n v="1"/>
    <n v="60"/>
    <n v="4.3892731337173446E-2"/>
    <n v="2160.7952709977117"/>
  </r>
  <r>
    <s v="SEN"/>
    <x v="450"/>
    <x v="1"/>
    <n v="1061.5221000000001"/>
    <n v="106.15221000000001"/>
    <n v="106.15220999999967"/>
    <n v="1"/>
    <n v="106"/>
    <n v="7.7543825362339738E-2"/>
    <n v="3817.4049787626232"/>
  </r>
  <r>
    <s v="SEN"/>
    <x v="465"/>
    <x v="45"/>
    <n v="177.53429399999993"/>
    <n v="17.753429399999995"/>
    <n v="17.753429399999938"/>
    <n v="1"/>
    <n v="18"/>
    <n v="1.3167819401152032E-2"/>
    <n v="648.23858129931341"/>
  </r>
  <r>
    <s v="SEN"/>
    <x v="465"/>
    <x v="13"/>
    <n v="955.72448000000054"/>
    <n v="95.572448000000065"/>
    <n v="95.572447999999753"/>
    <n v="1"/>
    <n v="96"/>
    <n v="7.0228370139477511E-2"/>
    <n v="3457.2724335963385"/>
  </r>
  <r>
    <s v="SEN"/>
    <x v="464"/>
    <x v="1"/>
    <n v="3171.8664759999947"/>
    <n v="317.18664759999945"/>
    <n v="317.18664759999842"/>
    <n v="1"/>
    <n v="317"/>
    <n v="0.23189993056473301"/>
    <n v="11416.201681771241"/>
  </r>
  <r>
    <s v="SEN"/>
    <x v="451"/>
    <x v="1"/>
    <n v="589.05172400000004"/>
    <n v="58.905172399999998"/>
    <n v="58.905172399999806"/>
    <n v="1"/>
    <n v="59"/>
    <n v="4.3161185814887211E-2"/>
    <n v="2124.7820164810823"/>
  </r>
  <r>
    <s v="SEN"/>
    <x v="500"/>
    <x v="13"/>
    <n v="373.47537400000022"/>
    <n v="37.347537400000022"/>
    <n v="37.347537399999901"/>
    <n v="1"/>
    <n v="37"/>
    <n v="2.706718432459029E-2"/>
    <n v="1332.4904171152555"/>
  </r>
  <r>
    <s v="SEN"/>
    <x v="451"/>
    <x v="1"/>
    <n v="815.29485"/>
    <n v="81.529484999999994"/>
    <n v="81.529484999999738"/>
    <n v="1"/>
    <n v="82"/>
    <n v="5.9986732827470371E-2"/>
    <n v="2953.0868703635388"/>
  </r>
  <r>
    <s v="SEN"/>
    <x v="501"/>
    <x v="47"/>
    <n v="1459.23315"/>
    <n v="145.923315"/>
    <n v="145.92331499999952"/>
    <n v="1"/>
    <n v="146"/>
    <n v="0.1068056462537887"/>
    <n v="5257.9351594277641"/>
  </r>
  <r>
    <s v="SEN"/>
    <x v="502"/>
    <x v="47"/>
    <n v="226.20593000000008"/>
    <n v="22.62059300000001"/>
    <n v="22.620592999999936"/>
    <n v="1"/>
    <n v="23"/>
    <n v="1.682554701258315E-2"/>
    <n v="828.30485388245586"/>
  </r>
  <r>
    <s v="SEN"/>
    <x v="465"/>
    <x v="45"/>
    <n v="621.65708599999925"/>
    <n v="62.165708599999931"/>
    <n v="62.165708599999732"/>
    <n v="1"/>
    <n v="62"/>
    <n v="4.5355822381745889E-2"/>
    <n v="2232.8217800309685"/>
  </r>
  <r>
    <s v="SEN"/>
    <x v="465"/>
    <x v="13"/>
    <n v="950.56212199999993"/>
    <n v="95.056212200000004"/>
    <n v="95.056212199999692"/>
    <n v="1"/>
    <n v="95"/>
    <n v="6.9496824617191283E-2"/>
    <n v="3421.2591790797096"/>
  </r>
  <r>
    <s v="SEN"/>
    <x v="503"/>
    <x v="13"/>
    <n v="3516.983400000001"/>
    <n v="351.69834000000009"/>
    <n v="351.69833999999895"/>
    <n v="1"/>
    <n v="352"/>
    <n v="0.25750402384475085"/>
    <n v="12676.665589853239"/>
  </r>
  <r>
    <s v="SEN"/>
    <x v="504"/>
    <x v="1"/>
    <n v="1091.8410200000001"/>
    <n v="109.184102"/>
    <n v="109.18410199999964"/>
    <n v="1"/>
    <n v="109"/>
    <n v="7.9738461929198409E-2"/>
    <n v="3925.4447423125084"/>
  </r>
  <r>
    <s v="SEN"/>
    <x v="505"/>
    <x v="1"/>
    <n v="4648.2836239999997"/>
    <n v="464.82836240000006"/>
    <n v="464.82836239999858"/>
    <n v="1"/>
    <n v="465"/>
    <n v="0.34016866786309413"/>
    <n v="16746.163350232262"/>
  </r>
  <r>
    <s v="SEN"/>
    <x v="505"/>
    <x v="1"/>
    <n v="2940.2078999999999"/>
    <n v="294.02079000000003"/>
    <n v="294.02078999999907"/>
    <n v="1"/>
    <n v="294"/>
    <n v="0.21507438355214986"/>
    <n v="10587.896827888786"/>
  </r>
  <r>
    <s v="SEN"/>
    <x v="451"/>
    <x v="1"/>
    <n v="1185.1359970000001"/>
    <n v="118.5135997"/>
    <n v="118.51359969999962"/>
    <n v="1"/>
    <n v="119"/>
    <n v="8.705391715206065E-2"/>
    <n v="4285.5772874787936"/>
  </r>
  <r>
    <s v="SEN"/>
    <x v="451"/>
    <x v="1"/>
    <n v="3235.323359"/>
    <n v="323.53233590000008"/>
    <n v="323.53233589999905"/>
    <n v="1"/>
    <n v="324"/>
    <n v="0.23702074922073657"/>
    <n v="11668.294463387641"/>
  </r>
  <r>
    <s v="SEN"/>
    <x v="506"/>
    <x v="7"/>
    <n v="4602.3312000000005"/>
    <n v="460.23311999999999"/>
    <n v="460.23311999999851"/>
    <n v="1"/>
    <n v="460"/>
    <n v="0.33651094025166306"/>
    <n v="16566.097077649119"/>
  </r>
  <r>
    <s v="SEN"/>
    <x v="507"/>
    <x v="13"/>
    <n v="562.96965000000023"/>
    <n v="56.296965000000029"/>
    <n v="56.296964999999844"/>
    <n v="1"/>
    <n v="56"/>
    <n v="4.0966549248028547E-2"/>
    <n v="2016.7422529311973"/>
  </r>
  <r>
    <s v="SEN"/>
    <x v="507"/>
    <x v="13"/>
    <n v="1032.0480000000002"/>
    <n v="103.20480000000005"/>
    <n v="103.20479999999972"/>
    <n v="1"/>
    <n v="103"/>
    <n v="7.5349188795481081E-2"/>
    <n v="3709.3652152127383"/>
  </r>
  <r>
    <s v="SEN"/>
    <x v="450"/>
    <x v="1"/>
    <n v="1344.5152999999998"/>
    <n v="134.45152999999999"/>
    <n v="134.45152999999956"/>
    <n v="1"/>
    <n v="134"/>
    <n v="9.8027099986354019E-2"/>
    <n v="4825.7761052282221"/>
  </r>
  <r>
    <s v="SEN"/>
    <x v="450"/>
    <x v="1"/>
    <n v="107.92952999999999"/>
    <n v="10.792953000000001"/>
    <n v="10.792952999999965"/>
    <n v="1"/>
    <n v="11"/>
    <n v="8.0470007451484641E-3"/>
    <n v="396.14579968291372"/>
  </r>
  <r>
    <s v="SEN"/>
    <x v="465"/>
    <x v="45"/>
    <n v="553.21978500000114"/>
    <n v="55.321978500000114"/>
    <n v="55.321978499999936"/>
    <n v="1"/>
    <n v="55"/>
    <n v="4.0235003725742319E-2"/>
    <n v="1980.7289984145687"/>
  </r>
  <r>
    <s v="SEN"/>
    <x v="465"/>
    <x v="13"/>
    <n v="600.14663599999926"/>
    <n v="60.014663599999921"/>
    <n v="60.014663599999729"/>
    <n v="1"/>
    <n v="60"/>
    <n v="4.3892731337173446E-2"/>
    <n v="2160.7952709977117"/>
  </r>
  <r>
    <s v="SEN"/>
    <x v="508"/>
    <x v="13"/>
    <n v="7805.3817600000002"/>
    <n v="780.53817600000036"/>
    <n v="780.53817599999786"/>
    <n v="1"/>
    <n v="781"/>
    <n v="0.57133705290554093"/>
    <n v="28126.351777486874"/>
  </r>
  <r>
    <s v="SEN"/>
    <x v="509"/>
    <x v="38"/>
    <n v="4987.3115999999982"/>
    <n v="498.73115999999982"/>
    <n v="498.73115999999823"/>
    <n v="1"/>
    <n v="499"/>
    <n v="0.36504121562082581"/>
    <n v="17970.614003797633"/>
  </r>
  <r>
    <s v="SEN"/>
    <x v="510"/>
    <x v="47"/>
    <n v="191.44533300000009"/>
    <n v="19.144533300000013"/>
    <n v="19.144533299999953"/>
    <n v="1"/>
    <n v="19"/>
    <n v="1.3899364923438256E-2"/>
    <n v="684.25183581594183"/>
  </r>
  <r>
    <s v="SEN"/>
    <x v="465"/>
    <x v="45"/>
    <n v="431.44124999999985"/>
    <n v="43.144124999999988"/>
    <n v="43.144124999999846"/>
    <n v="1"/>
    <n v="43"/>
    <n v="3.1456457458307635E-2"/>
    <n v="1548.5699442150265"/>
  </r>
  <r>
    <s v="SEN"/>
    <x v="465"/>
    <x v="13"/>
    <n v="3369.8031710000027"/>
    <n v="336.98031710000032"/>
    <n v="336.98031709999924"/>
    <n v="1"/>
    <n v="337"/>
    <n v="0.2465308410104575"/>
    <n v="12136.466772103811"/>
  </r>
  <r>
    <s v="SEN"/>
    <x v="451"/>
    <x v="1"/>
    <n v="2108.0617499999998"/>
    <n v="210.806175"/>
    <n v="210.80617499999931"/>
    <n v="1"/>
    <n v="211"/>
    <n v="0.15435610520239326"/>
    <n v="7598.7967030086184"/>
  </r>
  <r>
    <s v="SEN"/>
    <x v="451"/>
    <x v="1"/>
    <n v="2109.3395870000049"/>
    <n v="210.93395870000055"/>
    <n v="210.93395869999986"/>
    <n v="1"/>
    <n v="211"/>
    <n v="0.15435610520239326"/>
    <n v="7598.7967030086184"/>
  </r>
  <r>
    <s v="SEN"/>
    <x v="451"/>
    <x v="1"/>
    <n v="976.81863799999928"/>
    <n v="97.681863799999945"/>
    <n v="97.681863799999633"/>
    <n v="1"/>
    <n v="98"/>
    <n v="7.1691461184049954E-2"/>
    <n v="3529.2989426295953"/>
  </r>
  <r>
    <s v="SEN"/>
    <x v="511"/>
    <x v="1"/>
    <n v="734.03017499999999"/>
    <n v="73.403017500000004"/>
    <n v="73.403017499999763"/>
    <n v="1"/>
    <n v="73"/>
    <n v="5.3402823126894351E-2"/>
    <n v="2628.9675797138821"/>
  </r>
  <r>
    <s v="SEN"/>
    <x v="512"/>
    <x v="13"/>
    <n v="12942.094308999996"/>
    <n v="1294.2094308999997"/>
    <n v="1294.2094308999956"/>
    <n v="1"/>
    <n v="1294"/>
    <n v="0.94661990583837385"/>
    <n v="46601.151344517304"/>
  </r>
  <r>
    <s v="SEN"/>
    <x v="160"/>
    <x v="3"/>
    <n v="3936.9845380000006"/>
    <n v="393.6984538000001"/>
    <n v="393.69845379999884"/>
    <n v="1"/>
    <n v="394"/>
    <n v="0.2882289357807723"/>
    <n v="14189.222279551639"/>
  </r>
  <r>
    <s v="SEN"/>
    <x v="513"/>
    <x v="1"/>
    <n v="3578.2335399999993"/>
    <n v="357.82335399999994"/>
    <n v="357.8233539999988"/>
    <n v="1"/>
    <n v="358"/>
    <n v="0.26189329697846819"/>
    <n v="12892.74511695301"/>
  </r>
  <r>
    <s v="SEN"/>
    <x v="513"/>
    <x v="1"/>
    <n v="804.9675900000002"/>
    <n v="80.496759000000011"/>
    <n v="80.496758999999756"/>
    <n v="1"/>
    <n v="80"/>
    <n v="5.8523641782897914E-2"/>
    <n v="2881.0603613302815"/>
  </r>
  <r>
    <s v="SEN"/>
    <x v="514"/>
    <x v="7"/>
    <n v="1892.0458500000009"/>
    <n v="189.20458500000007"/>
    <n v="189.20458499999947"/>
    <n v="1"/>
    <n v="189"/>
    <n v="0.13826210371209632"/>
    <n v="6806.5051036427903"/>
  </r>
  <r>
    <s v="SEN"/>
    <x v="515"/>
    <x v="7"/>
    <n v="1744.7048130000007"/>
    <n v="174.47048130000005"/>
    <n v="174.47048129999948"/>
    <n v="1"/>
    <n v="174"/>
    <n v="0.12728892087780297"/>
    <n v="6266.3062858933627"/>
  </r>
  <r>
    <s v="SEN"/>
    <x v="516"/>
    <x v="1"/>
    <n v="2193.3463110000002"/>
    <n v="219.33463110000002"/>
    <n v="219.33463109999931"/>
    <n v="1"/>
    <n v="219"/>
    <n v="0.16020846938068306"/>
    <n v="7886.9027391416466"/>
  </r>
  <r>
    <s v="SEN"/>
    <x v="517"/>
    <x v="13"/>
    <n v="3465.8176000000003"/>
    <n v="346.58176000000003"/>
    <n v="346.58175999999889"/>
    <n v="1"/>
    <n v="347"/>
    <n v="0.25384629623331978"/>
    <n v="12496.5993172701"/>
  </r>
  <r>
    <s v="SEN"/>
    <x v="451"/>
    <x v="1"/>
    <n v="420.99199900000013"/>
    <n v="42.099199900000016"/>
    <n v="42.099199899999881"/>
    <n v="1"/>
    <n v="42"/>
    <n v="3.072491193602141E-2"/>
    <n v="1512.556689698398"/>
  </r>
  <r>
    <s v="SEN"/>
    <x v="503"/>
    <x v="13"/>
    <n v="592.46825499999977"/>
    <n v="59.2468255"/>
    <n v="59.246825499999808"/>
    <n v="1"/>
    <n v="59"/>
    <n v="4.3161185814887211E-2"/>
    <n v="2124.7820164810823"/>
  </r>
  <r>
    <s v="SEN"/>
    <x v="350"/>
    <x v="13"/>
    <n v="1877.1390079999996"/>
    <n v="187.71390079999995"/>
    <n v="187.71390079999935"/>
    <n v="1"/>
    <n v="188"/>
    <n v="0.13753055818981011"/>
    <n v="6770.4918491261615"/>
  </r>
  <r>
    <s v="SEN"/>
    <x v="518"/>
    <x v="13"/>
    <n v="1493.7681000000002"/>
    <n v="149.37681000000003"/>
    <n v="149.37680999999955"/>
    <n v="1"/>
    <n v="149"/>
    <n v="0.10900028282064739"/>
    <n v="5365.9749229776498"/>
  </r>
  <r>
    <s v="SEN"/>
    <x v="519"/>
    <x v="1"/>
    <n v="236.14005000000003"/>
    <n v="23.614005000000006"/>
    <n v="23.614004999999931"/>
    <n v="1"/>
    <n v="24"/>
    <n v="1.7557092534869378E-2"/>
    <n v="864.31810839908462"/>
  </r>
  <r>
    <s v="SEN"/>
    <x v="519"/>
    <x v="1"/>
    <n v="310.32870000000025"/>
    <n v="31.032870000000027"/>
    <n v="31.032869999999928"/>
    <n v="1"/>
    <n v="31"/>
    <n v="2.2677911190872944E-2"/>
    <n v="1116.4108900154843"/>
  </r>
  <r>
    <s v="SEN"/>
    <x v="520"/>
    <x v="44"/>
    <n v="2632.3174450000006"/>
    <n v="263.23174450000005"/>
    <n v="263.23174449999919"/>
    <n v="1"/>
    <n v="263"/>
    <n v="0.19239647236127691"/>
    <n v="9471.4859378733017"/>
  </r>
  <r>
    <s v="SEN"/>
    <x v="521"/>
    <x v="13"/>
    <n v="9365.6748000000007"/>
    <n v="936.56748000000016"/>
    <n v="936.56747999999709"/>
    <n v="1"/>
    <n v="937"/>
    <n v="0.68545815438219193"/>
    <n v="33744.419482080928"/>
  </r>
  <r>
    <s v="SEN"/>
    <x v="350"/>
    <x v="13"/>
    <n v="4635.1980230000017"/>
    <n v="463.51980230000015"/>
    <n v="463.51980229999867"/>
    <n v="1"/>
    <n v="464"/>
    <n v="0.33943712234080792"/>
    <n v="16710.150095715631"/>
  </r>
  <r>
    <s v="SEN"/>
    <x v="512"/>
    <x v="13"/>
    <n v="2928.6958900000004"/>
    <n v="292.86958900000002"/>
    <n v="292.86958899999905"/>
    <n v="1"/>
    <n v="293"/>
    <n v="0.21434283802986362"/>
    <n v="10551.883573372155"/>
  </r>
  <r>
    <s v="SEN"/>
    <x v="512"/>
    <x v="13"/>
    <n v="8937.5408029999999"/>
    <n v="893.75408029999994"/>
    <n v="893.7540802999971"/>
    <n v="1"/>
    <n v="894"/>
    <n v="0.65400169692388421"/>
    <n v="32195.849537865895"/>
  </r>
  <r>
    <s v="SEN"/>
    <x v="522"/>
    <x v="7"/>
    <n v="4698.1852800000033"/>
    <n v="469.81852800000041"/>
    <n v="469.81852799999888"/>
    <n v="1"/>
    <n v="470"/>
    <n v="0.34382639547452531"/>
    <n v="16926.229622815408"/>
  </r>
  <r>
    <s v="SEN"/>
    <x v="523"/>
    <x v="41"/>
    <n v="778.29473499999915"/>
    <n v="77.829473499999935"/>
    <n v="77.829473499999679"/>
    <n v="1"/>
    <n v="78"/>
    <n v="5.7060550738325472E-2"/>
    <n v="2809.0338522970246"/>
  </r>
  <r>
    <s v="SEN"/>
    <x v="451"/>
    <x v="1"/>
    <n v="1347.1836120000005"/>
    <n v="134.71836120000003"/>
    <n v="134.71836119999961"/>
    <n v="1"/>
    <n v="135"/>
    <n v="9.8758645508640233E-2"/>
    <n v="4861.7893597448501"/>
  </r>
  <r>
    <s v="SEN"/>
    <x v="350"/>
    <x v="13"/>
    <n v="1679.1192380000002"/>
    <n v="167.91192380000004"/>
    <n v="167.9119237999995"/>
    <n v="1"/>
    <n v="168"/>
    <n v="0.12289964774408564"/>
    <n v="6050.2267587935921"/>
  </r>
  <r>
    <s v="SEN"/>
    <x v="122"/>
    <x v="13"/>
    <n v="3734.4739010000003"/>
    <n v="373.44739010000001"/>
    <n v="373.44739009999881"/>
    <n v="1"/>
    <n v="373"/>
    <n v="0.27286647981276158"/>
    <n v="13432.94393470244"/>
  </r>
  <r>
    <s v="SEN"/>
    <x v="524"/>
    <x v="7"/>
    <n v="628.52419899999973"/>
    <n v="62.852419899999965"/>
    <n v="62.852419899999767"/>
    <n v="1"/>
    <n v="63"/>
    <n v="4.608736790403211E-2"/>
    <n v="2268.8350345475969"/>
  </r>
  <r>
    <s v="SEN"/>
    <x v="525"/>
    <x v="1"/>
    <n v="1969.9530589999997"/>
    <n v="196.99530589999995"/>
    <n v="196.99530589999932"/>
    <n v="1"/>
    <n v="197"/>
    <n v="0.14411446789038615"/>
    <n v="7094.6111397758195"/>
  </r>
  <r>
    <s v="SEN"/>
    <x v="464"/>
    <x v="1"/>
    <n v="2638.7682599999989"/>
    <n v="263.87682599999982"/>
    <n v="263.87682599999897"/>
    <n v="1"/>
    <n v="264"/>
    <n v="0.19312801788356312"/>
    <n v="9507.4991923899288"/>
  </r>
  <r>
    <s v="SEN"/>
    <x v="526"/>
    <x v="13"/>
    <n v="3777.2274000000016"/>
    <n v="377.7227400000001"/>
    <n v="377.72273999999891"/>
    <n v="1"/>
    <n v="378"/>
    <n v="0.27652420742419265"/>
    <n v="13613.010207285581"/>
  </r>
  <r>
    <s v="SEN"/>
    <x v="527"/>
    <x v="13"/>
    <n v="649.88904000000014"/>
    <n v="64.988904000000019"/>
    <n v="64.988903999999806"/>
    <n v="1"/>
    <n v="65"/>
    <n v="4.755045894860456E-2"/>
    <n v="2340.8615435808538"/>
  </r>
  <r>
    <s v="SEN"/>
    <x v="528"/>
    <x v="7"/>
    <n v="1039.1160499999994"/>
    <n v="103.91160499999995"/>
    <n v="103.91160499999961"/>
    <n v="1"/>
    <n v="104"/>
    <n v="7.6080734317767296E-2"/>
    <n v="3745.3784697293663"/>
  </r>
  <r>
    <s v="SEN"/>
    <x v="479"/>
    <x v="1"/>
    <n v="1486.752375"/>
    <n v="148.67523750000001"/>
    <n v="148.67523749999953"/>
    <n v="1"/>
    <n v="149"/>
    <n v="0.10900028282064739"/>
    <n v="5365.9749229776498"/>
  </r>
  <r>
    <s v="SEN"/>
    <x v="350"/>
    <x v="13"/>
    <n v="2867.3524110000003"/>
    <n v="286.73524110000005"/>
    <n v="286.73524109999914"/>
    <n v="1"/>
    <n v="287"/>
    <n v="0.20995356489614631"/>
    <n v="10335.804046272386"/>
  </r>
  <r>
    <s v="SEN"/>
    <x v="529"/>
    <x v="13"/>
    <n v="5446.4619000000012"/>
    <n v="544.64619000000005"/>
    <n v="544.64618999999834"/>
    <n v="1"/>
    <n v="545"/>
    <n v="0.39869230964599212"/>
    <n v="19627.223711562547"/>
  </r>
  <r>
    <s v="SEN"/>
    <x v="530"/>
    <x v="7"/>
    <n v="383.60414999999983"/>
    <n v="38.360414999999982"/>
    <n v="38.360414999999861"/>
    <n v="1"/>
    <n v="38"/>
    <n v="2.7798729846876511E-2"/>
    <n v="1368.5036716318837"/>
  </r>
  <r>
    <s v="SEN"/>
    <x v="531"/>
    <x v="13"/>
    <n v="1091.8718159999985"/>
    <n v="109.18718159999989"/>
    <n v="109.18718159999953"/>
    <n v="1"/>
    <n v="109"/>
    <n v="7.9738461929198409E-2"/>
    <n v="3925.4447423125084"/>
  </r>
  <r>
    <s v="SEN"/>
    <x v="532"/>
    <x v="13"/>
    <n v="3029.5226399999992"/>
    <n v="302.9522639999999"/>
    <n v="302.95226399999893"/>
    <n v="1"/>
    <n v="303"/>
    <n v="0.22165829325272587"/>
    <n v="10912.016118538442"/>
  </r>
  <r>
    <s v="SEN"/>
    <x v="512"/>
    <x v="13"/>
    <n v="1076.8874469999996"/>
    <n v="107.68874469999996"/>
    <n v="107.68874469999962"/>
    <n v="1"/>
    <n v="108"/>
    <n v="7.9006916406912195E-2"/>
    <n v="3889.4314877958805"/>
  </r>
  <r>
    <s v="SEN"/>
    <x v="513"/>
    <x v="1"/>
    <n v="292.83576399999993"/>
    <n v="29.283576399999994"/>
    <n v="29.283576399999898"/>
    <n v="1"/>
    <n v="29"/>
    <n v="2.1214820146300495E-2"/>
    <n v="1044.384380982227"/>
  </r>
  <r>
    <s v="SEN"/>
    <x v="522"/>
    <x v="7"/>
    <n v="1888.193681000002"/>
    <n v="188.81936810000019"/>
    <n v="188.81936809999959"/>
    <n v="1"/>
    <n v="189"/>
    <n v="0.13826210371209632"/>
    <n v="6806.5051036427903"/>
  </r>
  <r>
    <s v="SEN"/>
    <x v="533"/>
    <x v="13"/>
    <n v="34.665389000000005"/>
    <n v="3.4665388999999998"/>
    <n v="3.4665388999999887"/>
    <n v="1"/>
    <n v="3"/>
    <n v="2.1946365668586722E-3"/>
    <n v="108.03976354988558"/>
  </r>
  <r>
    <s v="SEN"/>
    <x v="534"/>
    <x v="13"/>
    <n v="342.34058500000037"/>
    <n v="34.234058500000046"/>
    <n v="34.234058499999932"/>
    <n v="1"/>
    <n v="34"/>
    <n v="2.4872547757731615E-2"/>
    <n v="1224.4506535653697"/>
  </r>
  <r>
    <s v="SEN"/>
    <x v="350"/>
    <x v="13"/>
    <n v="2457.3826829999998"/>
    <n v="245.73826829999996"/>
    <n v="245.73826829999916"/>
    <n v="1"/>
    <n v="246"/>
    <n v="0.1799601984824111"/>
    <n v="8859.2606110906163"/>
  </r>
  <r>
    <s v="SEN"/>
    <x v="535"/>
    <x v="47"/>
    <n v="3368.4882739999994"/>
    <n v="336.84882739999995"/>
    <n v="336.84882739999887"/>
    <n v="1"/>
    <n v="337"/>
    <n v="0.2465308410104575"/>
    <n v="12136.466772103811"/>
  </r>
  <r>
    <s v="SEN"/>
    <x v="536"/>
    <x v="13"/>
    <n v="3246.7537499999985"/>
    <n v="324.67537499999992"/>
    <n v="324.67537499999889"/>
    <n v="1"/>
    <n v="325"/>
    <n v="0.23775229474302281"/>
    <n v="11704.30771790427"/>
  </r>
  <r>
    <s v="SEN"/>
    <x v="451"/>
    <x v="1"/>
    <n v="1085.5155529999986"/>
    <n v="108.55155529999986"/>
    <n v="108.55155529999951"/>
    <n v="1"/>
    <n v="109"/>
    <n v="7.9738461929198409E-2"/>
    <n v="3925.4447423125084"/>
  </r>
  <r>
    <s v="SEN"/>
    <x v="350"/>
    <x v="13"/>
    <n v="4191.2458429999997"/>
    <n v="419.12458430000004"/>
    <n v="419.12458429999867"/>
    <n v="1"/>
    <n v="419"/>
    <n v="0.30651757383792788"/>
    <n v="15089.553642467352"/>
  </r>
  <r>
    <s v="SEN"/>
    <x v="537"/>
    <x v="1"/>
    <n v="1561.139263"/>
    <n v="156.1139263"/>
    <n v="156.11392629999949"/>
    <n v="1"/>
    <n v="156"/>
    <n v="0.11412110147665094"/>
    <n v="5618.0677045940492"/>
  </r>
  <r>
    <s v="SEN"/>
    <x v="537"/>
    <x v="1"/>
    <n v="3039.3742800000014"/>
    <n v="303.93742800000007"/>
    <n v="303.9374279999991"/>
    <n v="1"/>
    <n v="304"/>
    <n v="0.22238983877501209"/>
    <n v="10948.029373055069"/>
  </r>
  <r>
    <s v="SEN"/>
    <x v="100"/>
    <x v="1"/>
    <n v="0"/>
    <n v="0"/>
    <n v="0"/>
    <n v="1"/>
    <n v="0"/>
    <n v="0"/>
    <n v="0"/>
  </r>
  <r>
    <s v="SEN"/>
    <x v="465"/>
    <x v="45"/>
    <n v="1844.8984279999986"/>
    <n v="184.48984279999988"/>
    <n v="184.48984279999928"/>
    <n v="1"/>
    <n v="184"/>
    <n v="0.1346043761006652"/>
    <n v="6626.4388310596469"/>
  </r>
  <r>
    <s v="SEN"/>
    <x v="465"/>
    <x v="13"/>
    <n v="2477.159721"/>
    <n v="247.71597209999999"/>
    <n v="247.71597209999919"/>
    <n v="1"/>
    <n v="248"/>
    <n v="0.18142328952698356"/>
    <n v="8931.287120123874"/>
  </r>
  <r>
    <s v="SEN"/>
    <x v="538"/>
    <x v="7"/>
    <n v="2068.8138000000004"/>
    <n v="206.88138000000001"/>
    <n v="206.88137999999935"/>
    <n v="1"/>
    <n v="207"/>
    <n v="0.15142992311324835"/>
    <n v="7454.7436849421028"/>
  </r>
  <r>
    <s v="SEN"/>
    <x v="350"/>
    <x v="13"/>
    <n v="4018.7764219999999"/>
    <n v="401.87764220000008"/>
    <n v="401.87764219999877"/>
    <n v="1"/>
    <n v="402"/>
    <n v="0.29408129995906207"/>
    <n v="14477.328315684666"/>
  </r>
  <r>
    <s v="SEN"/>
    <x v="539"/>
    <x v="7"/>
    <n v="2637.7171550000012"/>
    <n v="263.77171550000008"/>
    <n v="263.77171549999923"/>
    <n v="1"/>
    <n v="264"/>
    <n v="0.19312801788356312"/>
    <n v="9507.4991923899288"/>
  </r>
  <r>
    <s v="SEN"/>
    <x v="540"/>
    <x v="13"/>
    <n v="761.33347600000002"/>
    <n v="76.133347599999993"/>
    <n v="76.133347599999752"/>
    <n v="1"/>
    <n v="76"/>
    <n v="5.5597459693753022E-2"/>
    <n v="2737.0073432637673"/>
  </r>
  <r>
    <s v="SEN"/>
    <x v="541"/>
    <x v="13"/>
    <n v="2282.537960000001"/>
    <n v="228.25379600000008"/>
    <n v="228.25379599999934"/>
    <n v="1"/>
    <n v="228"/>
    <n v="0.16679237908125907"/>
    <n v="8211.0220297913038"/>
  </r>
  <r>
    <s v="SEN"/>
    <x v="542"/>
    <x v="17"/>
    <n v="166.01013099999994"/>
    <n v="16.601013099999996"/>
    <n v="16.601013099999943"/>
    <n v="1"/>
    <n v="17"/>
    <n v="1.2436273878865808E-2"/>
    <n v="612.22532678268487"/>
  </r>
  <r>
    <s v="SEN"/>
    <x v="534"/>
    <x v="13"/>
    <n v="1549.0414489999971"/>
    <n v="154.90414489999972"/>
    <n v="154.90414489999921"/>
    <n v="1"/>
    <n v="155"/>
    <n v="0.11338955595436472"/>
    <n v="5582.0544500774204"/>
  </r>
  <r>
    <s v="SEN"/>
    <x v="100"/>
    <x v="1"/>
    <n v="0"/>
    <n v="0"/>
    <n v="0"/>
    <n v="1"/>
    <n v="0"/>
    <n v="0"/>
    <n v="0"/>
  </r>
  <r>
    <s v="SEN"/>
    <x v="543"/>
    <x v="7"/>
    <n v="3758.7793950000014"/>
    <n v="375.87793950000014"/>
    <n v="375.87793949999894"/>
    <n v="1"/>
    <n v="376"/>
    <n v="0.27506111637962022"/>
    <n v="13540.983698252323"/>
  </r>
  <r>
    <s v="SEN"/>
    <x v="544"/>
    <x v="13"/>
    <n v="2141.3855999999996"/>
    <n v="214.13855999999998"/>
    <n v="214.1385599999993"/>
    <n v="1"/>
    <n v="214"/>
    <n v="0.15655074176925193"/>
    <n v="7706.8364665585032"/>
  </r>
  <r>
    <s v="SEN"/>
    <x v="96"/>
    <x v="38"/>
    <n v="3090.3959999999997"/>
    <n v="309.03960000000001"/>
    <n v="309.03959999999898"/>
    <n v="1"/>
    <n v="309"/>
    <n v="0.22604756638644324"/>
    <n v="11128.095645638214"/>
  </r>
  <r>
    <s v="SEN"/>
    <x v="545"/>
    <x v="13"/>
    <n v="2150.3920000000003"/>
    <n v="215.03919999999999"/>
    <n v="215.03919999999931"/>
    <n v="1"/>
    <n v="215"/>
    <n v="0.15728228729153818"/>
    <n v="7742.8497210751329"/>
  </r>
  <r>
    <s v="SEN"/>
    <x v="545"/>
    <x v="13"/>
    <n v="2396.0791300000005"/>
    <n v="239.60791300000014"/>
    <n v="239.60791299999937"/>
    <n v="1"/>
    <n v="240"/>
    <n v="0.17557092534869378"/>
    <n v="8643.1810839908467"/>
  </r>
  <r>
    <s v="SEN"/>
    <x v="450"/>
    <x v="1"/>
    <n v="1120.2542900000003"/>
    <n v="112.02542900000002"/>
    <n v="112.02542899999966"/>
    <n v="1"/>
    <n v="112"/>
    <n v="8.1933098496057094E-2"/>
    <n v="4033.4845058623946"/>
  </r>
  <r>
    <s v="SEN"/>
    <x v="546"/>
    <x v="13"/>
    <n v="629.79699999999968"/>
    <n v="62.97969999999998"/>
    <n v="62.979699999999774"/>
    <n v="1"/>
    <n v="63"/>
    <n v="4.608736790403211E-2"/>
    <n v="2268.8350345475969"/>
  </r>
  <r>
    <s v="SEN"/>
    <x v="450"/>
    <x v="1"/>
    <n v="2027.48125"/>
    <n v="202.74812500000002"/>
    <n v="202.74812499999936"/>
    <n v="1"/>
    <n v="203"/>
    <n v="0.14850374102410346"/>
    <n v="7310.6906668755892"/>
  </r>
  <r>
    <s v="SEN"/>
    <x v="450"/>
    <x v="1"/>
    <n v="375.12360999999987"/>
    <n v="37.512360999999984"/>
    <n v="37.512360999999864"/>
    <n v="1"/>
    <n v="38"/>
    <n v="2.7798729846876511E-2"/>
    <n v="1368.5036716318837"/>
  </r>
  <r>
    <s v="SEN"/>
    <x v="464"/>
    <x v="1"/>
    <n v="1520.0859999999998"/>
    <n v="152.0086"/>
    <n v="152.00859999999952"/>
    <n v="1"/>
    <n v="152"/>
    <n v="0.11119491938750604"/>
    <n v="5474.0146865275346"/>
  </r>
  <r>
    <s v="SEN"/>
    <x v="464"/>
    <x v="1"/>
    <n v="1578.6012189999985"/>
    <n v="157.86012189999988"/>
    <n v="157.86012189999937"/>
    <n v="1"/>
    <n v="158"/>
    <n v="0.1155841925212234"/>
    <n v="5690.094213627307"/>
  </r>
  <r>
    <s v="SEN"/>
    <x v="547"/>
    <x v="1"/>
    <n v="6064.995649999998"/>
    <n v="606.49956499999973"/>
    <n v="606.4995649999978"/>
    <n v="1"/>
    <n v="606"/>
    <n v="0.44331658650545175"/>
    <n v="21824.032237076884"/>
  </r>
  <r>
    <s v="SEN"/>
    <x v="547"/>
    <x v="1"/>
    <n v="747.8961740000002"/>
    <n v="74.789617400000026"/>
    <n v="74.789617399999784"/>
    <n v="1"/>
    <n v="75"/>
    <n v="5.4865914171466794E-2"/>
    <n v="2700.9940887471389"/>
  </r>
  <r>
    <s v="SEN"/>
    <x v="548"/>
    <x v="7"/>
    <n v="1775.5774499999995"/>
    <n v="177.55774499999995"/>
    <n v="177.55774499999939"/>
    <n v="1"/>
    <n v="178"/>
    <n v="0.13021510296694788"/>
    <n v="6410.3593039598773"/>
  </r>
  <r>
    <s v="SEN"/>
    <x v="548"/>
    <x v="7"/>
    <n v="1670.6039249999999"/>
    <n v="167.06039250000003"/>
    <n v="167.06039249999949"/>
    <n v="1"/>
    <n v="167"/>
    <n v="0.12216810222179941"/>
    <n v="6014.2135042769632"/>
  </r>
  <r>
    <s v="SEN"/>
    <x v="549"/>
    <x v="13"/>
    <n v="1187.7401"/>
    <n v="118.77401"/>
    <n v="118.77400999999962"/>
    <n v="1"/>
    <n v="119"/>
    <n v="8.705391715206065E-2"/>
    <n v="4285.5772874787936"/>
  </r>
  <r>
    <s v="SEN"/>
    <x v="450"/>
    <x v="1"/>
    <n v="1196.633"/>
    <n v="119.66330000000002"/>
    <n v="119.66329999999964"/>
    <n v="1"/>
    <n v="120"/>
    <n v="8.7785462674346892E-2"/>
    <n v="4321.5905419954233"/>
  </r>
  <r>
    <s v="SEN"/>
    <x v="450"/>
    <x v="1"/>
    <n v="2985.5124999999994"/>
    <n v="298.55124999999992"/>
    <n v="298.55124999999896"/>
    <n v="1"/>
    <n v="299"/>
    <n v="0.21873211116358099"/>
    <n v="10767.963100471929"/>
  </r>
  <r>
    <s v="SEN"/>
    <x v="450"/>
    <x v="1"/>
    <n v="1084.0062199999995"/>
    <n v="108.40062199999997"/>
    <n v="108.40062199999961"/>
    <n v="1"/>
    <n v="108"/>
    <n v="7.9006916406912195E-2"/>
    <n v="3889.4314877958805"/>
  </r>
  <r>
    <s v="SEN"/>
    <x v="450"/>
    <x v="1"/>
    <n v="467.87800000000004"/>
    <n v="46.787800000000011"/>
    <n v="46.787799999999862"/>
    <n v="1"/>
    <n v="47"/>
    <n v="3.4382639547452527E-2"/>
    <n v="1692.6229622815404"/>
  </r>
  <r>
    <s v="SEN"/>
    <x v="464"/>
    <x v="1"/>
    <n v="2587.4280100000001"/>
    <n v="258.74280100000004"/>
    <n v="258.74280099999919"/>
    <n v="1"/>
    <n v="259"/>
    <n v="0.18947029027213202"/>
    <n v="9327.432919806788"/>
  </r>
  <r>
    <s v="SEN"/>
    <x v="450"/>
    <x v="1"/>
    <n v="596.67199999999991"/>
    <n v="59.667200000000008"/>
    <n v="59.667199999999816"/>
    <n v="1"/>
    <n v="60"/>
    <n v="4.3892731337173446E-2"/>
    <n v="2160.7952709977117"/>
  </r>
  <r>
    <s v="SEN"/>
    <x v="350"/>
    <x v="13"/>
    <n v="3402.8258130000031"/>
    <n v="340.28258130000029"/>
    <n v="340.28258129999921"/>
    <n v="1"/>
    <n v="340"/>
    <n v="0.24872547757731614"/>
    <n v="12244.506535653696"/>
  </r>
  <r>
    <s v="SEN"/>
    <x v="350"/>
    <x v="13"/>
    <n v="2038.2140149999987"/>
    <n v="203.82140149999989"/>
    <n v="203.82140149999924"/>
    <n v="1"/>
    <n v="204"/>
    <n v="0.14923528654638971"/>
    <n v="7346.7039213922189"/>
  </r>
  <r>
    <s v="SEN"/>
    <x v="550"/>
    <x v="13"/>
    <n v="988.902601"/>
    <n v="98.890260100000035"/>
    <n v="98.890260099999722"/>
    <n v="1"/>
    <n v="99"/>
    <n v="7.2423006706336168E-2"/>
    <n v="3565.3121971462233"/>
  </r>
  <r>
    <s v="SEN"/>
    <x v="551"/>
    <x v="7"/>
    <n v="919.90822000000003"/>
    <n v="91.990822000000009"/>
    <n v="91.99082199999971"/>
    <n v="1"/>
    <n v="92"/>
    <n v="6.7302188050332598E-2"/>
    <n v="3313.2194155298234"/>
  </r>
  <r>
    <s v="SEN"/>
    <x v="552"/>
    <x v="13"/>
    <n v="2538.1195499999953"/>
    <n v="253.81195499999956"/>
    <n v="253.81195499999873"/>
    <n v="1"/>
    <n v="254"/>
    <n v="0.1858125626607009"/>
    <n v="9147.3666472236437"/>
  </r>
  <r>
    <s v="SEN"/>
    <x v="552"/>
    <x v="13"/>
    <n v="3608.0276999999996"/>
    <n v="360.80276999999995"/>
    <n v="360.80276999999882"/>
    <n v="1"/>
    <n v="361"/>
    <n v="0.26408793354532684"/>
    <n v="13000.784880502895"/>
  </r>
  <r>
    <s v="SEN"/>
    <x v="484"/>
    <x v="1"/>
    <n v="1244.7612341125205"/>
    <n v="124.47612341125203"/>
    <n v="124.47612341125163"/>
    <n v="1"/>
    <n v="124"/>
    <n v="9.0711644763491778E-2"/>
    <n v="4465.643560061937"/>
  </r>
  <r>
    <s v="SEN"/>
    <x v="484"/>
    <x v="1"/>
    <n v="10321.379507543563"/>
    <n v="1032.1379507543563"/>
    <n v="1032.1379507543529"/>
    <n v="1"/>
    <n v="1032"/>
    <n v="0.75495497899938324"/>
    <n v="37165.678661160637"/>
  </r>
  <r>
    <s v="SEN"/>
    <x v="553"/>
    <x v="13"/>
    <n v="5558.1723620000012"/>
    <n v="555.81723620000002"/>
    <n v="555.81723619999821"/>
    <n v="1"/>
    <n v="556"/>
    <n v="0.40673931039114058"/>
    <n v="20023.369511245459"/>
  </r>
  <r>
    <s v="SEN"/>
    <x v="451"/>
    <x v="1"/>
    <n v="876.07201599999996"/>
    <n v="87.607201599999996"/>
    <n v="87.607201599999712"/>
    <n v="1"/>
    <n v="88"/>
    <n v="6.4376005961187713E-2"/>
    <n v="3169.1663974633097"/>
  </r>
  <r>
    <s v="SEN"/>
    <x v="554"/>
    <x v="13"/>
    <n v="592.20674699999995"/>
    <n v="59.220674699999996"/>
    <n v="59.220674699999805"/>
    <n v="1"/>
    <n v="59"/>
    <n v="4.3161185814887211E-2"/>
    <n v="2124.7820164810823"/>
  </r>
  <r>
    <s v="SEN"/>
    <x v="555"/>
    <x v="7"/>
    <n v="5054.5642499999985"/>
    <n v="505.45642499999985"/>
    <n v="505.45642499999821"/>
    <n v="1"/>
    <n v="505"/>
    <n v="0.36943048875454315"/>
    <n v="18186.693530897406"/>
  </r>
  <r>
    <s v="SEN"/>
    <x v="350"/>
    <x v="13"/>
    <n v="1963.8635810000005"/>
    <n v="196.38635810000005"/>
    <n v="196.38635809999943"/>
    <n v="1"/>
    <n v="196"/>
    <n v="0.14338292236809991"/>
    <n v="7058.5978852591907"/>
  </r>
  <r>
    <s v="SEN"/>
    <x v="350"/>
    <x v="13"/>
    <n v="1808.782653"/>
    <n v="180.87826530000001"/>
    <n v="180.87826529999944"/>
    <n v="1"/>
    <n v="181"/>
    <n v="0.13240973953380655"/>
    <n v="6518.399067509763"/>
  </r>
  <r>
    <s v="SEN"/>
    <x v="556"/>
    <x v="13"/>
    <n v="3585.0298800000014"/>
    <n v="358.50298800000013"/>
    <n v="358.50298799999899"/>
    <n v="1"/>
    <n v="359"/>
    <n v="0.26262484250075441"/>
    <n v="12928.758371469639"/>
  </r>
  <r>
    <s v="SEN"/>
    <x v="557"/>
    <x v="13"/>
    <n v="5549.1807599999993"/>
    <n v="554.91807599999993"/>
    <n v="554.91807599999811"/>
    <n v="1"/>
    <n v="555"/>
    <n v="0.40600776486885432"/>
    <n v="19987.356256728828"/>
  </r>
  <r>
    <s v="SEN"/>
    <x v="558"/>
    <x v="16"/>
    <n v="1661.8348399999998"/>
    <n v="166.18348399999996"/>
    <n v="166.18348399999942"/>
    <n v="1"/>
    <n v="166"/>
    <n v="0.12143655669951318"/>
    <n v="5978.2002497603344"/>
  </r>
  <r>
    <s v="SEN"/>
    <x v="554"/>
    <x v="13"/>
    <n v="529.40663999999992"/>
    <n v="52.940663999999984"/>
    <n v="52.940663999999813"/>
    <n v="1"/>
    <n v="53"/>
    <n v="3.8771912681169869E-2"/>
    <n v="1908.7024893813116"/>
  </r>
  <r>
    <s v="SEN"/>
    <x v="559"/>
    <x v="38"/>
    <n v="124.87608000000006"/>
    <n v="12.487608000000005"/>
    <n v="12.487607999999964"/>
    <n v="1"/>
    <n v="12"/>
    <n v="8.7785462674346889E-3"/>
    <n v="432.15905419954231"/>
  </r>
  <r>
    <s v="SEN"/>
    <x v="465"/>
    <x v="45"/>
    <n v="1431.8222650000005"/>
    <n v="143.18222650000004"/>
    <n v="143.18222649999959"/>
    <n v="1"/>
    <n v="143"/>
    <n v="0.10461100968693003"/>
    <n v="5149.8953958778784"/>
  </r>
  <r>
    <s v="SEN"/>
    <x v="465"/>
    <x v="13"/>
    <n v="61.312175000000003"/>
    <n v="6.1312175000000009"/>
    <n v="6.1312174999999813"/>
    <n v="1"/>
    <n v="6"/>
    <n v="4.3892731337173444E-3"/>
    <n v="216.07952709977116"/>
  </r>
  <r>
    <s v="SEN"/>
    <x v="560"/>
    <x v="13"/>
    <n v="474.61199999999997"/>
    <n v="47.461200000000012"/>
    <n v="47.461199999999856"/>
    <n v="1"/>
    <n v="47"/>
    <n v="3.4382639547452527E-2"/>
    <n v="1692.6229622815404"/>
  </r>
  <r>
    <s v="SEN"/>
    <x v="450"/>
    <x v="1"/>
    <n v="2303.8974000000003"/>
    <n v="230.38974000000002"/>
    <n v="230.38973999999928"/>
    <n v="1"/>
    <n v="230"/>
    <n v="0.16825547012583153"/>
    <n v="8283.0485388245597"/>
  </r>
  <r>
    <s v="SEN"/>
    <x v="561"/>
    <x v="13"/>
    <n v="2712.6761329999995"/>
    <n v="271.26761329999999"/>
    <n v="271.26761329999914"/>
    <n v="1"/>
    <n v="271"/>
    <n v="0.19824883653956671"/>
    <n v="9759.5919740063291"/>
  </r>
  <r>
    <s v="SEN"/>
    <x v="562"/>
    <x v="13"/>
    <n v="818.17560000000014"/>
    <n v="81.817560000000029"/>
    <n v="81.817559999999759"/>
    <n v="1"/>
    <n v="82"/>
    <n v="5.9986732827470371E-2"/>
    <n v="2953.0868703635388"/>
  </r>
  <r>
    <s v="SEN"/>
    <x v="563"/>
    <x v="13"/>
    <n v="682.72646999999984"/>
    <n v="68.272646999999992"/>
    <n v="68.272646999999779"/>
    <n v="1"/>
    <n v="68"/>
    <n v="4.9745095515463231E-2"/>
    <n v="2448.9013071307395"/>
  </r>
  <r>
    <s v="SEN"/>
    <x v="564"/>
    <x v="13"/>
    <n v="2230.739"/>
    <n v="223.07390000000004"/>
    <n v="223.07389999999933"/>
    <n v="1"/>
    <n v="223"/>
    <n v="0.16313465146982795"/>
    <n v="8030.9557572081603"/>
  </r>
  <r>
    <s v="SEN"/>
    <x v="565"/>
    <x v="13"/>
    <n v="3196.1680000000001"/>
    <n v="319.61680000000001"/>
    <n v="319.61679999999899"/>
    <n v="1"/>
    <n v="320"/>
    <n v="0.23409456713159166"/>
    <n v="11524.241445321126"/>
  </r>
  <r>
    <s v="SEN"/>
    <x v="566"/>
    <x v="13"/>
    <n v="607.95100000000002"/>
    <n v="60.795100000000005"/>
    <n v="60.795099999999806"/>
    <n v="1"/>
    <n v="61"/>
    <n v="4.4624276859459668E-2"/>
    <n v="2196.8085255143401"/>
  </r>
  <r>
    <s v="SEN"/>
    <x v="562"/>
    <x v="13"/>
    <n v="387.74291300000016"/>
    <n v="38.774291300000016"/>
    <n v="38.774291299999888"/>
    <n v="1"/>
    <n v="39"/>
    <n v="2.8530275369162736E-2"/>
    <n v="1404.5169261485123"/>
  </r>
  <r>
    <s v="SEN"/>
    <x v="567"/>
    <x v="7"/>
    <n v="641.06269999999995"/>
    <n v="64.106269999999995"/>
    <n v="64.106269999999782"/>
    <n v="1"/>
    <n v="64"/>
    <n v="4.6818913426318338E-2"/>
    <n v="2304.8482890642254"/>
  </r>
  <r>
    <s v="SEN"/>
    <x v="568"/>
    <x v="7"/>
    <n v="961.27479999999878"/>
    <n v="96.127479999999878"/>
    <n v="96.127479999999565"/>
    <n v="1"/>
    <n v="96"/>
    <n v="7.0228370139477511E-2"/>
    <n v="3457.2724335963385"/>
  </r>
  <r>
    <s v="SEN"/>
    <x v="450"/>
    <x v="1"/>
    <n v="3441.5970999999981"/>
    <n v="344.15970999999985"/>
    <n v="344.15970999999877"/>
    <n v="1"/>
    <n v="344"/>
    <n v="0.25165165966646108"/>
    <n v="12388.559553720212"/>
  </r>
  <r>
    <s v="SEN"/>
    <x v="464"/>
    <x v="1"/>
    <n v="663.86251000000016"/>
    <n v="66.386251000000016"/>
    <n v="66.386250999999803"/>
    <n v="1"/>
    <n v="66"/>
    <n v="4.8282004470890781E-2"/>
    <n v="2376.8747980974822"/>
  </r>
  <r>
    <s v="SEN"/>
    <x v="464"/>
    <x v="1"/>
    <n v="973.30973000000017"/>
    <n v="97.330973000000014"/>
    <n v="97.330972999999702"/>
    <n v="1"/>
    <n v="97"/>
    <n v="7.0959915661763726E-2"/>
    <n v="3493.2856881129665"/>
  </r>
  <r>
    <s v="SEN"/>
    <x v="490"/>
    <x v="7"/>
    <n v="913.30021199999931"/>
    <n v="91.330021199999933"/>
    <n v="91.330021199999635"/>
    <n v="1"/>
    <n v="91"/>
    <n v="6.6570642528046384E-2"/>
    <n v="3277.2061610131955"/>
  </r>
  <r>
    <s v="SEN"/>
    <x v="490"/>
    <x v="7"/>
    <n v="602.19109999999966"/>
    <n v="60.219109999999972"/>
    <n v="60.21910999999978"/>
    <n v="1"/>
    <n v="60"/>
    <n v="4.3892731337173446E-2"/>
    <n v="2160.7952709977117"/>
  </r>
  <r>
    <s v="SEN"/>
    <x v="490"/>
    <x v="7"/>
    <n v="1013.9570199999994"/>
    <n v="101.39570199999994"/>
    <n v="101.39570199999962"/>
    <n v="1"/>
    <n v="101"/>
    <n v="7.3886097750908625E-2"/>
    <n v="3637.3387061794806"/>
  </r>
  <r>
    <s v="SEN"/>
    <x v="569"/>
    <x v="13"/>
    <n v="2154.8427179999999"/>
    <n v="215.48427180000002"/>
    <n v="215.48427179999933"/>
    <n v="1"/>
    <n v="215"/>
    <n v="0.15728228729153818"/>
    <n v="7742.8497210751329"/>
  </r>
  <r>
    <s v="SEN"/>
    <x v="570"/>
    <x v="13"/>
    <n v="341.02259999999995"/>
    <n v="34.102260000000001"/>
    <n v="34.102259999999895"/>
    <n v="1"/>
    <n v="34"/>
    <n v="2.4872547757731615E-2"/>
    <n v="1224.4506535653697"/>
  </r>
  <r>
    <s v="SEN"/>
    <x v="571"/>
    <x v="13"/>
    <n v="1560.1776400000001"/>
    <n v="156.01776400000003"/>
    <n v="156.01776399999952"/>
    <n v="1"/>
    <n v="156"/>
    <n v="0.11412110147665094"/>
    <n v="5618.0677045940492"/>
  </r>
  <r>
    <s v="SEN"/>
    <x v="572"/>
    <x v="13"/>
    <n v="594.06130100000041"/>
    <n v="59.406130100000041"/>
    <n v="59.406130099999849"/>
    <n v="1"/>
    <n v="59"/>
    <n v="4.3161185814887211E-2"/>
    <n v="2124.7820164810823"/>
  </r>
  <r>
    <s v="SEN"/>
    <x v="160"/>
    <x v="3"/>
    <n v="3068.8491999999987"/>
    <n v="306.88491999999991"/>
    <n v="306.88491999999894"/>
    <n v="1"/>
    <n v="307"/>
    <n v="0.22458447534187079"/>
    <n v="11056.069136604958"/>
  </r>
  <r>
    <s v="SEN"/>
    <x v="450"/>
    <x v="1"/>
    <n v="1459.5939000000008"/>
    <n v="145.9593900000001"/>
    <n v="145.95938999999962"/>
    <n v="1"/>
    <n v="146"/>
    <n v="0.1068056462537887"/>
    <n v="5257.9351594277641"/>
  </r>
  <r>
    <s v="SEN"/>
    <x v="450"/>
    <x v="1"/>
    <n v="1523.2860999999996"/>
    <n v="152.32860999999997"/>
    <n v="152.32860999999949"/>
    <n v="1"/>
    <n v="152"/>
    <n v="0.11119491938750604"/>
    <n v="5474.0146865275346"/>
  </r>
  <r>
    <s v="SEN"/>
    <x v="350"/>
    <x v="13"/>
    <n v="1758.2591249999998"/>
    <n v="175.82591249999999"/>
    <n v="175.82591249999942"/>
    <n v="1"/>
    <n v="176"/>
    <n v="0.12875201192237543"/>
    <n v="6338.3327949266195"/>
  </r>
  <r>
    <s v="SEN"/>
    <x v="450"/>
    <x v="1"/>
    <n v="834.70868999999982"/>
    <n v="83.470869000000008"/>
    <n v="83.470868999999738"/>
    <n v="1"/>
    <n v="83"/>
    <n v="6.0718278349756592E-2"/>
    <n v="2989.1001248801672"/>
  </r>
  <r>
    <s v="SEN"/>
    <x v="450"/>
    <x v="1"/>
    <n v="348.33429999999998"/>
    <n v="34.833429999999993"/>
    <n v="34.833429999999879"/>
    <n v="1"/>
    <n v="35"/>
    <n v="2.560409328001784E-2"/>
    <n v="1260.4639080819982"/>
  </r>
  <r>
    <s v="SEN"/>
    <x v="450"/>
    <x v="1"/>
    <n v="870.37684999999942"/>
    <n v="87.037684999999939"/>
    <n v="87.037684999999655"/>
    <n v="1"/>
    <n v="87"/>
    <n v="6.3644460438901485E-2"/>
    <n v="3133.1531429466813"/>
  </r>
  <r>
    <s v="SEN"/>
    <x v="573"/>
    <x v="13"/>
    <n v="1218.55483"/>
    <n v="121.85548299999999"/>
    <n v="121.85548299999959"/>
    <n v="1"/>
    <n v="122"/>
    <n v="8.9248553718919335E-2"/>
    <n v="4393.6170510286802"/>
  </r>
  <r>
    <s v="SEN"/>
    <x v="450"/>
    <x v="1"/>
    <n v="2535.7149999999997"/>
    <n v="253.57150000000001"/>
    <n v="253.57149999999919"/>
    <n v="1"/>
    <n v="254"/>
    <n v="0.1858125626607009"/>
    <n v="9147.3666472236437"/>
  </r>
  <r>
    <s v="SEN"/>
    <x v="464"/>
    <x v="1"/>
    <n v="532.64499999999998"/>
    <n v="53.264500000000005"/>
    <n v="53.264499999999835"/>
    <n v="1"/>
    <n v="53"/>
    <n v="3.8771912681169869E-2"/>
    <n v="1908.7024893813116"/>
  </r>
  <r>
    <s v="SEN"/>
    <x v="464"/>
    <x v="1"/>
    <n v="1387.3918590000005"/>
    <n v="138.73918590000008"/>
    <n v="138.73918589999963"/>
    <n v="1"/>
    <n v="139"/>
    <n v="0.10168482759778515"/>
    <n v="5005.8423778113647"/>
  </r>
  <r>
    <s v="SEN"/>
    <x v="464"/>
    <x v="1"/>
    <n v="355.27035000000001"/>
    <n v="35.527034999999998"/>
    <n v="35.527034999999884"/>
    <n v="1"/>
    <n v="36"/>
    <n v="2.6335638802304065E-2"/>
    <n v="1296.4771625986268"/>
  </r>
  <r>
    <s v="SEN"/>
    <x v="464"/>
    <x v="1"/>
    <n v="2053.8126000000002"/>
    <n v="205.38126"/>
    <n v="205.38125999999934"/>
    <n v="1"/>
    <n v="205"/>
    <n v="0.14996683206867592"/>
    <n v="7382.7171759088469"/>
  </r>
  <r>
    <s v="SEN"/>
    <x v="464"/>
    <x v="1"/>
    <n v="2945.6206999999995"/>
    <n v="294.56207000000001"/>
    <n v="294.56206999999904"/>
    <n v="1"/>
    <n v="295"/>
    <n v="0.21580592907443608"/>
    <n v="10623.910082405413"/>
  </r>
  <r>
    <s v="SEN"/>
    <x v="464"/>
    <x v="1"/>
    <n v="2329.2662000000009"/>
    <n v="232.9266200000001"/>
    <n v="232.92661999999936"/>
    <n v="1"/>
    <n v="233"/>
    <n v="0.1704501066926902"/>
    <n v="8391.0883023744464"/>
  </r>
  <r>
    <s v="SEN"/>
    <x v="450"/>
    <x v="1"/>
    <n v="0"/>
    <n v="0"/>
    <n v="0"/>
    <n v="1"/>
    <n v="0"/>
    <n v="0"/>
    <n v="0"/>
  </r>
  <r>
    <s v="SEN"/>
    <x v="451"/>
    <x v="1"/>
    <n v="2722.1399999999994"/>
    <n v="272.21399999999994"/>
    <n v="272.21399999999909"/>
    <n v="1"/>
    <n v="272"/>
    <n v="0.19898038206185292"/>
    <n v="9795.605228522958"/>
  </r>
  <r>
    <s v="SEN"/>
    <x v="451"/>
    <x v="1"/>
    <n v="953.74922100000038"/>
    <n v="95.374922100000049"/>
    <n v="95.374922099999736"/>
    <n v="1"/>
    <n v="95"/>
    <n v="6.9496824617191283E-2"/>
    <n v="3421.2591790797096"/>
  </r>
  <r>
    <s v="SEN"/>
    <x v="451"/>
    <x v="1"/>
    <n v="928.96409599999993"/>
    <n v="92.896409599999998"/>
    <n v="92.8964095999997"/>
    <n v="1"/>
    <n v="93"/>
    <n v="6.803373357261884E-2"/>
    <n v="3349.2326700464528"/>
  </r>
  <r>
    <s v="SEN"/>
    <x v="464"/>
    <x v="1"/>
    <n v="837.33584999999903"/>
    <n v="83.733584999999891"/>
    <n v="83.733584999999621"/>
    <n v="1"/>
    <n v="84"/>
    <n v="6.1449823872042821E-2"/>
    <n v="3025.1133793967961"/>
  </r>
  <r>
    <s v="SEN"/>
    <x v="450"/>
    <x v="1"/>
    <n v="374.23400000000004"/>
    <n v="37.423400000000001"/>
    <n v="37.42339999999988"/>
    <n v="1"/>
    <n v="37"/>
    <n v="2.706718432459029E-2"/>
    <n v="1332.4904171152555"/>
  </r>
  <r>
    <s v="SEN"/>
    <x v="450"/>
    <x v="1"/>
    <n v="837.83610000000067"/>
    <n v="83.783610000000067"/>
    <n v="83.783609999999797"/>
    <n v="1"/>
    <n v="84"/>
    <n v="6.1449823872042821E-2"/>
    <n v="3025.1133793967961"/>
  </r>
  <r>
    <s v="SEN"/>
    <x v="450"/>
    <x v="1"/>
    <n v="448.4528000000002"/>
    <n v="44.845280000000017"/>
    <n v="44.845279999999875"/>
    <n v="1"/>
    <n v="45"/>
    <n v="3.2919548502880078E-2"/>
    <n v="1620.5964532482833"/>
  </r>
  <r>
    <s v="SEN"/>
    <x v="464"/>
    <x v="1"/>
    <n v="525.7025000000001"/>
    <n v="52.570250000000016"/>
    <n v="52.570249999999845"/>
    <n v="1"/>
    <n v="53"/>
    <n v="3.8771912681169869E-2"/>
    <n v="1908.7024893813116"/>
  </r>
  <r>
    <s v="SEN"/>
    <x v="450"/>
    <x v="1"/>
    <n v="0"/>
    <n v="0"/>
    <n v="0"/>
    <n v="1"/>
    <n v="0"/>
    <n v="0"/>
    <n v="0"/>
  </r>
  <r>
    <s v="SEN"/>
    <x v="574"/>
    <x v="7"/>
    <n v="860.2966500000008"/>
    <n v="86.029665000000094"/>
    <n v="86.029664999999824"/>
    <n v="1"/>
    <n v="86"/>
    <n v="6.291291491661527E-2"/>
    <n v="3097.1398884300529"/>
  </r>
  <r>
    <s v="SEN"/>
    <x v="575"/>
    <x v="7"/>
    <n v="4193.3137499999993"/>
    <n v="419.33137500000004"/>
    <n v="419.33137499999867"/>
    <n v="1"/>
    <n v="419"/>
    <n v="0.30651757383792788"/>
    <n v="15089.553642467352"/>
  </r>
  <r>
    <s v="SEN"/>
    <x v="575"/>
    <x v="7"/>
    <n v="2606.9454000000023"/>
    <n v="260.69454000000025"/>
    <n v="260.69453999999939"/>
    <n v="1"/>
    <n v="261"/>
    <n v="0.19093338131670445"/>
    <n v="9399.459428840044"/>
  </r>
  <r>
    <s v="SEN"/>
    <x v="576"/>
    <x v="13"/>
    <n v="3108.7078190000002"/>
    <n v="310.87078190000011"/>
    <n v="310.87078189999909"/>
    <n v="1"/>
    <n v="311"/>
    <n v="0.22751065743101564"/>
    <n v="11200.12215467147"/>
  </r>
  <r>
    <s v="SEN"/>
    <x v="577"/>
    <x v="1"/>
    <n v="1215.7744"/>
    <n v="121.57744000000002"/>
    <n v="121.57743999999963"/>
    <n v="1"/>
    <n v="122"/>
    <n v="8.9248553718919335E-2"/>
    <n v="4393.6170510286802"/>
  </r>
  <r>
    <s v="SEN"/>
    <x v="513"/>
    <x v="1"/>
    <n v="796.430925"/>
    <n v="79.643092499999995"/>
    <n v="79.643092499999739"/>
    <n v="1"/>
    <n v="80"/>
    <n v="5.8523641782897914E-2"/>
    <n v="2881.0603613302815"/>
  </r>
  <r>
    <s v="SEN"/>
    <x v="513"/>
    <x v="1"/>
    <n v="799.17022600000007"/>
    <n v="79.917022599999996"/>
    <n v="79.91702259999974"/>
    <n v="1"/>
    <n v="80"/>
    <n v="5.8523641782897914E-2"/>
    <n v="2881.0603613302815"/>
  </r>
  <r>
    <s v="SEN"/>
    <x v="464"/>
    <x v="1"/>
    <n v="2270.3363699999995"/>
    <n v="227.03363699999994"/>
    <n v="227.0336369999992"/>
    <n v="1"/>
    <n v="227"/>
    <n v="0.16606083355897283"/>
    <n v="8175.0087752746731"/>
  </r>
  <r>
    <s v="SEN"/>
    <x v="578"/>
    <x v="3"/>
    <n v="2885.5201500000012"/>
    <n v="288.5520150000001"/>
    <n v="288.55201499999919"/>
    <n v="1"/>
    <n v="289"/>
    <n v="0.21141665594071876"/>
    <n v="10407.830555305643"/>
  </r>
  <r>
    <s v="SEN"/>
    <x v="579"/>
    <x v="7"/>
    <n v="1640.2295530000019"/>
    <n v="164.02295530000021"/>
    <n v="164.02295529999967"/>
    <n v="1"/>
    <n v="164"/>
    <n v="0.11997346565494074"/>
    <n v="5906.1737407270775"/>
  </r>
  <r>
    <s v="SEN"/>
    <x v="579"/>
    <x v="7"/>
    <n v="1613.1555270000006"/>
    <n v="161.31555270000007"/>
    <n v="161.31555269999956"/>
    <n v="1"/>
    <n v="161"/>
    <n v="0.11777882908808206"/>
    <n v="5798.1339771771918"/>
  </r>
  <r>
    <s v="SEN"/>
    <x v="580"/>
    <x v="7"/>
    <n v="258.67352"/>
    <n v="25.867352"/>
    <n v="25.867351999999919"/>
    <n v="1"/>
    <n v="26"/>
    <n v="1.9020183579441824E-2"/>
    <n v="936.34461743234158"/>
  </r>
  <r>
    <s v="SEN"/>
    <x v="512"/>
    <x v="3"/>
    <n v="2156.8011610000008"/>
    <n v="215.68011610000005"/>
    <n v="215.68011609999937"/>
    <n v="1"/>
    <n v="216"/>
    <n v="0.15801383281382439"/>
    <n v="7778.8629755917609"/>
  </r>
  <r>
    <s v="SEN"/>
    <x v="512"/>
    <x v="3"/>
    <n v="5277.4322239999983"/>
    <n v="527.74322239999992"/>
    <n v="527.74322239999822"/>
    <n v="1"/>
    <n v="528"/>
    <n v="0.38625603576712625"/>
    <n v="19014.998384779858"/>
  </r>
  <r>
    <s v="SEN"/>
    <x v="512"/>
    <x v="3"/>
    <n v="2717.9939759999988"/>
    <n v="271.79939759999996"/>
    <n v="271.79939759999911"/>
    <n v="1"/>
    <n v="272"/>
    <n v="0.19898038206185292"/>
    <n v="9795.605228522958"/>
  </r>
  <r>
    <s v="SEN"/>
    <x v="512"/>
    <x v="3"/>
    <n v="4031.746728999999"/>
    <n v="403.17467289999996"/>
    <n v="403.17467289999865"/>
    <n v="1"/>
    <n v="403"/>
    <n v="0.29481284548134828"/>
    <n v="14513.341570201295"/>
  </r>
  <r>
    <s v="SEN"/>
    <x v="513"/>
    <x v="1"/>
    <n v="1010.0978999999992"/>
    <n v="101.00978999999994"/>
    <n v="101.00978999999961"/>
    <n v="1"/>
    <n v="101"/>
    <n v="7.3886097750908625E-2"/>
    <n v="3637.3387061794806"/>
  </r>
  <r>
    <s v="SEN"/>
    <x v="513"/>
    <x v="1"/>
    <n v="617.71765200000004"/>
    <n v="61.771765200000004"/>
    <n v="61.771765199999805"/>
    <n v="1"/>
    <n v="62"/>
    <n v="4.5355822381745889E-2"/>
    <n v="2232.8217800309685"/>
  </r>
  <r>
    <s v="SEN"/>
    <x v="464"/>
    <x v="1"/>
    <n v="1902.4336100000003"/>
    <n v="190.24336100000005"/>
    <n v="190.24336099999942"/>
    <n v="1"/>
    <n v="190"/>
    <n v="0.13899364923438257"/>
    <n v="6842.5183581594192"/>
  </r>
  <r>
    <s v="SEN"/>
    <x v="581"/>
    <x v="1"/>
    <n v="3631.21605"/>
    <n v="363.12160499999999"/>
    <n v="363.12160499999879"/>
    <n v="1"/>
    <n v="363"/>
    <n v="0.26555102458989932"/>
    <n v="13072.811389536153"/>
  </r>
  <r>
    <s v="SEN"/>
    <x v="582"/>
    <x v="56"/>
    <n v="2681.0544000000014"/>
    <n v="268.1054400000001"/>
    <n v="268.10543999999925"/>
    <n v="1"/>
    <n v="268"/>
    <n v="0.19605419997270804"/>
    <n v="9651.5522104564443"/>
  </r>
  <r>
    <s v="SEN"/>
    <x v="583"/>
    <x v="13"/>
    <n v="1290.5620920000008"/>
    <n v="129.05620920000007"/>
    <n v="129.05620919999964"/>
    <n v="1"/>
    <n v="129"/>
    <n v="9.4369372374922905E-2"/>
    <n v="4645.7098326450796"/>
  </r>
  <r>
    <s v="SEN"/>
    <x v="100"/>
    <x v="1"/>
    <n v="3762.8933399999996"/>
    <n v="376.289334"/>
    <n v="376.2893339999988"/>
    <n v="1"/>
    <n v="376"/>
    <n v="0.27506111637962022"/>
    <n v="13540.983698252323"/>
  </r>
  <r>
    <s v="SEN"/>
    <x v="100"/>
    <x v="1"/>
    <n v="106.23888000000011"/>
    <n v="10.623888000000012"/>
    <n v="10.623887999999978"/>
    <n v="1"/>
    <n v="11"/>
    <n v="8.0470007451484641E-3"/>
    <n v="396.14579968291372"/>
  </r>
  <r>
    <s v="SEN"/>
    <x v="100"/>
    <x v="1"/>
    <n v="1290.2406600000004"/>
    <n v="129.02406600000006"/>
    <n v="129.02406599999964"/>
    <n v="1"/>
    <n v="129"/>
    <n v="9.4369372374922905E-2"/>
    <n v="4645.7098326450796"/>
  </r>
  <r>
    <s v="SEN"/>
    <x v="584"/>
    <x v="13"/>
    <n v="2788.20624"/>
    <n v="278.82062400000001"/>
    <n v="278.8206239999991"/>
    <n v="1"/>
    <n v="279"/>
    <n v="0.20410120071785648"/>
    <n v="10047.698010139356"/>
  </r>
  <r>
    <s v="SEN"/>
    <x v="152"/>
    <x v="13"/>
    <n v="596.85984000000008"/>
    <n v="59.685984000000019"/>
    <n v="59.685983999999827"/>
    <n v="1"/>
    <n v="60"/>
    <n v="4.3892731337173446E-2"/>
    <n v="2160.7952709977117"/>
  </r>
  <r>
    <s v="SEN"/>
    <x v="463"/>
    <x v="13"/>
    <n v="777.61692000000005"/>
    <n v="77.761692000000025"/>
    <n v="77.761691999999769"/>
    <n v="1"/>
    <n v="78"/>
    <n v="5.7060550738325472E-2"/>
    <n v="2809.0338522970246"/>
  </r>
  <r>
    <s v="SEN"/>
    <x v="79"/>
    <x v="20"/>
    <n v="786.09182400000032"/>
    <n v="78.609182400000037"/>
    <n v="78.609182399999781"/>
    <n v="1"/>
    <n v="79"/>
    <n v="5.77920962606117E-2"/>
    <n v="2845.0471068136535"/>
  </r>
  <r>
    <s v="SEN"/>
    <x v="122"/>
    <x v="13"/>
    <n v="2017.6521490000002"/>
    <n v="201.76521490000002"/>
    <n v="201.76521489999936"/>
    <n v="1"/>
    <n v="202"/>
    <n v="0.14777219550181725"/>
    <n v="7274.6774123589612"/>
  </r>
  <r>
    <s v="SEN"/>
    <x v="585"/>
    <x v="1"/>
    <n v="1525.8182269999993"/>
    <n v="152.58182269999995"/>
    <n v="152.58182269999946"/>
    <n v="1"/>
    <n v="153"/>
    <n v="0.11192646490979227"/>
    <n v="5510.0279410441635"/>
  </r>
  <r>
    <s v="SEN"/>
    <x v="585"/>
    <x v="1"/>
    <n v="2742.7039149999996"/>
    <n v="274.27039149999996"/>
    <n v="274.27039149999905"/>
    <n v="1"/>
    <n v="274"/>
    <n v="0.20044347310642538"/>
    <n v="9867.6317375562157"/>
  </r>
  <r>
    <s v="SEN"/>
    <x v="122"/>
    <x v="13"/>
    <n v="1143.0847040000001"/>
    <n v="114.3084704"/>
    <n v="114.30847039999963"/>
    <n v="1"/>
    <n v="114"/>
    <n v="8.3396189540629537E-2"/>
    <n v="4105.5110148956519"/>
  </r>
  <r>
    <s v="SEN"/>
    <x v="586"/>
    <x v="13"/>
    <n v="209.85736399999996"/>
    <n v="20.985736399999997"/>
    <n v="20.985736399999929"/>
    <n v="1"/>
    <n v="21"/>
    <n v="1.5362455968010705E-2"/>
    <n v="756.27834484919902"/>
  </r>
  <r>
    <s v="SEN"/>
    <x v="587"/>
    <x v="13"/>
    <n v="534.70322800000031"/>
    <n v="53.470322800000027"/>
    <n v="53.470322799999856"/>
    <n v="1"/>
    <n v="53"/>
    <n v="3.8771912681169869E-2"/>
    <n v="1908.7024893813116"/>
  </r>
  <r>
    <s v="SEN"/>
    <x v="588"/>
    <x v="4"/>
    <n v="378.01508900000363"/>
    <n v="37.801508900000364"/>
    <n v="37.801508900000243"/>
    <n v="1"/>
    <n v="38"/>
    <n v="2.7798729846876511E-2"/>
    <n v="1368.5036716318837"/>
  </r>
  <r>
    <s v="SEN"/>
    <x v="588"/>
    <x v="4"/>
    <n v="4272.6398559999998"/>
    <n v="427.2639855999999"/>
    <n v="427.26398559999853"/>
    <n v="1"/>
    <n v="427"/>
    <n v="0.31236993801621765"/>
    <n v="15377.659678600379"/>
  </r>
  <r>
    <s v="SEN"/>
    <x v="503"/>
    <x v="13"/>
    <n v="4281.4590090000002"/>
    <n v="428.14590090000013"/>
    <n v="428.14590089999876"/>
    <n v="1"/>
    <n v="428"/>
    <n v="0.31310148353850387"/>
    <n v="15413.672933117006"/>
  </r>
  <r>
    <s v="SEN"/>
    <x v="589"/>
    <x v="3"/>
    <n v="615.33910900000001"/>
    <n v="61.533910900000016"/>
    <n v="61.533910899999817"/>
    <n v="1"/>
    <n v="62"/>
    <n v="4.5355822381745889E-2"/>
    <n v="2232.8217800309685"/>
  </r>
  <r>
    <s v="SEN"/>
    <x v="590"/>
    <x v="13"/>
    <n v="1860.5532399999995"/>
    <n v="186.05532399999996"/>
    <n v="186.05532399999936"/>
    <n v="1"/>
    <n v="186"/>
    <n v="0.13606746714523768"/>
    <n v="6698.4653400929055"/>
  </r>
  <r>
    <s v="SEN"/>
    <x v="591"/>
    <x v="13"/>
    <n v="380.75212200000004"/>
    <n v="38.07521220000001"/>
    <n v="38.075212199999889"/>
    <n v="1"/>
    <n v="38"/>
    <n v="2.7798729846876511E-2"/>
    <n v="1368.5036716318837"/>
  </r>
  <r>
    <s v="SEN"/>
    <x v="591"/>
    <x v="13"/>
    <n v="234.04517600000003"/>
    <n v="23.404517599999998"/>
    <n v="23.404517599999924"/>
    <n v="1"/>
    <n v="23"/>
    <n v="1.682554701258315E-2"/>
    <n v="828.30485388245586"/>
  </r>
  <r>
    <s v="SEN"/>
    <x v="592"/>
    <x v="13"/>
    <n v="1416.2579289999996"/>
    <n v="141.62579289999999"/>
    <n v="141.62579289999954"/>
    <n v="1"/>
    <n v="142"/>
    <n v="0.1038794641646438"/>
    <n v="5113.8821413612495"/>
  </r>
  <r>
    <s v="SEN"/>
    <x v="593"/>
    <x v="13"/>
    <n v="991.30853400000206"/>
    <n v="99.130853400000206"/>
    <n v="99.130853399999893"/>
    <n v="1"/>
    <n v="99"/>
    <n v="7.2423006706336168E-2"/>
    <n v="3565.3121971462233"/>
  </r>
  <r>
    <s v="SEN"/>
    <x v="593"/>
    <x v="13"/>
    <n v="975.59945000000016"/>
    <n v="97.559945000000013"/>
    <n v="97.559944999999701"/>
    <n v="1"/>
    <n v="98"/>
    <n v="7.1691461184049954E-2"/>
    <n v="3529.2989426295953"/>
  </r>
  <r>
    <s v="SEN"/>
    <x v="224"/>
    <x v="53"/>
    <n v="27827.942544000001"/>
    <n v="2782.7942544000007"/>
    <n v="2782.7942543999916"/>
    <n v="1"/>
    <n v="2783"/>
    <n v="2.0358911885225615"/>
    <n v="100224.88731977718"/>
  </r>
  <r>
    <s v="SEN"/>
    <x v="224"/>
    <x v="48"/>
    <n v="8634.347812"/>
    <n v="863.43478120000009"/>
    <n v="863.43478119999736"/>
    <n v="1"/>
    <n v="863"/>
    <n v="0.6313237857330114"/>
    <n v="31079.438647850417"/>
  </r>
  <r>
    <s v="SEN"/>
    <x v="450"/>
    <x v="1"/>
    <n v="1586.3969999999997"/>
    <n v="158.6397"/>
    <n v="158.63969999999949"/>
    <n v="1"/>
    <n v="159"/>
    <n v="0.11631573804350963"/>
    <n v="5726.1074681439359"/>
  </r>
  <r>
    <s v="SEN"/>
    <x v="450"/>
    <x v="1"/>
    <n v="4150.2959999999994"/>
    <n v="415.02960000000007"/>
    <n v="415.02959999999871"/>
    <n v="1"/>
    <n v="415"/>
    <n v="0.30359139174878297"/>
    <n v="14945.500624400836"/>
  </r>
  <r>
    <s v="SEN"/>
    <x v="100"/>
    <x v="1"/>
    <n v="1631.24856"/>
    <n v="163.12485599999999"/>
    <n v="163.12485599999948"/>
    <n v="1"/>
    <n v="163"/>
    <n v="0.11924192013265451"/>
    <n v="5870.1604862104487"/>
  </r>
  <r>
    <s v="SEN"/>
    <x v="100"/>
    <x v="1"/>
    <n v="444.86339099999998"/>
    <n v="44.486339100000009"/>
    <n v="44.486339099999867"/>
    <n v="1"/>
    <n v="44"/>
    <n v="3.2188002980593856E-2"/>
    <n v="1584.5831987316549"/>
  </r>
  <r>
    <s v="SEN"/>
    <x v="100"/>
    <x v="1"/>
    <n v="1536.784642000001"/>
    <n v="153.67846420000009"/>
    <n v="153.67846419999961"/>
    <n v="1"/>
    <n v="154"/>
    <n v="0.1126580104320785"/>
    <n v="5546.0411955607924"/>
  </r>
  <r>
    <s v="SEN"/>
    <x v="584"/>
    <x v="13"/>
    <n v="5246.4633600000025"/>
    <n v="524.64633600000025"/>
    <n v="524.64633599999854"/>
    <n v="1"/>
    <n v="525"/>
    <n v="0.38406139920026761"/>
    <n v="18906.958621229973"/>
  </r>
  <r>
    <s v="SEN"/>
    <x v="152"/>
    <x v="13"/>
    <n v="2576.6757399999992"/>
    <n v="257.66757399999995"/>
    <n v="257.66757399999909"/>
    <n v="1"/>
    <n v="258"/>
    <n v="0.18873874474984581"/>
    <n v="9291.4196652901592"/>
  </r>
  <r>
    <s v="SEN"/>
    <x v="463"/>
    <x v="13"/>
    <n v="695.59440000000029"/>
    <n v="69.559440000000023"/>
    <n v="69.559439999999796"/>
    <n v="1"/>
    <n v="70"/>
    <n v="5.120818656003568E-2"/>
    <n v="2520.9278161639963"/>
  </r>
  <r>
    <s v="SEN"/>
    <x v="594"/>
    <x v="13"/>
    <n v="973.60424"/>
    <n v="97.360424000000009"/>
    <n v="97.360423999999696"/>
    <n v="1"/>
    <n v="97"/>
    <n v="7.0959915661763726E-2"/>
    <n v="3493.2856881129665"/>
  </r>
  <r>
    <s v="SEN"/>
    <x v="595"/>
    <x v="34"/>
    <n v="231.82783000000006"/>
    <n v="23.182783000000008"/>
    <n v="23.182782999999933"/>
    <n v="1"/>
    <n v="23"/>
    <n v="1.682554701258315E-2"/>
    <n v="828.30485388245586"/>
  </r>
  <r>
    <s v="SEN"/>
    <x v="595"/>
    <x v="13"/>
    <n v="79.75527500000004"/>
    <n v="7.9755275000000037"/>
    <n v="7.9755274999999779"/>
    <n v="1"/>
    <n v="8"/>
    <n v="5.8523641782897923E-3"/>
    <n v="288.10603613302817"/>
  </r>
  <r>
    <s v="SEN"/>
    <x v="520"/>
    <x v="44"/>
    <n v="23102.375788999994"/>
    <n v="2310.2375788999998"/>
    <n v="2310.2375788999925"/>
    <n v="1"/>
    <n v="2310"/>
    <n v="1.6898701564811776"/>
    <n v="83190.617933411893"/>
  </r>
  <r>
    <s v="SEN"/>
    <x v="513"/>
    <x v="1"/>
    <n v="0"/>
    <n v="0"/>
    <n v="0"/>
    <n v="1"/>
    <n v="0"/>
    <n v="0"/>
    <n v="0"/>
  </r>
  <r>
    <s v="SEN"/>
    <x v="596"/>
    <x v="13"/>
    <n v="1471.1294377674137"/>
    <n v="147.11294377674136"/>
    <n v="147.11294377674088"/>
    <n v="1"/>
    <n v="147"/>
    <n v="0.10753719177607493"/>
    <n v="5293.948413944393"/>
  </r>
  <r>
    <s v="SEN"/>
    <x v="597"/>
    <x v="13"/>
    <n v="3812.6181218092702"/>
    <n v="381.26181218092705"/>
    <n v="381.2618121809258"/>
    <n v="1"/>
    <n v="381"/>
    <n v="0.27871884399105135"/>
    <n v="13721.049970835467"/>
  </r>
  <r>
    <s v="SEN"/>
    <x v="598"/>
    <x v="20"/>
    <n v="213.75975199999988"/>
    <n v="21.375975199999989"/>
    <n v="21.375975199999921"/>
    <n v="1"/>
    <n v="21"/>
    <n v="1.5362455968010705E-2"/>
    <n v="756.27834484919902"/>
  </r>
  <r>
    <s v="SEN"/>
    <x v="513"/>
    <x v="1"/>
    <n v="3980.8226250000007"/>
    <n v="398.08226250000001"/>
    <n v="398.08226249999871"/>
    <n v="1"/>
    <n v="398"/>
    <n v="0.29115511786991716"/>
    <n v="14333.275297618151"/>
  </r>
  <r>
    <s v="SEN"/>
    <x v="464"/>
    <x v="1"/>
    <n v="1804.1330999999998"/>
    <n v="180.41330999999997"/>
    <n v="180.4133099999994"/>
    <n v="1"/>
    <n v="180"/>
    <n v="0.13167819401152031"/>
    <n v="6482.3858129931332"/>
  </r>
  <r>
    <s v="SEN"/>
    <x v="599"/>
    <x v="7"/>
    <n v="167.12142000000003"/>
    <n v="16.712142000000004"/>
    <n v="16.71214199999995"/>
    <n v="1"/>
    <n v="17"/>
    <n v="1.2436273878865808E-2"/>
    <n v="612.22532678268487"/>
  </r>
  <r>
    <s v="SEN"/>
    <x v="503"/>
    <x v="7"/>
    <n v="383.58390299999996"/>
    <n v="38.358390299999996"/>
    <n v="38.358390299999876"/>
    <n v="1"/>
    <n v="38"/>
    <n v="2.7798729846876511E-2"/>
    <n v="1368.5036716318837"/>
  </r>
  <r>
    <s v="SEN"/>
    <x v="600"/>
    <x v="38"/>
    <n v="4441.7446100000016"/>
    <n v="444.17446100000012"/>
    <n v="444.1744609999987"/>
    <n v="1"/>
    <n v="444"/>
    <n v="0.32480621189508346"/>
    <n v="15989.885005383065"/>
  </r>
  <r>
    <s v="SEN"/>
    <x v="601"/>
    <x v="13"/>
    <n v="2768.5664999999985"/>
    <n v="276.85664999999989"/>
    <n v="276.85664999999898"/>
    <n v="1"/>
    <n v="277"/>
    <n v="0.20263810967328405"/>
    <n v="9975.6715011061005"/>
  </r>
  <r>
    <s v="SEN"/>
    <x v="602"/>
    <x v="13"/>
    <n v="603.88660800000014"/>
    <n v="60.388660800000025"/>
    <n v="60.388660799999833"/>
    <n v="1"/>
    <n v="60"/>
    <n v="4.3892731337173446E-2"/>
    <n v="2160.7952709977117"/>
  </r>
  <r>
    <s v="SEN"/>
    <x v="603"/>
    <x v="13"/>
    <n v="1026.2626799999994"/>
    <n v="102.62626799999994"/>
    <n v="102.62626799999961"/>
    <n v="1"/>
    <n v="103"/>
    <n v="7.5349188795481081E-2"/>
    <n v="3709.3652152127383"/>
  </r>
  <r>
    <s v="SEN"/>
    <x v="463"/>
    <x v="13"/>
    <n v="1529.9270400000009"/>
    <n v="152.99270400000009"/>
    <n v="152.99270399999961"/>
    <n v="1"/>
    <n v="153"/>
    <n v="0.11192646490979227"/>
    <n v="5510.0279410441635"/>
  </r>
  <r>
    <s v="SEN"/>
    <x v="484"/>
    <x v="1"/>
    <n v="135.53263486596279"/>
    <n v="13.553263486596283"/>
    <n v="13.553263486596238"/>
    <n v="1"/>
    <n v="14"/>
    <n v="1.0241637312007137E-2"/>
    <n v="504.18556323279932"/>
  </r>
  <r>
    <s v="SEN"/>
    <x v="450"/>
    <x v="1"/>
    <n v="1274.8297999999998"/>
    <n v="127.48298"/>
    <n v="127.48297999999959"/>
    <n v="1"/>
    <n v="127"/>
    <n v="9.2906281330350449E-2"/>
    <n v="4573.6833236118218"/>
  </r>
  <r>
    <s v="SEN"/>
    <x v="450"/>
    <x v="1"/>
    <n v="3273.7460999999985"/>
    <n v="327.37460999999985"/>
    <n v="327.37460999999877"/>
    <n v="1"/>
    <n v="327"/>
    <n v="0.23921538578759527"/>
    <n v="11776.334226937528"/>
  </r>
  <r>
    <s v="SEN"/>
    <x v="450"/>
    <x v="1"/>
    <n v="6784.5755769999978"/>
    <n v="678.45755769999982"/>
    <n v="678.45755769999766"/>
    <n v="1"/>
    <n v="678"/>
    <n v="0.49598786411005985"/>
    <n v="24416.986562274138"/>
  </r>
  <r>
    <s v="SEN"/>
    <x v="450"/>
    <x v="1"/>
    <n v="496.21734000000009"/>
    <n v="49.621734000000011"/>
    <n v="49.621733999999854"/>
    <n v="1"/>
    <n v="50"/>
    <n v="3.6577276114311198E-2"/>
    <n v="1800.6627258314261"/>
  </r>
  <r>
    <s v="SEN"/>
    <x v="450"/>
    <x v="1"/>
    <n v="1350.4678850000005"/>
    <n v="135.04678850000005"/>
    <n v="135.04678849999962"/>
    <n v="1"/>
    <n v="135"/>
    <n v="9.8758645508640233E-2"/>
    <n v="4861.7893597448501"/>
  </r>
  <r>
    <s v="SEN"/>
    <x v="503"/>
    <x v="7"/>
    <n v="47.817716000000466"/>
    <n v="4.781771600000047"/>
    <n v="4.7817716000000319"/>
    <n v="1"/>
    <n v="5"/>
    <n v="3.6577276114311197E-3"/>
    <n v="180.06627258314259"/>
  </r>
  <r>
    <s v="SEN"/>
    <x v="604"/>
    <x v="13"/>
    <n v="4383.4539409999998"/>
    <n v="438.34539410000002"/>
    <n v="438.3453940999986"/>
    <n v="1"/>
    <n v="438"/>
    <n v="0.32041693876136612"/>
    <n v="15773.805478283293"/>
  </r>
  <r>
    <s v="SEN"/>
    <x v="605"/>
    <x v="7"/>
    <n v="98.275502999999944"/>
    <n v="9.8275502999999951"/>
    <n v="9.8275502999999631"/>
    <n v="1"/>
    <n v="10"/>
    <n v="7.3154552228622393E-3"/>
    <n v="360.13254516628518"/>
  </r>
  <r>
    <s v="SEN"/>
    <x v="606"/>
    <x v="7"/>
    <n v="1963.5881250000002"/>
    <n v="196.35881250000003"/>
    <n v="196.3588124999994"/>
    <n v="1"/>
    <n v="196"/>
    <n v="0.14338292236809991"/>
    <n v="7058.5978852591907"/>
  </r>
  <r>
    <s v="SEN"/>
    <x v="606"/>
    <x v="7"/>
    <n v="2285.1355200000003"/>
    <n v="228.51355200000009"/>
    <n v="228.51355199999935"/>
    <n v="1"/>
    <n v="229"/>
    <n v="0.16752392460354529"/>
    <n v="8247.0352843079309"/>
  </r>
  <r>
    <s v="SEN"/>
    <x v="607"/>
    <x v="7"/>
    <n v="1566.239626"/>
    <n v="156.62396260000003"/>
    <n v="156.62396259999952"/>
    <n v="1"/>
    <n v="157"/>
    <n v="0.11485264699893717"/>
    <n v="5654.0809591106781"/>
  </r>
  <r>
    <s v="SEN"/>
    <x v="513"/>
    <x v="1"/>
    <n v="788.56777200000067"/>
    <n v="78.856777200000082"/>
    <n v="78.856777199999826"/>
    <n v="1"/>
    <n v="79"/>
    <n v="5.77920962606117E-2"/>
    <n v="2845.0471068136535"/>
  </r>
  <r>
    <s v="SEN"/>
    <x v="122"/>
    <x v="13"/>
    <n v="1255.4340490000004"/>
    <n v="125.54340490000006"/>
    <n v="125.54340489999966"/>
    <n v="1"/>
    <n v="126"/>
    <n v="9.217473580806422E-2"/>
    <n v="4537.6700690951939"/>
  </r>
  <r>
    <s v="SEN"/>
    <x v="484"/>
    <x v="1"/>
    <n v="341.72461122486521"/>
    <n v="34.172461122486517"/>
    <n v="34.172461122486411"/>
    <n v="1"/>
    <n v="34"/>
    <n v="2.4872547757731615E-2"/>
    <n v="1224.4506535653697"/>
  </r>
  <r>
    <s v="SEN"/>
    <x v="484"/>
    <x v="1"/>
    <n v="670.58144482854868"/>
    <n v="67.058144482854871"/>
    <n v="67.058144482854658"/>
    <n v="1"/>
    <n v="67"/>
    <n v="4.9013549993177009E-2"/>
    <n v="2412.8880526141111"/>
  </r>
  <r>
    <s v="SEN"/>
    <x v="608"/>
    <x v="47"/>
    <n v="1086.3611500000002"/>
    <n v="108.636115"/>
    <n v="108.63611499999965"/>
    <n v="1"/>
    <n v="109"/>
    <n v="7.9738461929198409E-2"/>
    <n v="3925.4447423125084"/>
  </r>
  <r>
    <s v="SEN"/>
    <x v="100"/>
    <x v="1"/>
    <n v="3723.3937030000011"/>
    <n v="372.3393703000001"/>
    <n v="372.3393702999989"/>
    <n v="1"/>
    <n v="372"/>
    <n v="0.27213493429047536"/>
    <n v="13396.930680185811"/>
  </r>
  <r>
    <s v="SEN"/>
    <x v="100"/>
    <x v="1"/>
    <n v="0"/>
    <n v="0"/>
    <n v="0"/>
    <n v="1"/>
    <n v="0"/>
    <n v="0"/>
    <n v="0"/>
  </r>
  <r>
    <s v="SEN"/>
    <x v="152"/>
    <x v="13"/>
    <n v="967.54644000000008"/>
    <n v="96.754644000000013"/>
    <n v="96.754643999999701"/>
    <n v="1"/>
    <n v="97"/>
    <n v="7.0959915661763726E-2"/>
    <n v="3493.2856881129665"/>
  </r>
  <r>
    <s v="SEN"/>
    <x v="463"/>
    <x v="13"/>
    <n v="477.94200000000018"/>
    <n v="47.794200000000018"/>
    <n v="47.794199999999861"/>
    <n v="1"/>
    <n v="48"/>
    <n v="3.5114185069738756E-2"/>
    <n v="1728.6362167981692"/>
  </r>
  <r>
    <s v="SEN"/>
    <x v="350"/>
    <x v="13"/>
    <n v="3618.121055000001"/>
    <n v="361.81210550000009"/>
    <n v="361.81210549999895"/>
    <n v="1"/>
    <n v="362"/>
    <n v="0.26481947906761311"/>
    <n v="13036.798135019526"/>
  </r>
  <r>
    <s v="SEN"/>
    <x v="350"/>
    <x v="13"/>
    <n v="2184.2487409999994"/>
    <n v="218.42487409999998"/>
    <n v="218.42487409999927"/>
    <n v="1"/>
    <n v="218"/>
    <n v="0.15947692385839682"/>
    <n v="7850.8894846250168"/>
  </r>
  <r>
    <s v="SEN"/>
    <x v="350"/>
    <x v="13"/>
    <n v="5236.4952790000025"/>
    <n v="523.64952790000029"/>
    <n v="523.64952789999859"/>
    <n v="1"/>
    <n v="524"/>
    <n v="0.38332985367798139"/>
    <n v="18870.945366713346"/>
  </r>
  <r>
    <s v="SEN"/>
    <x v="350"/>
    <x v="13"/>
    <n v="5719.8684699999994"/>
    <n v="571.98684700000013"/>
    <n v="571.98684699999831"/>
    <n v="1"/>
    <n v="572"/>
    <n v="0.41844403874772013"/>
    <n v="20599.581583511514"/>
  </r>
  <r>
    <s v="SEN"/>
    <x v="585"/>
    <x v="1"/>
    <n v="3624.3675210000001"/>
    <n v="362.43675210000004"/>
    <n v="362.43675209999884"/>
    <n v="1"/>
    <n v="362"/>
    <n v="0.26481947906761311"/>
    <n v="13036.798135019526"/>
  </r>
  <r>
    <s v="SEN"/>
    <x v="560"/>
    <x v="13"/>
    <n v="751.22523000000035"/>
    <n v="75.122523000000044"/>
    <n v="75.122522999999802"/>
    <n v="1"/>
    <n v="75"/>
    <n v="5.4865914171466794E-2"/>
    <n v="2700.9940887471389"/>
  </r>
  <r>
    <s v="SEN"/>
    <x v="553"/>
    <x v="13"/>
    <n v="1456.4716699999994"/>
    <n v="145.64716699999997"/>
    <n v="145.64716699999951"/>
    <n v="1"/>
    <n v="146"/>
    <n v="0.1068056462537887"/>
    <n v="5257.9351594277641"/>
  </r>
  <r>
    <s v="SEN"/>
    <x v="350"/>
    <x v="13"/>
    <n v="1150.7135579999997"/>
    <n v="115.07135579999998"/>
    <n v="115.07135579999961"/>
    <n v="1"/>
    <n v="115"/>
    <n v="8.4127735062915765E-2"/>
    <n v="4141.5242694122799"/>
  </r>
  <r>
    <s v="SEN"/>
    <x v="609"/>
    <x v="13"/>
    <n v="1593.2715880000003"/>
    <n v="159.32715880000003"/>
    <n v="159.32715879999952"/>
    <n v="1"/>
    <n v="159"/>
    <n v="0.11631573804350963"/>
    <n v="5726.1074681439359"/>
  </r>
  <r>
    <s v="SEN"/>
    <x v="553"/>
    <x v="13"/>
    <n v="800.23120199999983"/>
    <n v="80.023120199999966"/>
    <n v="80.02312019999971"/>
    <n v="1"/>
    <n v="80"/>
    <n v="5.8523641782897914E-2"/>
    <n v="2881.0603613302815"/>
  </r>
  <r>
    <s v="SEN"/>
    <x v="279"/>
    <x v="7"/>
    <n v="312.54500000000002"/>
    <n v="31.2545"/>
    <n v="31.254499999999901"/>
    <n v="1"/>
    <n v="31"/>
    <n v="2.2677911190872944E-2"/>
    <n v="1116.4108900154843"/>
  </r>
  <r>
    <s v="SEN"/>
    <x v="610"/>
    <x v="7"/>
    <n v="1746.6679999999992"/>
    <n v="174.66679999999997"/>
    <n v="174.6667999999994"/>
    <n v="1"/>
    <n v="175"/>
    <n v="0.12802046640008918"/>
    <n v="6302.3195404099906"/>
  </r>
  <r>
    <s v="SEN"/>
    <x v="464"/>
    <x v="1"/>
    <n v="1024.5309400000006"/>
    <n v="102.45309400000005"/>
    <n v="102.45309399999972"/>
    <n v="1"/>
    <n v="102"/>
    <n v="7.4617643273194853E-2"/>
    <n v="3673.3519606961095"/>
  </r>
  <r>
    <s v="SEN"/>
    <x v="553"/>
    <x v="13"/>
    <n v="889.53350200000045"/>
    <n v="88.95335020000006"/>
    <n v="88.953350199999775"/>
    <n v="1"/>
    <n v="89"/>
    <n v="6.5107551483473941E-2"/>
    <n v="3205.1796519799386"/>
  </r>
  <r>
    <s v="SEN"/>
    <x v="553"/>
    <x v="13"/>
    <n v="2133.6781960000003"/>
    <n v="213.36781960000005"/>
    <n v="213.36781959999936"/>
    <n v="1"/>
    <n v="213"/>
    <n v="0.15581919624696572"/>
    <n v="7670.8232120418752"/>
  </r>
  <r>
    <s v="SEN"/>
    <x v="451"/>
    <x v="1"/>
    <n v="651.21043499999996"/>
    <n v="65.121043499999999"/>
    <n v="65.121043499999786"/>
    <n v="1"/>
    <n v="65"/>
    <n v="4.755045894860456E-2"/>
    <n v="2340.8615435808538"/>
  </r>
  <r>
    <s v="SEN"/>
    <x v="350"/>
    <x v="13"/>
    <n v="2596.2026870000009"/>
    <n v="259.62026870000005"/>
    <n v="259.6202686999992"/>
    <n v="1"/>
    <n v="260"/>
    <n v="0.19020183579441824"/>
    <n v="9363.4461743234151"/>
  </r>
  <r>
    <s v="SEN"/>
    <x v="511"/>
    <x v="1"/>
    <n v="612.12209299999984"/>
    <n v="61.212209299999998"/>
    <n v="61.212209299999799"/>
    <n v="1"/>
    <n v="61"/>
    <n v="4.4624276859459668E-2"/>
    <n v="2196.8085255143401"/>
  </r>
  <r>
    <s v="SEN"/>
    <x v="560"/>
    <x v="13"/>
    <n v="999.86084300000005"/>
    <n v="99.986084300000016"/>
    <n v="99.986084299999689"/>
    <n v="1"/>
    <n v="100"/>
    <n v="7.3154552228622396E-2"/>
    <n v="3601.3254516628522"/>
  </r>
  <r>
    <s v="SEN"/>
    <x v="584"/>
    <x v="13"/>
    <n v="570.22439999999949"/>
    <n v="57.02243999999996"/>
    <n v="57.022439999999776"/>
    <n v="1"/>
    <n v="57"/>
    <n v="4.1698094770314768E-2"/>
    <n v="2052.7555074478259"/>
  </r>
  <r>
    <s v="SEN"/>
    <x v="509"/>
    <x v="38"/>
    <n v="11240.948400000001"/>
    <n v="1124.0948400000002"/>
    <n v="1124.0948399999966"/>
    <n v="1"/>
    <n v="1124"/>
    <n v="0.82225716704971574"/>
    <n v="40478.898076690457"/>
  </r>
  <r>
    <s v="SEN"/>
    <x v="611"/>
    <x v="13"/>
    <n v="4602.4659000000001"/>
    <n v="460.24659000000014"/>
    <n v="460.24658999999866"/>
    <n v="1"/>
    <n v="460"/>
    <n v="0.33651094025166306"/>
    <n v="16566.097077649119"/>
  </r>
  <r>
    <s v="SEN"/>
    <x v="612"/>
    <x v="13"/>
    <n v="1304.799"/>
    <n v="130.47990000000001"/>
    <n v="130.47989999999959"/>
    <n v="1"/>
    <n v="130"/>
    <n v="9.510091789720912E-2"/>
    <n v="4681.7230871617076"/>
  </r>
  <r>
    <s v="SEN"/>
    <x v="450"/>
    <x v="1"/>
    <n v="1176.5628999999999"/>
    <n v="117.65628999999998"/>
    <n v="117.6562899999996"/>
    <n v="1"/>
    <n v="118"/>
    <n v="8.6322371629774422E-2"/>
    <n v="4249.5640329621647"/>
  </r>
  <r>
    <s v="SEN"/>
    <x v="450"/>
    <x v="1"/>
    <n v="801.14279999999997"/>
    <n v="80.114279999999994"/>
    <n v="80.114279999999738"/>
    <n v="1"/>
    <n v="80"/>
    <n v="5.8523641782897914E-2"/>
    <n v="2881.0603613302815"/>
  </r>
  <r>
    <s v="SEN"/>
    <x v="464"/>
    <x v="1"/>
    <n v="677.68312999999989"/>
    <n v="67.768312999999992"/>
    <n v="67.768312999999779"/>
    <n v="1"/>
    <n v="68"/>
    <n v="4.9745095515463231E-2"/>
    <n v="2448.9013071307395"/>
  </r>
  <r>
    <s v="SEN"/>
    <x v="464"/>
    <x v="1"/>
    <n v="3118.1907999999994"/>
    <n v="311.81907999999999"/>
    <n v="311.81907999999896"/>
    <n v="1"/>
    <n v="312"/>
    <n v="0.22824220295330189"/>
    <n v="11236.135409188098"/>
  </r>
  <r>
    <s v="SEN"/>
    <x v="450"/>
    <x v="1"/>
    <n v="827.02366999999992"/>
    <n v="82.702366999999995"/>
    <n v="82.702366999999725"/>
    <n v="1"/>
    <n v="83"/>
    <n v="6.0718278349756592E-2"/>
    <n v="2989.1001248801672"/>
  </r>
  <r>
    <s v="SEN"/>
    <x v="585"/>
    <x v="1"/>
    <n v="2122.1684369999994"/>
    <n v="212.21684369999997"/>
    <n v="212.21684369999929"/>
    <n v="1"/>
    <n v="212"/>
    <n v="0.15508765072467948"/>
    <n v="7634.8099575252463"/>
  </r>
  <r>
    <s v="SEN"/>
    <x v="585"/>
    <x v="1"/>
    <n v="1942.3504349999994"/>
    <n v="194.23504349999993"/>
    <n v="194.23504349999931"/>
    <n v="1"/>
    <n v="194"/>
    <n v="0.14191983132352745"/>
    <n v="6986.5713762259329"/>
  </r>
  <r>
    <s v="SEN"/>
    <x v="585"/>
    <x v="1"/>
    <n v="196.73823500000003"/>
    <n v="19.673823500000005"/>
    <n v="19.673823499999941"/>
    <n v="1"/>
    <n v="20"/>
    <n v="1.4630910445724479E-2"/>
    <n v="720.26509033257037"/>
  </r>
  <r>
    <s v="SEN"/>
    <x v="585"/>
    <x v="1"/>
    <n v="865.14716100000021"/>
    <n v="86.514716100000044"/>
    <n v="86.51471609999976"/>
    <n v="1"/>
    <n v="87"/>
    <n v="6.3644460438901485E-2"/>
    <n v="3133.1531429466813"/>
  </r>
  <r>
    <s v="SEN"/>
    <x v="613"/>
    <x v="1"/>
    <n v="117.77545899999956"/>
    <n v="11.777545899999957"/>
    <n v="11.77754589999992"/>
    <n v="1"/>
    <n v="12"/>
    <n v="8.7785462674346889E-3"/>
    <n v="432.15905419954231"/>
  </r>
  <r>
    <s v="SEN"/>
    <x v="614"/>
    <x v="2"/>
    <n v="1841.7594369999999"/>
    <n v="184.1759437"/>
    <n v="184.17594369999941"/>
    <n v="1"/>
    <n v="184"/>
    <n v="0.1346043761006652"/>
    <n v="6626.4388310596469"/>
  </r>
  <r>
    <s v="SEN"/>
    <x v="517"/>
    <x v="13"/>
    <n v="1346.4697500000007"/>
    <n v="134.64697500000008"/>
    <n v="134.64697499999966"/>
    <n v="1"/>
    <n v="135"/>
    <n v="9.8758645508640233E-2"/>
    <n v="4861.7893597448501"/>
  </r>
  <r>
    <s v="SEN"/>
    <x v="350"/>
    <x v="13"/>
    <n v="3080.5914730000027"/>
    <n v="308.05914730000029"/>
    <n v="308.05914729999932"/>
    <n v="1"/>
    <n v="308"/>
    <n v="0.225316020864157"/>
    <n v="11092.082391121585"/>
  </r>
  <r>
    <s v="SEN"/>
    <x v="507"/>
    <x v="13"/>
    <n v="1578.2761440000008"/>
    <n v="157.82761440000007"/>
    <n v="157.82761439999956"/>
    <n v="1"/>
    <n v="158"/>
    <n v="0.1155841925212234"/>
    <n v="5690.094213627307"/>
  </r>
  <r>
    <s v="SEN"/>
    <x v="507"/>
    <x v="13"/>
    <n v="1066.1220719999997"/>
    <n v="106.61220719999999"/>
    <n v="106.61220719999965"/>
    <n v="1"/>
    <n v="107"/>
    <n v="7.8275370884625967E-2"/>
    <n v="3853.4182332792516"/>
  </r>
  <r>
    <s v="SEN"/>
    <x v="496"/>
    <x v="13"/>
    <n v="1221.2136000000003"/>
    <n v="122.12136000000001"/>
    <n v="122.12135999999961"/>
    <n v="1"/>
    <n v="122"/>
    <n v="8.9248553718919335E-2"/>
    <n v="4393.6170510286802"/>
  </r>
  <r>
    <s v="SEN"/>
    <x v="615"/>
    <x v="13"/>
    <n v="988.74199999999996"/>
    <n v="98.874200000000002"/>
    <n v="98.874199999999689"/>
    <n v="1"/>
    <n v="99"/>
    <n v="7.2423006706336168E-2"/>
    <n v="3565.3121971462233"/>
  </r>
  <r>
    <s v="SEN"/>
    <x v="585"/>
    <x v="1"/>
    <n v="2330.8847060000007"/>
    <n v="233.08847060000005"/>
    <n v="233.08847059999931"/>
    <n v="1"/>
    <n v="233"/>
    <n v="0.1704501066926902"/>
    <n v="8391.0883023744464"/>
  </r>
  <r>
    <s v="SEN"/>
    <x v="122"/>
    <x v="13"/>
    <n v="894.84816599999976"/>
    <n v="89.484816599999988"/>
    <n v="89.484816599999704"/>
    <n v="1"/>
    <n v="89"/>
    <n v="6.5107551483473941E-2"/>
    <n v="3205.1796519799386"/>
  </r>
  <r>
    <s v="SEN"/>
    <x v="616"/>
    <x v="47"/>
    <n v="799.91706200000021"/>
    <n v="79.991706200000024"/>
    <n v="79.991706199999769"/>
    <n v="1"/>
    <n v="80"/>
    <n v="5.8523641782897914E-2"/>
    <n v="2881.0603613302815"/>
  </r>
  <r>
    <s v="SEN"/>
    <x v="617"/>
    <x v="13"/>
    <n v="2541.7965020000015"/>
    <n v="254.17965020000014"/>
    <n v="254.17965019999932"/>
    <n v="1"/>
    <n v="254"/>
    <n v="0.1858125626607009"/>
    <n v="9147.3666472236437"/>
  </r>
  <r>
    <s v="SEN"/>
    <x v="618"/>
    <x v="13"/>
    <n v="12.284696999999994"/>
    <n v="1.2284697"/>
    <n v="1.228469699999996"/>
    <n v="1"/>
    <n v="1"/>
    <n v="7.3154552228622404E-4"/>
    <n v="36.013254516628521"/>
  </r>
  <r>
    <s v="SEN"/>
    <x v="618"/>
    <x v="13"/>
    <n v="759.6275999999998"/>
    <n v="75.962759999999975"/>
    <n v="75.962759999999733"/>
    <n v="1"/>
    <n v="76"/>
    <n v="5.5597459693753022E-2"/>
    <n v="2737.0073432637673"/>
  </r>
  <r>
    <s v="SEN"/>
    <x v="619"/>
    <x v="13"/>
    <n v="1022.414"/>
    <n v="102.24140000000001"/>
    <n v="102.24139999999969"/>
    <n v="1"/>
    <n v="102"/>
    <n v="7.4617643273194853E-2"/>
    <n v="3673.3519606961095"/>
  </r>
  <r>
    <s v="SEN"/>
    <x v="620"/>
    <x v="13"/>
    <n v="1633.0477619999992"/>
    <n v="163.30477619999994"/>
    <n v="163.30477619999942"/>
    <n v="1"/>
    <n v="163"/>
    <n v="0.11924192013265451"/>
    <n v="5870.1604862104487"/>
  </r>
  <r>
    <s v="SEN"/>
    <x v="621"/>
    <x v="13"/>
    <n v="224.23260000000002"/>
    <n v="22.423259999999996"/>
    <n v="22.423259999999924"/>
    <n v="1"/>
    <n v="22"/>
    <n v="1.6094001490296928E-2"/>
    <n v="792.29159936582744"/>
  </r>
  <r>
    <s v="SEN"/>
    <x v="621"/>
    <x v="13"/>
    <n v="697.94159999999943"/>
    <n v="69.794159999999934"/>
    <n v="69.794159999999707"/>
    <n v="1"/>
    <n v="70"/>
    <n v="5.120818656003568E-2"/>
    <n v="2520.9278161639963"/>
  </r>
  <r>
    <s v="SEN"/>
    <x v="621"/>
    <x v="13"/>
    <n v="101.94959999999993"/>
    <n v="10.194959999999998"/>
    <n v="10.194959999999966"/>
    <n v="1"/>
    <n v="10"/>
    <n v="7.3154552228622393E-3"/>
    <n v="360.13254516628518"/>
  </r>
  <r>
    <s v="SEN"/>
    <x v="621"/>
    <x v="13"/>
    <n v="1091.854"/>
    <n v="109.18540000000002"/>
    <n v="109.18539999999966"/>
    <n v="1"/>
    <n v="109"/>
    <n v="7.9738461929198409E-2"/>
    <n v="3925.4447423125084"/>
  </r>
  <r>
    <s v="SEN"/>
    <x v="622"/>
    <x v="13"/>
    <n v="393.09000000000003"/>
    <n v="39.309000000000012"/>
    <n v="39.308999999999884"/>
    <n v="1"/>
    <n v="39"/>
    <n v="2.8530275369162736E-2"/>
    <n v="1404.5169261485123"/>
  </r>
  <r>
    <s v="SEN"/>
    <x v="623"/>
    <x v="13"/>
    <n v="3515.083001"/>
    <n v="351.50830009999993"/>
    <n v="351.50830009999879"/>
    <n v="1"/>
    <n v="352"/>
    <n v="0.25750402384475085"/>
    <n v="12676.665589853239"/>
  </r>
  <r>
    <s v="SEN"/>
    <x v="503"/>
    <x v="13"/>
    <n v="1441.5865530000005"/>
    <n v="144.15865530000008"/>
    <n v="144.15865529999962"/>
    <n v="1"/>
    <n v="144"/>
    <n v="0.10534255520921626"/>
    <n v="5185.9086503945073"/>
  </r>
  <r>
    <s v="SEN"/>
    <x v="624"/>
    <x v="13"/>
    <n v="2342.3524210000005"/>
    <n v="234.23524210000008"/>
    <n v="234.23524209999931"/>
    <n v="1"/>
    <n v="234"/>
    <n v="0.17118165221497642"/>
    <n v="8427.1015568910734"/>
  </r>
  <r>
    <s v="SEN"/>
    <x v="513"/>
    <x v="1"/>
    <n v="1858.2506730000002"/>
    <n v="185.82506730000003"/>
    <n v="185.82506729999943"/>
    <n v="1"/>
    <n v="186"/>
    <n v="0.13606746714523768"/>
    <n v="6698.4653400929055"/>
  </r>
  <r>
    <s v="SEN"/>
    <x v="513"/>
    <x v="1"/>
    <n v="553.42202999999984"/>
    <n v="55.342202999999998"/>
    <n v="55.34220299999982"/>
    <n v="1"/>
    <n v="55"/>
    <n v="4.0235003725742319E-2"/>
    <n v="1980.7289984145687"/>
  </r>
  <r>
    <s v="SEN"/>
    <x v="513"/>
    <x v="1"/>
    <n v="2181.3419259999991"/>
    <n v="218.13419259999992"/>
    <n v="218.13419259999921"/>
    <n v="1"/>
    <n v="218"/>
    <n v="0.15947692385839682"/>
    <n v="7850.8894846250168"/>
  </r>
  <r>
    <s v="SEN"/>
    <x v="350"/>
    <x v="13"/>
    <n v="1183.92968"/>
    <n v="118.392968"/>
    <n v="118.39296799999961"/>
    <n v="1"/>
    <n v="118"/>
    <n v="8.6322371629774422E-2"/>
    <n v="4249.5640329621647"/>
  </r>
  <r>
    <s v="SEN"/>
    <x v="585"/>
    <x v="1"/>
    <n v="1372.616082"/>
    <n v="137.26160820000001"/>
    <n v="137.26160819999956"/>
    <n v="1"/>
    <n v="137"/>
    <n v="0.10022173655321269"/>
    <n v="4933.8158687781079"/>
  </r>
  <r>
    <s v="SEN"/>
    <x v="617"/>
    <x v="13"/>
    <n v="275.14354400000008"/>
    <n v="27.514354400000006"/>
    <n v="27.514354399999917"/>
    <n v="1"/>
    <n v="28"/>
    <n v="2.0483274624014274E-2"/>
    <n v="1008.3711264655986"/>
  </r>
  <r>
    <s v="SEN"/>
    <x v="625"/>
    <x v="13"/>
    <n v="4163.0962860000009"/>
    <n v="416.30962860000011"/>
    <n v="416.30962859999875"/>
    <n v="1"/>
    <n v="416"/>
    <n v="0.30432293727106918"/>
    <n v="14981.513878917465"/>
  </r>
  <r>
    <s v="SEN"/>
    <x v="585"/>
    <x v="1"/>
    <n v="1861.5070100000005"/>
    <n v="186.15070100000008"/>
    <n v="186.15070099999949"/>
    <n v="1"/>
    <n v="186"/>
    <n v="0.13606746714523768"/>
    <n v="6698.4653400929055"/>
  </r>
  <r>
    <s v="SEN"/>
    <x v="122"/>
    <x v="13"/>
    <n v="1084.3832319999997"/>
    <n v="108.4383232"/>
    <n v="108.43832319999964"/>
    <n v="1"/>
    <n v="108"/>
    <n v="7.9006916406912195E-2"/>
    <n v="3889.4314877958805"/>
  </r>
  <r>
    <s v="SEN"/>
    <x v="626"/>
    <x v="7"/>
    <n v="3178.4767940000002"/>
    <n v="317.84767940000006"/>
    <n v="317.84767939999904"/>
    <n v="1"/>
    <n v="318"/>
    <n v="0.23263147608701926"/>
    <n v="11452.214936287872"/>
  </r>
  <r>
    <s v="SEN"/>
    <x v="513"/>
    <x v="1"/>
    <n v="3437.7913200000003"/>
    <n v="343.77913200000006"/>
    <n v="343.77913199999898"/>
    <n v="1"/>
    <n v="344"/>
    <n v="0.25165165966646108"/>
    <n v="12388.559553720212"/>
  </r>
  <r>
    <s v="SEN"/>
    <x v="513"/>
    <x v="1"/>
    <n v="376.64310000000017"/>
    <n v="37.664310000000015"/>
    <n v="37.664309999999894"/>
    <n v="1"/>
    <n v="38"/>
    <n v="2.7798729846876511E-2"/>
    <n v="1368.5036716318837"/>
  </r>
  <r>
    <s v="SEN"/>
    <x v="450"/>
    <x v="1"/>
    <n v="874.22869999999989"/>
    <n v="87.422870000000003"/>
    <n v="87.422869999999719"/>
    <n v="1"/>
    <n v="87"/>
    <n v="6.3644460438901485E-2"/>
    <n v="3133.1531429466813"/>
  </r>
  <r>
    <s v="SEN"/>
    <x v="440"/>
    <x v="13"/>
    <n v="5670.4141060000011"/>
    <n v="567.04141060000018"/>
    <n v="567.04141059999836"/>
    <n v="1"/>
    <n v="567"/>
    <n v="0.414786311136289"/>
    <n v="20419.515310928371"/>
  </r>
  <r>
    <s v="SEN"/>
    <x v="627"/>
    <x v="13"/>
    <n v="7962.7807000000021"/>
    <n v="796.27807000000007"/>
    <n v="796.27806999999746"/>
    <n v="1"/>
    <n v="796"/>
    <n v="0.58231023573983431"/>
    <n v="28666.550595236302"/>
  </r>
  <r>
    <s v="SEN"/>
    <x v="628"/>
    <x v="13"/>
    <n v="1683.1498600000004"/>
    <n v="168.31498600000009"/>
    <n v="168.31498599999955"/>
    <n v="1"/>
    <n v="168"/>
    <n v="0.12289964774408564"/>
    <n v="6050.2267587935921"/>
  </r>
  <r>
    <s v="SEN"/>
    <x v="450"/>
    <x v="1"/>
    <n v="649.38320999999974"/>
    <n v="64.938320999999988"/>
    <n v="64.938320999999775"/>
    <n v="1"/>
    <n v="65"/>
    <n v="4.755045894860456E-2"/>
    <n v="2340.8615435808538"/>
  </r>
  <r>
    <s v="SEN"/>
    <x v="450"/>
    <x v="1"/>
    <n v="706.70535000000007"/>
    <n v="70.670535000000001"/>
    <n v="70.670534999999774"/>
    <n v="1"/>
    <n v="71"/>
    <n v="5.1939732082321902E-2"/>
    <n v="2556.9410706806248"/>
  </r>
  <r>
    <s v="SEN"/>
    <x v="464"/>
    <x v="1"/>
    <n v="1696.0415000000003"/>
    <n v="169.60415000000003"/>
    <n v="169.60414999999949"/>
    <n v="1"/>
    <n v="170"/>
    <n v="0.12436273878865807"/>
    <n v="6122.2532678268481"/>
  </r>
  <r>
    <s v="SEN"/>
    <x v="451"/>
    <x v="1"/>
    <n v="596.8311570000003"/>
    <n v="59.68311570000003"/>
    <n v="59.683115699999838"/>
    <n v="1"/>
    <n v="60"/>
    <n v="4.3892731337173446E-2"/>
    <n v="2160.7952709977117"/>
  </r>
  <r>
    <s v="SEN"/>
    <x v="554"/>
    <x v="13"/>
    <n v="784.6817999999995"/>
    <n v="78.468179999999975"/>
    <n v="78.46817999999972"/>
    <n v="1"/>
    <n v="78"/>
    <n v="5.7060550738325472E-2"/>
    <n v="2809.0338522970246"/>
  </r>
  <r>
    <s v="SEN"/>
    <x v="629"/>
    <x v="7"/>
    <n v="1234.1843999999999"/>
    <n v="123.41844"/>
    <n v="123.41843999999961"/>
    <n v="1"/>
    <n v="123"/>
    <n v="8.9980099241205549E-2"/>
    <n v="4429.6303055453081"/>
  </r>
  <r>
    <s v="SEN"/>
    <x v="630"/>
    <x v="13"/>
    <n v="1349.6358"/>
    <n v="134.96358000000001"/>
    <n v="134.96357999999958"/>
    <n v="1"/>
    <n v="135"/>
    <n v="9.8758645508640233E-2"/>
    <n v="4861.7893597448501"/>
  </r>
  <r>
    <s v="SEN"/>
    <x v="631"/>
    <x v="13"/>
    <n v="1850.4100500000002"/>
    <n v="185.04100500000001"/>
    <n v="185.04100499999942"/>
    <n v="1"/>
    <n v="185"/>
    <n v="0.13533592162295144"/>
    <n v="6662.4520855762767"/>
  </r>
  <r>
    <s v="SEN"/>
    <x v="632"/>
    <x v="13"/>
    <n v="541.09434000000022"/>
    <n v="54.109434000000029"/>
    <n v="54.109433999999851"/>
    <n v="1"/>
    <n v="54"/>
    <n v="3.9503458203456097E-2"/>
    <n v="1944.7157438979402"/>
  </r>
  <r>
    <s v="SEN"/>
    <x v="633"/>
    <x v="3"/>
    <n v="596.54156699999953"/>
    <n v="59.654156699999959"/>
    <n v="59.654156699999767"/>
    <n v="1"/>
    <n v="60"/>
    <n v="4.3892731337173446E-2"/>
    <n v="2160.7952709977117"/>
  </r>
  <r>
    <s v="SEN"/>
    <x v="450"/>
    <x v="1"/>
    <n v="3245.5992999999999"/>
    <n v="324.55993000000001"/>
    <n v="324.55992999999899"/>
    <n v="1"/>
    <n v="325"/>
    <n v="0.23775229474302281"/>
    <n v="11704.30771790427"/>
  </r>
  <r>
    <s v="SEN"/>
    <x v="450"/>
    <x v="1"/>
    <n v="716.34899999999993"/>
    <n v="71.634900000000002"/>
    <n v="71.634899999999774"/>
    <n v="1"/>
    <n v="72"/>
    <n v="5.267127760460813E-2"/>
    <n v="2592.9543251972536"/>
  </r>
  <r>
    <s v="SEN"/>
    <x v="490"/>
    <x v="7"/>
    <n v="714.4267199999997"/>
    <n v="71.442671999999959"/>
    <n v="71.442671999999732"/>
    <n v="1"/>
    <n v="71"/>
    <n v="5.1939732082321902E-2"/>
    <n v="2556.9410706806248"/>
  </r>
  <r>
    <s v="SEN"/>
    <x v="490"/>
    <x v="7"/>
    <n v="373.71599999999995"/>
    <n v="37.371600000000001"/>
    <n v="37.37159999999988"/>
    <n v="1"/>
    <n v="37"/>
    <n v="2.706718432459029E-2"/>
    <n v="1332.4904171152555"/>
  </r>
  <r>
    <s v="SEN"/>
    <x v="450"/>
    <x v="1"/>
    <n v="2949.136"/>
    <n v="294.91359999999997"/>
    <n v="294.91359999999901"/>
    <n v="1"/>
    <n v="295"/>
    <n v="0.21580592907443608"/>
    <n v="10623.910082405413"/>
  </r>
  <r>
    <s v="SEN"/>
    <x v="634"/>
    <x v="13"/>
    <n v="502.76720000000023"/>
    <n v="50.276720000000026"/>
    <n v="50.276719999999862"/>
    <n v="1"/>
    <n v="50"/>
    <n v="3.6577276114311198E-2"/>
    <n v="1800.6627258314261"/>
  </r>
  <r>
    <s v="SEN"/>
    <x v="635"/>
    <x v="13"/>
    <n v="2692.3750699999991"/>
    <n v="269.23750699999994"/>
    <n v="269.23750699999908"/>
    <n v="1"/>
    <n v="269"/>
    <n v="0.19678574549499425"/>
    <n v="9687.5654649730714"/>
  </r>
  <r>
    <s v="SEN"/>
    <x v="636"/>
    <x v="13"/>
    <n v="2451.24287"/>
    <n v="245.12428700000001"/>
    <n v="245.12428699999921"/>
    <n v="1"/>
    <n v="245"/>
    <n v="0.17922865296012486"/>
    <n v="8823.2473565739874"/>
  </r>
  <r>
    <s v="SEN"/>
    <x v="637"/>
    <x v="13"/>
    <n v="2879.7271000000005"/>
    <n v="287.97271000000012"/>
    <n v="287.97270999999921"/>
    <n v="1"/>
    <n v="288"/>
    <n v="0.21068511041843252"/>
    <n v="10371.817300789015"/>
  </r>
  <r>
    <s v="SEN"/>
    <x v="638"/>
    <x v="7"/>
    <n v="1093.3251"/>
    <n v="109.33251000000003"/>
    <n v="109.33250999999967"/>
    <n v="1"/>
    <n v="109"/>
    <n v="7.9738461929198409E-2"/>
    <n v="3925.4447423125084"/>
  </r>
  <r>
    <s v="SEN"/>
    <x v="450"/>
    <x v="1"/>
    <n v="630.43080000000009"/>
    <n v="63.04308000000001"/>
    <n v="63.043079999999804"/>
    <n v="1"/>
    <n v="63"/>
    <n v="4.608736790403211E-2"/>
    <n v="2268.8350345475969"/>
  </r>
  <r>
    <s v="SEN"/>
    <x v="639"/>
    <x v="7"/>
    <n v="1722.81684"/>
    <n v="172.28168399999998"/>
    <n v="172.28168399999942"/>
    <n v="1"/>
    <n v="172"/>
    <n v="0.12582582983323054"/>
    <n v="6194.2797768601058"/>
  </r>
  <r>
    <s v="SEN"/>
    <x v="450"/>
    <x v="1"/>
    <n v="487.89329999999995"/>
    <n v="48.789329999999993"/>
    <n v="48.789329999999836"/>
    <n v="1"/>
    <n v="49"/>
    <n v="3.5845730592024977E-2"/>
    <n v="1764.6494713147977"/>
  </r>
  <r>
    <s v="SEN"/>
    <x v="640"/>
    <x v="49"/>
    <n v="253.88277699999955"/>
    <n v="25.388277699999957"/>
    <n v="25.388277699999875"/>
    <n v="1"/>
    <n v="25"/>
    <n v="1.8288638057155599E-2"/>
    <n v="900.33136291571304"/>
  </r>
  <r>
    <s v="SEN"/>
    <x v="640"/>
    <x v="49"/>
    <n v="353.07676200000003"/>
    <n v="35.307676200000003"/>
    <n v="35.307676199999889"/>
    <n v="1"/>
    <n v="35"/>
    <n v="2.560409328001784E-2"/>
    <n v="1260.4639080819982"/>
  </r>
  <r>
    <s v="SEN"/>
    <x v="451"/>
    <x v="1"/>
    <n v="3223.5194400000019"/>
    <n v="322.35194400000017"/>
    <n v="322.35194399999915"/>
    <n v="1"/>
    <n v="322"/>
    <n v="0.23555765817616411"/>
    <n v="11596.267954354384"/>
  </r>
  <r>
    <s v="SEN"/>
    <x v="451"/>
    <x v="1"/>
    <n v="701.40322499999979"/>
    <n v="70.140322499999982"/>
    <n v="70.140322499999755"/>
    <n v="1"/>
    <n v="70"/>
    <n v="5.120818656003568E-2"/>
    <n v="2520.9278161639963"/>
  </r>
  <r>
    <s v="SEN"/>
    <x v="350"/>
    <x v="13"/>
    <n v="5369.2286369999974"/>
    <n v="536.92286369999988"/>
    <n v="536.92286369999817"/>
    <n v="1"/>
    <n v="537"/>
    <n v="0.39283994546770229"/>
    <n v="19339.117675429516"/>
  </r>
  <r>
    <s v="SEN"/>
    <x v="641"/>
    <x v="1"/>
    <n v="667.17561700000033"/>
    <n v="66.717561700000033"/>
    <n v="66.71756169999982"/>
    <n v="1"/>
    <n v="67"/>
    <n v="4.9013549993177009E-2"/>
    <n v="2412.8880526141111"/>
  </r>
  <r>
    <s v="SEN"/>
    <x v="642"/>
    <x v="7"/>
    <n v="2670.4800339999993"/>
    <n v="267.04800339999997"/>
    <n v="267.04800339999912"/>
    <n v="1"/>
    <n v="267"/>
    <n v="0.19532265445042182"/>
    <n v="9615.5389559398154"/>
  </r>
  <r>
    <s v="SEN"/>
    <x v="643"/>
    <x v="47"/>
    <n v="3344.1345139999999"/>
    <n v="334.41345139999999"/>
    <n v="334.41345139999891"/>
    <n v="1"/>
    <n v="334"/>
    <n v="0.24433620444359883"/>
    <n v="12028.427008553926"/>
  </r>
  <r>
    <s v="SEN"/>
    <x v="644"/>
    <x v="3"/>
    <n v="1026.326675"/>
    <n v="102.63266750000003"/>
    <n v="102.6326674999997"/>
    <n v="1"/>
    <n v="103"/>
    <n v="7.5349188795481081E-2"/>
    <n v="3709.3652152127383"/>
  </r>
  <r>
    <s v="SEN"/>
    <x v="484"/>
    <x v="1"/>
    <n v="3878.3071288958936"/>
    <n v="387.83071288958934"/>
    <n v="387.83071288958809"/>
    <n v="1"/>
    <n v="388"/>
    <n v="0.2838396626470549"/>
    <n v="13973.142752451866"/>
  </r>
  <r>
    <s v="SEN"/>
    <x v="493"/>
    <x v="17"/>
    <n v="1197.9385239999997"/>
    <n v="119.79385239999999"/>
    <n v="119.79385239999961"/>
    <n v="1"/>
    <n v="120"/>
    <n v="8.7785462674346892E-2"/>
    <n v="4321.5905419954233"/>
  </r>
  <r>
    <s v="SEN"/>
    <x v="350"/>
    <x v="13"/>
    <n v="2528.3353230000039"/>
    <n v="252.8335323000004"/>
    <n v="252.83353229999958"/>
    <n v="1"/>
    <n v="253"/>
    <n v="0.18508101713841468"/>
    <n v="9111.3533927070166"/>
  </r>
  <r>
    <s v="SEN"/>
    <x v="574"/>
    <x v="7"/>
    <n v="2997.045075"/>
    <n v="299.70450749999998"/>
    <n v="299.70450749999901"/>
    <n v="1"/>
    <n v="300"/>
    <n v="0.21946365668586718"/>
    <n v="10803.976354988556"/>
  </r>
  <r>
    <s v="SEN"/>
    <x v="574"/>
    <x v="7"/>
    <n v="329.53574999999995"/>
    <n v="32.953574999999994"/>
    <n v="32.953574999999887"/>
    <n v="1"/>
    <n v="33"/>
    <n v="2.4141002235445391E-2"/>
    <n v="1188.4373990487411"/>
  </r>
  <r>
    <s v="SEN"/>
    <x v="451"/>
    <x v="1"/>
    <n v="458.7707260000002"/>
    <n v="45.877072600000027"/>
    <n v="45.877072599999877"/>
    <n v="1"/>
    <n v="46"/>
    <n v="3.3651094025166299E-2"/>
    <n v="1656.6097077649117"/>
  </r>
  <r>
    <s v="SEN"/>
    <x v="451"/>
    <x v="1"/>
    <n v="1749.188488"/>
    <n v="174.91884880000003"/>
    <n v="174.91884879999947"/>
    <n v="1"/>
    <n v="175"/>
    <n v="0.12802046640008918"/>
    <n v="6302.3195404099906"/>
  </r>
  <r>
    <s v="SEN"/>
    <x v="645"/>
    <x v="13"/>
    <n v="1244.6103710000002"/>
    <n v="124.4610371"/>
    <n v="124.4610370999996"/>
    <n v="1"/>
    <n v="124"/>
    <n v="9.0711644763491778E-2"/>
    <n v="4465.643560061937"/>
  </r>
  <r>
    <s v="SEN"/>
    <x v="645"/>
    <x v="13"/>
    <n v="1244.6103710000002"/>
    <n v="124.4610371"/>
    <n v="124.4610370999996"/>
    <n v="1"/>
    <n v="124"/>
    <n v="9.0711644763491778E-2"/>
    <n v="4465.643560061937"/>
  </r>
  <r>
    <s v="SEN"/>
    <x v="645"/>
    <x v="13"/>
    <n v="714.49027499999988"/>
    <n v="71.4490275"/>
    <n v="71.449027499999772"/>
    <n v="1"/>
    <n v="71"/>
    <n v="5.1939732082321902E-2"/>
    <n v="2556.9410706806248"/>
  </r>
  <r>
    <s v="SEN"/>
    <x v="645"/>
    <x v="13"/>
    <n v="714.49027499999988"/>
    <n v="71.4490275"/>
    <n v="71.449027499999772"/>
    <n v="1"/>
    <n v="71"/>
    <n v="5.1939732082321902E-2"/>
    <n v="2556.9410706806248"/>
  </r>
  <r>
    <s v="SEN"/>
    <x v="350"/>
    <x v="3"/>
    <n v="3234.693780999999"/>
    <n v="323.46937809999986"/>
    <n v="323.46937809999883"/>
    <n v="1"/>
    <n v="323"/>
    <n v="0.23628920369845036"/>
    <n v="11632.281208871012"/>
  </r>
  <r>
    <s v="SEN"/>
    <x v="350"/>
    <x v="13"/>
    <n v="3185.8854309999997"/>
    <n v="318.58854310000004"/>
    <n v="318.58854309999901"/>
    <n v="1"/>
    <n v="319"/>
    <n v="0.23336302160930544"/>
    <n v="11488.228190804497"/>
  </r>
  <r>
    <s v="SEN"/>
    <x v="350"/>
    <x v="13"/>
    <n v="2637.8808750000007"/>
    <n v="263.78808750000007"/>
    <n v="263.78808749999922"/>
    <n v="1"/>
    <n v="264"/>
    <n v="0.19312801788356312"/>
    <n v="9507.4991923899288"/>
  </r>
  <r>
    <s v="SEN"/>
    <x v="350"/>
    <x v="13"/>
    <n v="9816.2254119999943"/>
    <n v="981.62254119999955"/>
    <n v="981.62254119999636"/>
    <n v="1"/>
    <n v="982"/>
    <n v="0.71837770288507197"/>
    <n v="35365.015935329211"/>
  </r>
  <r>
    <s v="SEN"/>
    <x v="350"/>
    <x v="13"/>
    <n v="3785.1121920000001"/>
    <n v="378.51121920000008"/>
    <n v="378.51121919999889"/>
    <n v="1"/>
    <n v="379"/>
    <n v="0.27725575294647892"/>
    <n v="13649.023461802211"/>
  </r>
  <r>
    <s v="SEN"/>
    <x v="350"/>
    <x v="13"/>
    <n v="5733.3036279999997"/>
    <n v="573.3303628000001"/>
    <n v="573.33036279999828"/>
    <n v="1"/>
    <n v="573"/>
    <n v="0.41917558427000634"/>
    <n v="20635.594838028141"/>
  </r>
  <r>
    <s v="SEN"/>
    <x v="350"/>
    <x v="13"/>
    <n v="3823.4683720000003"/>
    <n v="382.34683719999998"/>
    <n v="382.34683719999873"/>
    <n v="1"/>
    <n v="382"/>
    <n v="0.27945038951333756"/>
    <n v="13757.063225352094"/>
  </r>
  <r>
    <s v="SEN"/>
    <x v="350"/>
    <x v="13"/>
    <n v="1472.7772269999998"/>
    <n v="147.2777227"/>
    <n v="147.27772269999952"/>
    <n v="1"/>
    <n v="147"/>
    <n v="0.10753719177607493"/>
    <n v="5293.948413944393"/>
  </r>
  <r>
    <s v="SEN"/>
    <x v="520"/>
    <x v="44"/>
    <n v="1667.6093839999999"/>
    <n v="166.76093839999999"/>
    <n v="166.76093839999945"/>
    <n v="1"/>
    <n v="167"/>
    <n v="0.12216810222179941"/>
    <n v="6014.2135042769632"/>
  </r>
  <r>
    <s v="SEN"/>
    <x v="646"/>
    <x v="13"/>
    <n v="2635.4385600000001"/>
    <n v="263.54385600000001"/>
    <n v="263.54385599999915"/>
    <n v="1"/>
    <n v="264"/>
    <n v="0.19312801788356312"/>
    <n v="9507.4991923899288"/>
  </r>
  <r>
    <s v="SEN"/>
    <x v="647"/>
    <x v="49"/>
    <n v="4324.8642759999984"/>
    <n v="432.48642759999996"/>
    <n v="432.48642759999859"/>
    <n v="1"/>
    <n v="432"/>
    <n v="0.31602766562764878"/>
    <n v="15557.725951183522"/>
  </r>
  <r>
    <s v="SEN"/>
    <x v="648"/>
    <x v="13"/>
    <n v="1148.5381910000008"/>
    <n v="114.85381910000008"/>
    <n v="114.85381909999971"/>
    <n v="1"/>
    <n v="115"/>
    <n v="8.4127735062915765E-2"/>
    <n v="4141.5242694122799"/>
  </r>
  <r>
    <s v="SEN"/>
    <x v="520"/>
    <x v="44"/>
    <n v="1639.4415460000002"/>
    <n v="163.94415460000005"/>
    <n v="163.94415459999951"/>
    <n v="1"/>
    <n v="164"/>
    <n v="0.11997346565494074"/>
    <n v="5906.1737407270775"/>
  </r>
  <r>
    <s v="SEN"/>
    <x v="122"/>
    <x v="13"/>
    <n v="1676.3741169999998"/>
    <n v="167.6374117"/>
    <n v="167.63741169999946"/>
    <n v="1"/>
    <n v="168"/>
    <n v="0.12289964774408564"/>
    <n v="6050.2267587935921"/>
  </r>
  <r>
    <s v="SEN"/>
    <x v="122"/>
    <x v="13"/>
    <n v="1973.9425969999993"/>
    <n v="197.39425969999996"/>
    <n v="197.39425969999934"/>
    <n v="1"/>
    <n v="197"/>
    <n v="0.14411446789038615"/>
    <n v="7094.6111397758195"/>
  </r>
  <r>
    <s v="SEN"/>
    <x v="122"/>
    <x v="13"/>
    <n v="891.68679600000041"/>
    <n v="89.168679600000033"/>
    <n v="89.168679599999749"/>
    <n v="1"/>
    <n v="89"/>
    <n v="6.5107551483473941E-2"/>
    <n v="3205.1796519799386"/>
  </r>
  <r>
    <s v="SEN"/>
    <x v="122"/>
    <x v="13"/>
    <n v="3662.1807520000002"/>
    <n v="366.21807520000004"/>
    <n v="366.21807519999885"/>
    <n v="1"/>
    <n v="366"/>
    <n v="0.26774566115675802"/>
    <n v="13180.85115308604"/>
  </r>
  <r>
    <s v="SEN"/>
    <x v="585"/>
    <x v="1"/>
    <n v="411.36194500000011"/>
    <n v="41.136194500000016"/>
    <n v="41.136194499999881"/>
    <n v="1"/>
    <n v="41"/>
    <n v="2.9993366413735185E-2"/>
    <n v="1476.5434351817694"/>
  </r>
  <r>
    <s v="SEN"/>
    <x v="649"/>
    <x v="13"/>
    <n v="485.80559999999991"/>
    <n v="48.580559999999991"/>
    <n v="48.580559999999835"/>
    <n v="1"/>
    <n v="49"/>
    <n v="3.5845730592024977E-2"/>
    <n v="1764.6494713147977"/>
  </r>
  <r>
    <s v="SEN"/>
    <x v="650"/>
    <x v="7"/>
    <n v="468.02404200000046"/>
    <n v="46.802404200000048"/>
    <n v="46.802404199999899"/>
    <n v="1"/>
    <n v="47"/>
    <n v="3.4382639547452527E-2"/>
    <n v="1692.6229622815404"/>
  </r>
  <r>
    <s v="SEN"/>
    <x v="651"/>
    <x v="13"/>
    <n v="1407.9473699999999"/>
    <n v="140.79473699999997"/>
    <n v="140.79473699999951"/>
    <n v="1"/>
    <n v="141"/>
    <n v="0.10314791864235759"/>
    <n v="5077.8688868446216"/>
  </r>
  <r>
    <s v="SEN"/>
    <x v="652"/>
    <x v="13"/>
    <n v="823.6451800000001"/>
    <n v="82.364518000000004"/>
    <n v="82.364517999999734"/>
    <n v="1"/>
    <n v="82"/>
    <n v="5.9986732827470371E-2"/>
    <n v="2953.0868703635388"/>
  </r>
  <r>
    <s v="SEN"/>
    <x v="653"/>
    <x v="13"/>
    <n v="1916.6065999999996"/>
    <n v="191.66065999999998"/>
    <n v="191.66065999999935"/>
    <n v="1"/>
    <n v="192"/>
    <n v="0.14045674027895502"/>
    <n v="6914.544867192677"/>
  </r>
  <r>
    <s v="SEN"/>
    <x v="654"/>
    <x v="13"/>
    <n v="1662.9765300000004"/>
    <n v="166.29765300000005"/>
    <n v="166.29765299999951"/>
    <n v="1"/>
    <n v="166"/>
    <n v="0.12143655669951318"/>
    <n v="5978.2002497603344"/>
  </r>
  <r>
    <s v="SEN"/>
    <x v="279"/>
    <x v="7"/>
    <n v="207.01589999999982"/>
    <n v="20.701589999999982"/>
    <n v="20.701589999999914"/>
    <n v="1"/>
    <n v="21"/>
    <n v="1.5362455968010705E-2"/>
    <n v="756.27834484919902"/>
  </r>
  <r>
    <s v="SEN"/>
    <x v="655"/>
    <x v="13"/>
    <n v="678.07"/>
    <n v="67.807000000000002"/>
    <n v="67.806999999999789"/>
    <n v="1"/>
    <n v="68"/>
    <n v="4.9745095515463231E-2"/>
    <n v="2448.9013071307395"/>
  </r>
  <r>
    <s v="SEN"/>
    <x v="656"/>
    <x v="13"/>
    <n v="2030.3444000000002"/>
    <n v="203.03444000000007"/>
    <n v="203.03443999999942"/>
    <n v="1"/>
    <n v="203"/>
    <n v="0.14850374102410346"/>
    <n v="7310.6906668755892"/>
  </r>
  <r>
    <s v="SEN"/>
    <x v="657"/>
    <x v="13"/>
    <n v="3198.3030000000008"/>
    <n v="319.83030000000014"/>
    <n v="319.83029999999911"/>
    <n v="1"/>
    <n v="320"/>
    <n v="0.23409456713159166"/>
    <n v="11524.241445321126"/>
  </r>
  <r>
    <s v="SEN"/>
    <x v="450"/>
    <x v="1"/>
    <n v="1313.4637999999998"/>
    <n v="131.34637999999998"/>
    <n v="131.34637999999956"/>
    <n v="1"/>
    <n v="131"/>
    <n v="9.5832463419495348E-2"/>
    <n v="4717.7363416783364"/>
  </r>
  <r>
    <s v="SEN"/>
    <x v="464"/>
    <x v="1"/>
    <n v="925.05599999999868"/>
    <n v="92.505599999999859"/>
    <n v="92.505599999999561"/>
    <n v="1"/>
    <n v="93"/>
    <n v="6.803373357261884E-2"/>
    <n v="3349.2326700464528"/>
  </r>
  <r>
    <s v="SEN"/>
    <x v="279"/>
    <x v="7"/>
    <n v="1370.4009999999998"/>
    <n v="137.0401"/>
    <n v="137.04009999999954"/>
    <n v="1"/>
    <n v="137"/>
    <n v="0.10022173655321269"/>
    <n v="4933.8158687781079"/>
  </r>
  <r>
    <s v="SEN"/>
    <x v="279"/>
    <x v="7"/>
    <n v="833.94889999999998"/>
    <n v="83.394890000000004"/>
    <n v="83.394889999999734"/>
    <n v="1"/>
    <n v="83"/>
    <n v="6.0718278349756592E-2"/>
    <n v="2989.1001248801672"/>
  </r>
  <r>
    <s v="SEN"/>
    <x v="658"/>
    <x v="44"/>
    <n v="3737.4657990000014"/>
    <n v="373.7465799000002"/>
    <n v="373.74657989999901"/>
    <n v="1"/>
    <n v="374"/>
    <n v="0.27359802533504779"/>
    <n v="13468.957189219067"/>
  </r>
  <r>
    <s v="SEN"/>
    <x v="659"/>
    <x v="13"/>
    <n v="2974.2726830000011"/>
    <n v="297.42726830000015"/>
    <n v="297.42726829999918"/>
    <n v="1"/>
    <n v="297"/>
    <n v="0.21726902011900853"/>
    <n v="10695.936591438671"/>
  </r>
  <r>
    <s v="SEN"/>
    <x v="660"/>
    <x v="7"/>
    <n v="412.08735299999989"/>
    <n v="41.208735299999994"/>
    <n v="41.208735299999859"/>
    <n v="1"/>
    <n v="41"/>
    <n v="2.9993366413735185E-2"/>
    <n v="1476.5434351817694"/>
  </r>
  <r>
    <s v="SEN"/>
    <x v="660"/>
    <x v="7"/>
    <n v="550.3295250000001"/>
    <n v="55.032952500000007"/>
    <n v="55.03295249999983"/>
    <n v="1"/>
    <n v="55"/>
    <n v="4.0235003725742319E-2"/>
    <n v="1980.7289984145687"/>
  </r>
  <r>
    <s v="SEN"/>
    <x v="150"/>
    <x v="13"/>
    <n v="76.227753000000007"/>
    <n v="7.6227753000000007"/>
    <n v="7.6227752999999758"/>
    <n v="1"/>
    <n v="8"/>
    <n v="5.8523641782897923E-3"/>
    <n v="288.10603613302817"/>
  </r>
  <r>
    <s v="SEN"/>
    <x v="150"/>
    <x v="13"/>
    <n v="753.91693800000019"/>
    <n v="75.391693800000013"/>
    <n v="75.391693799999771"/>
    <n v="1"/>
    <n v="75"/>
    <n v="5.4865914171466794E-2"/>
    <n v="2700.9940887471389"/>
  </r>
  <r>
    <s v="SEN"/>
    <x v="150"/>
    <x v="13"/>
    <n v="254.36199899999994"/>
    <n v="25.436199899999995"/>
    <n v="25.436199899999913"/>
    <n v="1"/>
    <n v="25"/>
    <n v="1.8288638057155599E-2"/>
    <n v="900.33136291571304"/>
  </r>
  <r>
    <s v="SEN"/>
    <x v="350"/>
    <x v="3"/>
    <n v="655.44422400000235"/>
    <n v="65.544422400000244"/>
    <n v="65.54442240000003"/>
    <n v="1"/>
    <n v="66"/>
    <n v="4.8282004470890781E-2"/>
    <n v="2376.8747980974822"/>
  </r>
  <r>
    <s v="SEN"/>
    <x v="152"/>
    <x v="45"/>
    <n v="210.05703300000002"/>
    <n v="21.005703299999997"/>
    <n v="21.005703299999929"/>
    <n v="1"/>
    <n v="21"/>
    <n v="1.5362455968010705E-2"/>
    <n v="756.27834484919902"/>
  </r>
  <r>
    <s v="SEN"/>
    <x v="152"/>
    <x v="13"/>
    <n v="226.44039300000006"/>
    <n v="22.64403930000001"/>
    <n v="22.644039299999935"/>
    <n v="1"/>
    <n v="23"/>
    <n v="1.682554701258315E-2"/>
    <n v="828.30485388245586"/>
  </r>
  <r>
    <s v="SEN"/>
    <x v="661"/>
    <x v="59"/>
    <n v="1599.9926760000001"/>
    <n v="159.99926760000005"/>
    <n v="159.99926759999954"/>
    <n v="1"/>
    <n v="160"/>
    <n v="0.11704728356579583"/>
    <n v="5762.1207226605629"/>
  </r>
  <r>
    <s v="SEN"/>
    <x v="650"/>
    <x v="7"/>
    <n v="561.7022999999997"/>
    <n v="56.170229999999961"/>
    <n v="56.170229999999783"/>
    <n v="1"/>
    <n v="56"/>
    <n v="4.0966549248028547E-2"/>
    <n v="2016.7422529311973"/>
  </r>
  <r>
    <s v="SEN"/>
    <x v="152"/>
    <x v="45"/>
    <n v="389.97653899999989"/>
    <n v="38.997653899999996"/>
    <n v="38.997653899999868"/>
    <n v="1"/>
    <n v="39"/>
    <n v="2.8530275369162736E-2"/>
    <n v="1404.5169261485123"/>
  </r>
  <r>
    <s v="SEN"/>
    <x v="152"/>
    <x v="13"/>
    <n v="191.86101100000013"/>
    <n v="19.186101100000013"/>
    <n v="19.186101099999952"/>
    <n v="1"/>
    <n v="19"/>
    <n v="1.3899364923438256E-2"/>
    <n v="684.25183581594183"/>
  </r>
  <r>
    <s v="SEN"/>
    <x v="150"/>
    <x v="3"/>
    <n v="1296.7288419999998"/>
    <n v="129.67288419999997"/>
    <n v="129.67288419999954"/>
    <n v="1"/>
    <n v="130"/>
    <n v="9.510091789720912E-2"/>
    <n v="4681.7230871617076"/>
  </r>
  <r>
    <s v="SEN"/>
    <x v="512"/>
    <x v="13"/>
    <n v="1474.6761030000007"/>
    <n v="147.46761030000008"/>
    <n v="147.46761029999959"/>
    <n v="1"/>
    <n v="147"/>
    <n v="0.10753719177607493"/>
    <n v="5293.948413944393"/>
  </r>
  <r>
    <s v="SEN"/>
    <x v="512"/>
    <x v="13"/>
    <n v="761.48473499999989"/>
    <n v="76.148473499999994"/>
    <n v="76.148473499999753"/>
    <n v="1"/>
    <n v="76"/>
    <n v="5.5597459693753022E-2"/>
    <n v="2737.0073432637673"/>
  </r>
  <r>
    <s v="SEN"/>
    <x v="350"/>
    <x v="34"/>
    <n v="0"/>
    <n v="0"/>
    <n v="0"/>
    <n v="1"/>
    <n v="0"/>
    <n v="0"/>
    <n v="0"/>
  </r>
  <r>
    <s v="SEN"/>
    <x v="503"/>
    <x v="13"/>
    <n v="91.829460000000083"/>
    <n v="9.1829460000000083"/>
    <n v="9.1829459999999781"/>
    <n v="1"/>
    <n v="9"/>
    <n v="6.5839097005760162E-3"/>
    <n v="324.1192906496567"/>
  </r>
  <r>
    <s v="SEN"/>
    <x v="300"/>
    <x v="38"/>
    <n v="4169.1775199999993"/>
    <n v="416.91775199999995"/>
    <n v="416.91775199999859"/>
    <n v="1"/>
    <n v="417"/>
    <n v="0.3050544827933554"/>
    <n v="15017.527133434092"/>
  </r>
  <r>
    <s v="SEN"/>
    <x v="662"/>
    <x v="13"/>
    <n v="627.9728530000001"/>
    <n v="62.797285300000013"/>
    <n v="62.797285299999814"/>
    <n v="1"/>
    <n v="63"/>
    <n v="4.608736790403211E-2"/>
    <n v="2268.8350345475969"/>
  </r>
  <r>
    <s v="SEN"/>
    <x v="350"/>
    <x v="38"/>
    <n v="4802.4867600000007"/>
    <n v="480.24867600000016"/>
    <n v="480.24867599999862"/>
    <n v="1"/>
    <n v="480"/>
    <n v="0.35114185069738757"/>
    <n v="17286.362167981693"/>
  </r>
  <r>
    <s v="SEN"/>
    <x v="350"/>
    <x v="42"/>
    <n v="2437.9673980000002"/>
    <n v="243.79673980000007"/>
    <n v="243.79673979999927"/>
    <n v="1"/>
    <n v="244"/>
    <n v="0.17849710743783867"/>
    <n v="8787.2341020573604"/>
  </r>
  <r>
    <s v="SEN"/>
    <x v="663"/>
    <x v="7"/>
    <n v="2624.7397500000006"/>
    <n v="262.47397500000011"/>
    <n v="262.47397499999926"/>
    <n v="1"/>
    <n v="262"/>
    <n v="0.1916649268389907"/>
    <n v="9435.4726833566729"/>
  </r>
  <r>
    <s v="SEN"/>
    <x v="350"/>
    <x v="38"/>
    <n v="866.85464999999988"/>
    <n v="86.685464999999994"/>
    <n v="86.685464999999709"/>
    <n v="1"/>
    <n v="87"/>
    <n v="6.3644460438901485E-2"/>
    <n v="3133.1531429466813"/>
  </r>
  <r>
    <s v="SEN"/>
    <x v="350"/>
    <x v="38"/>
    <n v="832.28038400000014"/>
    <n v="83.228038400000031"/>
    <n v="83.228038399999761"/>
    <n v="1"/>
    <n v="83"/>
    <n v="6.0718278349756592E-2"/>
    <n v="2989.1001248801672"/>
  </r>
  <r>
    <s v="SEN"/>
    <x v="152"/>
    <x v="13"/>
    <n v="3496.8289289999989"/>
    <n v="349.6828928999999"/>
    <n v="349.68289289999876"/>
    <n v="1"/>
    <n v="350"/>
    <n v="0.25604093280017837"/>
    <n v="12604.639080819981"/>
  </r>
  <r>
    <s v="SEN"/>
    <x v="152"/>
    <x v="45"/>
    <n v="3130.1411640000006"/>
    <n v="313.01411640000003"/>
    <n v="313.01411639999901"/>
    <n v="1"/>
    <n v="313"/>
    <n v="0.2289737484755881"/>
    <n v="11272.148663704727"/>
  </r>
  <r>
    <s v="SEN"/>
    <x v="664"/>
    <x v="44"/>
    <n v="408.96077000000025"/>
    <n v="40.896077000000027"/>
    <n v="40.896076999999892"/>
    <n v="1"/>
    <n v="41"/>
    <n v="2.9993366413735185E-2"/>
    <n v="1476.5434351817694"/>
  </r>
  <r>
    <s v="SEN"/>
    <x v="665"/>
    <x v="3"/>
    <n v="1273.6791199999991"/>
    <n v="127.3679119999999"/>
    <n v="127.36791199999949"/>
    <n v="1"/>
    <n v="127"/>
    <n v="9.2906281330350449E-2"/>
    <n v="4573.6833236118218"/>
  </r>
  <r>
    <s v="SEN"/>
    <x v="665"/>
    <x v="1"/>
    <n v="1205.6116630000006"/>
    <n v="120.56116630000005"/>
    <n v="120.56116629999967"/>
    <n v="1"/>
    <n v="121"/>
    <n v="8.8517008196633107E-2"/>
    <n v="4357.6037965120513"/>
  </r>
  <r>
    <s v="SEN"/>
    <x v="666"/>
    <x v="13"/>
    <n v="7110.7192509999995"/>
    <n v="711.07192510000004"/>
    <n v="711.07192509999777"/>
    <n v="1"/>
    <n v="711"/>
    <n v="0.52012886634550526"/>
    <n v="25605.423961322878"/>
  </r>
  <r>
    <s v="SEN"/>
    <x v="667"/>
    <x v="13"/>
    <n v="1126.2085200000001"/>
    <n v="112.620852"/>
    <n v="112.62085199999963"/>
    <n v="1"/>
    <n v="113"/>
    <n v="8.2664644018343308E-2"/>
    <n v="4069.4977603790226"/>
  </r>
  <r>
    <s v="SEN"/>
    <x v="668"/>
    <x v="3"/>
    <n v="771.22565300000019"/>
    <n v="77.122565300000019"/>
    <n v="77.122565299999778"/>
    <n v="1"/>
    <n v="77"/>
    <n v="5.632900521603925E-2"/>
    <n v="2773.0205977803962"/>
  </r>
  <r>
    <s v="SEN"/>
    <x v="669"/>
    <x v="13"/>
    <n v="491.58857700000021"/>
    <n v="49.158857700000027"/>
    <n v="49.158857699999871"/>
    <n v="1"/>
    <n v="49"/>
    <n v="3.5845730592024977E-2"/>
    <n v="1764.6494713147977"/>
  </r>
  <r>
    <s v="SEN"/>
    <x v="97"/>
    <x v="4"/>
    <n v="9160.3107450000043"/>
    <n v="916.03107450000061"/>
    <n v="916.03107449999766"/>
    <n v="1"/>
    <n v="916"/>
    <n v="0.67009569841418115"/>
    <n v="32988.141137231723"/>
  </r>
  <r>
    <s v="SEN"/>
    <x v="568"/>
    <x v="7"/>
    <n v="4273.9585000000006"/>
    <n v="427.39585"/>
    <n v="427.39584999999863"/>
    <n v="1"/>
    <n v="427"/>
    <n v="0.31236993801621765"/>
    <n v="15377.659678600379"/>
  </r>
  <r>
    <s v="SEN"/>
    <x v="670"/>
    <x v="47"/>
    <n v="257.50877600000001"/>
    <n v="25.750877600000003"/>
    <n v="25.750877599999921"/>
    <n v="1"/>
    <n v="26"/>
    <n v="1.9020183579441824E-2"/>
    <n v="936.34461743234158"/>
  </r>
  <r>
    <s v="SEN"/>
    <x v="671"/>
    <x v="13"/>
    <n v="924.89488500000016"/>
    <n v="92.489488500000007"/>
    <n v="92.489488499999709"/>
    <n v="1"/>
    <n v="92"/>
    <n v="6.7302188050332598E-2"/>
    <n v="3313.2194155298234"/>
  </r>
  <r>
    <s v="SEN"/>
    <x v="672"/>
    <x v="1"/>
    <n v="3708.3534"/>
    <n v="370.83534000000009"/>
    <n v="370.83533999999889"/>
    <n v="1"/>
    <n v="371"/>
    <n v="0.27140338876818909"/>
    <n v="13360.91742566918"/>
  </r>
  <r>
    <s v="SEN"/>
    <x v="673"/>
    <x v="13"/>
    <n v="475.92494999999997"/>
    <n v="47.592495000000014"/>
    <n v="47.592494999999857"/>
    <n v="1"/>
    <n v="48"/>
    <n v="3.5114185069738756E-2"/>
    <n v="1728.6362167981692"/>
  </r>
  <r>
    <s v="SEN"/>
    <x v="673"/>
    <x v="13"/>
    <n v="741.05150000000003"/>
    <n v="74.105150000000009"/>
    <n v="74.105149999999767"/>
    <n v="1"/>
    <n v="74"/>
    <n v="5.413436864918058E-2"/>
    <n v="2664.9808342305109"/>
  </r>
  <r>
    <s v="SEN"/>
    <x v="674"/>
    <x v="38"/>
    <n v="689.71480199999996"/>
    <n v="68.971480200000002"/>
    <n v="68.971480199999775"/>
    <n v="1"/>
    <n v="69"/>
    <n v="5.0476641037749459E-2"/>
    <n v="2484.9145616473679"/>
  </r>
  <r>
    <s v="SEN"/>
    <x v="675"/>
    <x v="13"/>
    <n v="6545.2225999999991"/>
    <n v="654.52225999999996"/>
    <n v="654.5222599999978"/>
    <n v="1"/>
    <n v="655"/>
    <n v="0.47916231709747675"/>
    <n v="23588.681708391683"/>
  </r>
  <r>
    <s v="SEN"/>
    <x v="661"/>
    <x v="59"/>
    <n v="7383.9989640000031"/>
    <n v="738.39989640000033"/>
    <n v="738.39989639999794"/>
    <n v="1"/>
    <n v="738"/>
    <n v="0.53988059544723332"/>
    <n v="26577.781833271849"/>
  </r>
  <r>
    <s v="SEN"/>
    <x v="676"/>
    <x v="59"/>
    <n v="360.47937599999983"/>
    <n v="36.047937599999983"/>
    <n v="36.047937599999869"/>
    <n v="1"/>
    <n v="36"/>
    <n v="2.6335638802304065E-2"/>
    <n v="1296.4771625986268"/>
  </r>
  <r>
    <s v="SEN"/>
    <x v="152"/>
    <x v="13"/>
    <n v="1245.3246720000004"/>
    <n v="124.53246720000004"/>
    <n v="124.53246719999964"/>
    <n v="1"/>
    <n v="125"/>
    <n v="9.1443190285777992E-2"/>
    <n v="4501.656814578565"/>
  </r>
  <r>
    <s v="SEN"/>
    <x v="350"/>
    <x v="13"/>
    <n v="572.38049899999999"/>
    <n v="57.2380499"/>
    <n v="57.238049899999815"/>
    <n v="1"/>
    <n v="57"/>
    <n v="4.1698094770314768E-2"/>
    <n v="2052.7555074478259"/>
  </r>
  <r>
    <s v="SEN"/>
    <x v="599"/>
    <x v="7"/>
    <n v="1502.5964999999999"/>
    <n v="150.25964999999999"/>
    <n v="150.25964999999951"/>
    <n v="1"/>
    <n v="150"/>
    <n v="0.10973182834293359"/>
    <n v="5401.9881774942778"/>
  </r>
  <r>
    <s v="SEN"/>
    <x v="661"/>
    <x v="59"/>
    <n v="1100.3199999999997"/>
    <n v="110.03200000000001"/>
    <n v="110.03199999999966"/>
    <n v="1"/>
    <n v="110"/>
    <n v="8.0470007451484638E-2"/>
    <n v="3961.4579968291373"/>
  </r>
  <r>
    <s v="SEN"/>
    <x v="97"/>
    <x v="3"/>
    <n v="6573.3889180000006"/>
    <n v="657.33889180000017"/>
    <n v="657.33889179999801"/>
    <n v="1"/>
    <n v="657"/>
    <n v="0.48062540814204913"/>
    <n v="23660.708217424937"/>
  </r>
  <r>
    <s v="SEN"/>
    <x v="97"/>
    <x v="3"/>
    <n v="5035.1753180000014"/>
    <n v="503.51753180000014"/>
    <n v="503.51753179999849"/>
    <n v="1"/>
    <n v="504"/>
    <n v="0.36869894323225688"/>
    <n v="18150.680276380775"/>
  </r>
  <r>
    <s v="SEN"/>
    <x v="97"/>
    <x v="13"/>
    <n v="2894.2806660000019"/>
    <n v="289.42806660000019"/>
    <n v="289.42806659999928"/>
    <n v="1"/>
    <n v="289"/>
    <n v="0.21141665594071876"/>
    <n v="10407.830555305643"/>
  </r>
  <r>
    <s v="SEN"/>
    <x v="677"/>
    <x v="7"/>
    <n v="156.46583999999999"/>
    <n v="15.646583999999999"/>
    <n v="15.646583999999949"/>
    <n v="1"/>
    <n v="16"/>
    <n v="1.1704728356579585E-2"/>
    <n v="576.21207226605634"/>
  </r>
  <r>
    <s v="SEN"/>
    <x v="152"/>
    <x v="13"/>
    <n v="1965.106575"/>
    <n v="196.51065750000004"/>
    <n v="196.51065749999941"/>
    <n v="1"/>
    <n v="197"/>
    <n v="0.14411446789038615"/>
    <n v="7094.6111397758195"/>
  </r>
  <r>
    <s v="SEN"/>
    <x v="152"/>
    <x v="45"/>
    <n v="82.598524999999952"/>
    <n v="8.2598524999999956"/>
    <n v="8.259852499999969"/>
    <n v="1"/>
    <n v="8"/>
    <n v="5.8523641782897923E-3"/>
    <n v="288.10603613302817"/>
  </r>
  <r>
    <s v="SEN"/>
    <x v="678"/>
    <x v="7"/>
    <n v="9765.2652310000012"/>
    <n v="976.52652310000019"/>
    <n v="976.52652309999701"/>
    <n v="1"/>
    <n v="977"/>
    <n v="0.71471997527364084"/>
    <n v="35184.949662746068"/>
  </r>
  <r>
    <s v="SEN"/>
    <x v="679"/>
    <x v="38"/>
    <n v="2551.39923"/>
    <n v="255.13992300000001"/>
    <n v="255.13992299999919"/>
    <n v="1"/>
    <n v="255"/>
    <n v="0.18654410818298711"/>
    <n v="9183.3799017402725"/>
  </r>
  <r>
    <s v="SEN"/>
    <x v="350"/>
    <x v="38"/>
    <n v="1322.110124"/>
    <n v="132.21101240000002"/>
    <n v="132.21101239999959"/>
    <n v="1"/>
    <n v="132"/>
    <n v="9.6564008941781562E-2"/>
    <n v="4753.7495961949644"/>
  </r>
  <r>
    <s v="SEN"/>
    <x v="350"/>
    <x v="13"/>
    <n v="604.40258499999982"/>
    <n v="60.440258499999977"/>
    <n v="60.440258499999786"/>
    <n v="1"/>
    <n v="60"/>
    <n v="4.3892731337173446E-2"/>
    <n v="2160.7952709977117"/>
  </r>
  <r>
    <s v="SEN"/>
    <x v="350"/>
    <x v="13"/>
    <n v="807.11494600000094"/>
    <n v="80.711494600000094"/>
    <n v="80.711494599999838"/>
    <n v="1"/>
    <n v="81"/>
    <n v="5.9255187305184143E-2"/>
    <n v="2917.0736158469103"/>
  </r>
  <r>
    <s v="SEN"/>
    <x v="350"/>
    <x v="13"/>
    <n v="794.17964899999993"/>
    <n v="79.417964899999987"/>
    <n v="79.417964899999731"/>
    <n v="1"/>
    <n v="79"/>
    <n v="5.77920962606117E-2"/>
    <n v="2845.0471068136535"/>
  </r>
  <r>
    <s v="SEN"/>
    <x v="680"/>
    <x v="7"/>
    <n v="1921.4399000000008"/>
    <n v="192.14399000000009"/>
    <n v="192.14398999999946"/>
    <n v="1"/>
    <n v="192"/>
    <n v="0.14045674027895502"/>
    <n v="6914.544867192677"/>
  </r>
  <r>
    <s v="SEN"/>
    <x v="681"/>
    <x v="59"/>
    <n v="11558.366249999999"/>
    <n v="1155.8366250000001"/>
    <n v="1155.8366249999965"/>
    <n v="1"/>
    <n v="1156"/>
    <n v="0.84566662376287505"/>
    <n v="41631.322221222574"/>
  </r>
  <r>
    <s v="SEN"/>
    <x v="97"/>
    <x v="3"/>
    <n v="29846.244963000005"/>
    <n v="2984.6244963000008"/>
    <n v="2984.6244962999913"/>
    <n v="1"/>
    <n v="2985"/>
    <n v="2.1836633840243787"/>
    <n v="107499.56473213613"/>
  </r>
  <r>
    <s v="SEN"/>
    <x v="503"/>
    <x v="13"/>
    <n v="1812.9764630000013"/>
    <n v="181.29764630000014"/>
    <n v="181.29764629999954"/>
    <n v="1"/>
    <n v="181"/>
    <n v="0.13240973953380655"/>
    <n v="6518.399067509763"/>
  </r>
  <r>
    <s v="SEN"/>
    <x v="97"/>
    <x v="13"/>
    <n v="2001.1924139999987"/>
    <n v="200.11924139999988"/>
    <n v="200.11924139999923"/>
    <n v="1"/>
    <n v="200"/>
    <n v="0.14630910445724479"/>
    <n v="7202.6509033257043"/>
  </r>
  <r>
    <s v="SEN"/>
    <x v="97"/>
    <x v="13"/>
    <n v="2453.1543580000002"/>
    <n v="245.31543579999996"/>
    <n v="245.31543579999916"/>
    <n v="1"/>
    <n v="245"/>
    <n v="0.17922865296012486"/>
    <n v="8823.2473565739874"/>
  </r>
  <r>
    <s v="SEN"/>
    <x v="682"/>
    <x v="13"/>
    <n v="2199.3378000000012"/>
    <n v="219.93378000000016"/>
    <n v="219.93377999999944"/>
    <n v="1"/>
    <n v="220"/>
    <n v="0.16094001490296928"/>
    <n v="7922.9159936582746"/>
  </r>
  <r>
    <s v="SEN"/>
    <x v="683"/>
    <x v="49"/>
    <n v="1215.8999999999996"/>
    <n v="121.58999999999997"/>
    <n v="121.58999999999958"/>
    <n v="1"/>
    <n v="122"/>
    <n v="8.9248553718919335E-2"/>
    <n v="4393.6170510286802"/>
  </r>
  <r>
    <s v="SEN"/>
    <x v="97"/>
    <x v="13"/>
    <n v="996.15865199999951"/>
    <n v="99.615865199999959"/>
    <n v="99.615865199999632"/>
    <n v="1"/>
    <n v="100"/>
    <n v="7.3154552228622396E-2"/>
    <n v="3601.3254516628522"/>
  </r>
  <r>
    <s v="SEN"/>
    <x v="97"/>
    <x v="13"/>
    <n v="437.53147199999705"/>
    <n v="43.753147199999717"/>
    <n v="43.753147199999574"/>
    <n v="1"/>
    <n v="44"/>
    <n v="3.2188002980593856E-2"/>
    <n v="1584.5831987316549"/>
  </r>
  <r>
    <s v="SEN"/>
    <x v="684"/>
    <x v="1"/>
    <n v="878.9433210000002"/>
    <n v="87.894332100000042"/>
    <n v="87.894332099999758"/>
    <n v="1"/>
    <n v="88"/>
    <n v="6.4376005961187713E-2"/>
    <n v="3169.1663974633097"/>
  </r>
  <r>
    <s v="SEN"/>
    <x v="560"/>
    <x v="13"/>
    <n v="552.74715200000003"/>
    <n v="55.274715200000003"/>
    <n v="55.274715199999825"/>
    <n v="1"/>
    <n v="55"/>
    <n v="4.0235003725742319E-2"/>
    <n v="1980.7289984145687"/>
  </r>
  <r>
    <s v="SEN"/>
    <x v="513"/>
    <x v="1"/>
    <n v="875.8148960000002"/>
    <n v="87.581489600000026"/>
    <n v="87.581489599999742"/>
    <n v="1"/>
    <n v="88"/>
    <n v="6.4376005961187713E-2"/>
    <n v="3169.1663974633097"/>
  </r>
  <r>
    <s v="SEN"/>
    <x v="166"/>
    <x v="38"/>
    <n v="644.37372037035038"/>
    <n v="64.437372037035033"/>
    <n v="64.43737203703482"/>
    <n v="1"/>
    <n v="64"/>
    <n v="4.6818913426318338E-2"/>
    <n v="2304.8482890642254"/>
  </r>
  <r>
    <s v="SEN"/>
    <x v="674"/>
    <x v="38"/>
    <n v="1928.7057450000004"/>
    <n v="192.87057450000006"/>
    <n v="192.87057449999944"/>
    <n v="1"/>
    <n v="193"/>
    <n v="0.14118828580124124"/>
    <n v="6950.5581217093049"/>
  </r>
  <r>
    <s v="SEN"/>
    <x v="685"/>
    <x v="13"/>
    <n v="119.13878000000003"/>
    <n v="11.913878000000006"/>
    <n v="11.913877999999967"/>
    <n v="1"/>
    <n v="12"/>
    <n v="8.7785462674346889E-3"/>
    <n v="432.15905419954231"/>
  </r>
  <r>
    <s v="SEN"/>
    <x v="685"/>
    <x v="13"/>
    <n v="119.13878000000003"/>
    <n v="11.913878000000006"/>
    <n v="11.913877999999967"/>
    <n v="1"/>
    <n v="12"/>
    <n v="8.7785462674346889E-3"/>
    <n v="432.15905419954231"/>
  </r>
  <r>
    <s v="SEN"/>
    <x v="350"/>
    <x v="7"/>
    <n v="258.79271799999992"/>
    <n v="25.879271799999991"/>
    <n v="25.879271799999909"/>
    <n v="1"/>
    <n v="26"/>
    <n v="1.9020183579441824E-2"/>
    <n v="936.34461743234158"/>
  </r>
  <r>
    <s v="SEN"/>
    <x v="350"/>
    <x v="13"/>
    <n v="3492.582339"/>
    <n v="349.25823390000005"/>
    <n v="349.25823389999891"/>
    <n v="1"/>
    <n v="349"/>
    <n v="0.25530938727789215"/>
    <n v="12568.625826303352"/>
  </r>
  <r>
    <s v="SEN"/>
    <x v="685"/>
    <x v="13"/>
    <n v="1857.0620999999999"/>
    <n v="185.70620999999997"/>
    <n v="185.70620999999937"/>
    <n v="1"/>
    <n v="186"/>
    <n v="0.13606746714523768"/>
    <n v="6698.4653400929055"/>
  </r>
  <r>
    <s v="SEN"/>
    <x v="685"/>
    <x v="13"/>
    <n v="1857.0620999999999"/>
    <n v="185.70620999999997"/>
    <n v="185.70620999999937"/>
    <n v="1"/>
    <n v="186"/>
    <n v="0.13606746714523768"/>
    <n v="6698.4653400929055"/>
  </r>
  <r>
    <s v="SEN"/>
    <x v="677"/>
    <x v="13"/>
    <n v="2638.9598199999996"/>
    <n v="263.89598199999995"/>
    <n v="263.89598199999909"/>
    <n v="1"/>
    <n v="264"/>
    <n v="0.19312801788356312"/>
    <n v="9507.4991923899288"/>
  </r>
  <r>
    <s v="SEN"/>
    <x v="686"/>
    <x v="7"/>
    <n v="1061.0127480000001"/>
    <n v="106.10127480000003"/>
    <n v="106.10127479999969"/>
    <n v="1"/>
    <n v="106"/>
    <n v="7.7543825362339738E-2"/>
    <n v="3817.4049787626232"/>
  </r>
  <r>
    <s v="SEN"/>
    <x v="686"/>
    <x v="7"/>
    <n v="3115.368239999998"/>
    <n v="311.53682399999985"/>
    <n v="311.53682399999883"/>
    <n v="1"/>
    <n v="312"/>
    <n v="0.22824220295330189"/>
    <n v="11236.135409188098"/>
  </r>
  <r>
    <s v="SEN"/>
    <x v="350"/>
    <x v="13"/>
    <n v="731.4316769999989"/>
    <n v="73.143167699999893"/>
    <n v="73.143167699999651"/>
    <n v="1"/>
    <n v="73"/>
    <n v="5.3402823126894351E-2"/>
    <n v="2628.9675797138821"/>
  </r>
  <r>
    <s v="SEN"/>
    <x v="687"/>
    <x v="1"/>
    <n v="269.09787000000006"/>
    <n v="26.909787000000009"/>
    <n v="26.909786999999923"/>
    <n v="1"/>
    <n v="27"/>
    <n v="1.9751729101728049E-2"/>
    <n v="972.35787194897011"/>
  </r>
  <r>
    <s v="SEN"/>
    <x v="688"/>
    <x v="1"/>
    <n v="1838.1052000000002"/>
    <n v="183.81052"/>
    <n v="183.8105199999994"/>
    <n v="1"/>
    <n v="184"/>
    <n v="0.1346043761006652"/>
    <n v="6626.4388310596469"/>
  </r>
  <r>
    <s v="SEN"/>
    <x v="689"/>
    <x v="1"/>
    <n v="1070.8930000000005"/>
    <n v="107.08930000000007"/>
    <n v="107.08929999999972"/>
    <n v="1"/>
    <n v="107"/>
    <n v="7.8275370884625967E-2"/>
    <n v="3853.4182332792516"/>
  </r>
  <r>
    <s v="SEN"/>
    <x v="689"/>
    <x v="1"/>
    <n v="1081.0159999999998"/>
    <n v="108.1016"/>
    <n v="108.10159999999966"/>
    <n v="1"/>
    <n v="108"/>
    <n v="7.9006916406912195E-2"/>
    <n v="3889.4314877958805"/>
  </r>
  <r>
    <s v="SEN"/>
    <x v="690"/>
    <x v="1"/>
    <n v="2375.6959150000007"/>
    <n v="237.56959150000009"/>
    <n v="237.56959149999932"/>
    <n v="1"/>
    <n v="238"/>
    <n v="0.1741078343041213"/>
    <n v="8571.1545749575871"/>
  </r>
  <r>
    <s v="SEN"/>
    <x v="691"/>
    <x v="1"/>
    <n v="2283.3867"/>
    <n v="228.33866999999998"/>
    <n v="228.33866999999924"/>
    <n v="1"/>
    <n v="228"/>
    <n v="0.16679237908125907"/>
    <n v="8211.0220297913038"/>
  </r>
  <r>
    <s v="SEN"/>
    <x v="692"/>
    <x v="1"/>
    <n v="1421.3020000000001"/>
    <n v="142.1302"/>
    <n v="142.13019999999955"/>
    <n v="1"/>
    <n v="142"/>
    <n v="0.1038794641646438"/>
    <n v="5113.8821413612495"/>
  </r>
  <r>
    <s v="SEN"/>
    <x v="693"/>
    <x v="1"/>
    <n v="1942.508"/>
    <n v="194.25080000000003"/>
    <n v="194.2507999999994"/>
    <n v="1"/>
    <n v="194"/>
    <n v="0.14191983132352745"/>
    <n v="6986.5713762259329"/>
  </r>
  <r>
    <s v="SEN"/>
    <x v="694"/>
    <x v="44"/>
    <n v="220.79390000000001"/>
    <n v="22.079390000000004"/>
    <n v="22.079389999999933"/>
    <n v="1"/>
    <n v="22"/>
    <n v="1.6094001490296928E-2"/>
    <n v="792.29159936582744"/>
  </r>
  <r>
    <s v="SEN"/>
    <x v="695"/>
    <x v="7"/>
    <n v="697.40839999999992"/>
    <n v="69.740840000000006"/>
    <n v="69.740839999999778"/>
    <n v="1"/>
    <n v="70"/>
    <n v="5.120818656003568E-2"/>
    <n v="2520.9278161639963"/>
  </r>
  <r>
    <s v="SEN"/>
    <x v="696"/>
    <x v="13"/>
    <n v="92.035904000000002"/>
    <n v="9.2035903999999995"/>
    <n v="9.2035903999999693"/>
    <n v="1"/>
    <n v="9"/>
    <n v="6.5839097005760162E-3"/>
    <n v="324.1192906496567"/>
  </r>
  <r>
    <s v="SEN"/>
    <x v="697"/>
    <x v="13"/>
    <n v="1648.9753000000001"/>
    <n v="164.89753000000005"/>
    <n v="164.89752999999951"/>
    <n v="1"/>
    <n v="165"/>
    <n v="0.12070501117722696"/>
    <n v="5942.1869952437055"/>
  </r>
  <r>
    <s v="SEN"/>
    <x v="698"/>
    <x v="13"/>
    <n v="2494.3873100000001"/>
    <n v="249.43873100000002"/>
    <n v="249.43873099999922"/>
    <n v="1"/>
    <n v="249"/>
    <n v="0.1821548350492698"/>
    <n v="8967.3003746405029"/>
  </r>
  <r>
    <s v="SEN"/>
    <x v="699"/>
    <x v="13"/>
    <n v="2378.472479999999"/>
    <n v="237.84724799999989"/>
    <n v="237.84724799999913"/>
    <n v="1"/>
    <n v="238"/>
    <n v="0.1741078343041213"/>
    <n v="8571.1545749575871"/>
  </r>
  <r>
    <s v="SEN"/>
    <x v="700"/>
    <x v="13"/>
    <n v="736.39"/>
    <n v="73.63900000000001"/>
    <n v="73.638999999999768"/>
    <n v="1"/>
    <n v="74"/>
    <n v="5.413436864918058E-2"/>
    <n v="2664.9808342305109"/>
  </r>
  <r>
    <s v="SEN"/>
    <x v="701"/>
    <x v="7"/>
    <n v="987.78620000000046"/>
    <n v="98.778620000000046"/>
    <n v="98.778619999999734"/>
    <n v="1"/>
    <n v="99"/>
    <n v="7.2423006706336168E-2"/>
    <n v="3565.3121971462233"/>
  </r>
  <r>
    <s v="SEN"/>
    <x v="702"/>
    <x v="2"/>
    <n v="736.92765500000041"/>
    <n v="73.692765500000064"/>
    <n v="73.692765499999823"/>
    <n v="1"/>
    <n v="74"/>
    <n v="5.413436864918058E-2"/>
    <n v="2664.9808342305109"/>
  </r>
  <r>
    <s v="SEN"/>
    <x v="703"/>
    <x v="19"/>
    <n v="0"/>
    <n v="0"/>
    <n v="0"/>
    <n v="1"/>
    <n v="0"/>
    <n v="0"/>
    <n v="0"/>
  </r>
  <r>
    <s v="SEN"/>
    <x v="122"/>
    <x v="13"/>
    <n v="1036.773025"/>
    <n v="103.6773025"/>
    <n v="103.67730249999967"/>
    <n v="1"/>
    <n v="104"/>
    <n v="7.6080734317767296E-2"/>
    <n v="3745.3784697293663"/>
  </r>
  <r>
    <s v="SEN"/>
    <x v="704"/>
    <x v="13"/>
    <n v="2017.7725999999998"/>
    <n v="201.77725999999998"/>
    <n v="201.77725999999933"/>
    <n v="1"/>
    <n v="202"/>
    <n v="0.14777219550181725"/>
    <n v="7274.6774123589612"/>
  </r>
  <r>
    <s v="SEN"/>
    <x v="705"/>
    <x v="44"/>
    <n v="29297.020744999987"/>
    <n v="2929.7020744999982"/>
    <n v="2929.7020744999886"/>
    <n v="1"/>
    <n v="2930"/>
    <n v="2.1434283802986362"/>
    <n v="105518.83573372157"/>
  </r>
  <r>
    <s v="SEN"/>
    <x v="706"/>
    <x v="44"/>
    <n v="9547.2084389999982"/>
    <n v="954.72084389999998"/>
    <n v="954.72084389999691"/>
    <n v="1"/>
    <n v="955"/>
    <n v="0.6986259737833439"/>
    <n v="34392.658063380237"/>
  </r>
  <r>
    <s v="SEN"/>
    <x v="707"/>
    <x v="44"/>
    <n v="19263.603798999993"/>
    <n v="1926.3603798999993"/>
    <n v="1926.3603798999932"/>
    <n v="1"/>
    <n v="1926"/>
    <n v="1.4089566759232675"/>
    <n v="69361.528199026536"/>
  </r>
  <r>
    <s v="SEN"/>
    <x v="708"/>
    <x v="44"/>
    <n v="1653.9748689999969"/>
    <n v="165.39748689999971"/>
    <n v="165.39748689999917"/>
    <n v="1"/>
    <n v="165"/>
    <n v="0.12070501117722696"/>
    <n v="5942.1869952437055"/>
  </r>
  <r>
    <s v="SEN"/>
    <x v="709"/>
    <x v="13"/>
    <n v="849.86410000000103"/>
    <n v="84.986410000000106"/>
    <n v="84.986409999999836"/>
    <n v="1"/>
    <n v="85"/>
    <n v="6.2181369394329035E-2"/>
    <n v="3061.126633913424"/>
  </r>
  <r>
    <s v="SEN"/>
    <x v="710"/>
    <x v="13"/>
    <n v="519.04425599999968"/>
    <n v="51.904425599999975"/>
    <n v="51.904425599999804"/>
    <n v="1"/>
    <n v="52"/>
    <n v="3.8040367158883648E-2"/>
    <n v="1872.6892348646832"/>
  </r>
  <r>
    <s v="SEN"/>
    <x v="701"/>
    <x v="7"/>
    <n v="825.12400000000002"/>
    <n v="82.512400000000014"/>
    <n v="82.512399999999744"/>
    <n v="1"/>
    <n v="83"/>
    <n v="6.0718278349756592E-2"/>
    <n v="2989.1001248801672"/>
  </r>
  <r>
    <s v="SEN"/>
    <x v="696"/>
    <x v="13"/>
    <n v="931.53795800000171"/>
    <n v="93.153795800000168"/>
    <n v="93.15379579999987"/>
    <n v="1"/>
    <n v="93"/>
    <n v="6.803373357261884E-2"/>
    <n v="3349.2326700464528"/>
  </r>
  <r>
    <s v="SEN"/>
    <x v="711"/>
    <x v="13"/>
    <n v="154.80593899999988"/>
    <n v="15.48059389999999"/>
    <n v="15.48059389999994"/>
    <n v="1"/>
    <n v="15"/>
    <n v="1.0973182834293362E-2"/>
    <n v="540.19881774942792"/>
  </r>
  <r>
    <s v="SEN"/>
    <x v="712"/>
    <x v="7"/>
    <n v="49.799926999999762"/>
    <n v="4.9799926999999764"/>
    <n v="4.9799926999999604"/>
    <n v="1"/>
    <n v="5"/>
    <n v="3.6577276114311197E-3"/>
    <n v="180.06627258314259"/>
  </r>
  <r>
    <s v="SEN"/>
    <x v="712"/>
    <x v="1"/>
    <n v="261.71119399999986"/>
    <n v="26.171119399999984"/>
    <n v="26.171119399999899"/>
    <n v="1"/>
    <n v="26"/>
    <n v="1.9020183579441824E-2"/>
    <n v="936.34461743234158"/>
  </r>
  <r>
    <s v="SEN"/>
    <x v="713"/>
    <x v="13"/>
    <n v="3299.0672979999995"/>
    <n v="329.90672979999994"/>
    <n v="329.90672979999886"/>
    <n v="1"/>
    <n v="330"/>
    <n v="0.24141002235445391"/>
    <n v="11884.373990487411"/>
  </r>
  <r>
    <s v="SEN"/>
    <x v="713"/>
    <x v="13"/>
    <n v="1049.6389059999997"/>
    <n v="104.96389059999997"/>
    <n v="104.96389059999963"/>
    <n v="1"/>
    <n v="105"/>
    <n v="7.6812279840053524E-2"/>
    <n v="3781.3917242459947"/>
  </r>
  <r>
    <s v="SEN"/>
    <x v="710"/>
    <x v="45"/>
    <n v="1.6567549999999971"/>
    <n v="0.1656754999999997"/>
    <n v="0.16567549999999917"/>
    <n v="1"/>
    <n v="0"/>
    <n v="0"/>
    <n v="0"/>
  </r>
  <r>
    <s v="SEN"/>
    <x v="710"/>
    <x v="13"/>
    <n v="165.54033200000026"/>
    <n v="16.554033200000028"/>
    <n v="16.554033199999974"/>
    <n v="1"/>
    <n v="17"/>
    <n v="1.2436273878865808E-2"/>
    <n v="612.22532678268487"/>
  </r>
  <r>
    <s v="SEN"/>
    <x v="714"/>
    <x v="13"/>
    <n v="2982.4626000000007"/>
    <n v="298.24626000000006"/>
    <n v="298.2462599999991"/>
    <n v="1"/>
    <n v="298"/>
    <n v="0.21800056564129477"/>
    <n v="10731.9498459553"/>
  </r>
  <r>
    <s v="SEN"/>
    <x v="710"/>
    <x v="45"/>
    <n v="1.9175260000000014"/>
    <n v="0.19175260000000016"/>
    <n v="0.19175259999999955"/>
    <n v="1"/>
    <n v="0"/>
    <n v="0"/>
    <n v="0"/>
  </r>
  <r>
    <s v="SEN"/>
    <x v="710"/>
    <x v="13"/>
    <n v="284.61165800000009"/>
    <n v="28.461165800000011"/>
    <n v="28.461165799999918"/>
    <n v="1"/>
    <n v="28"/>
    <n v="2.0483274624014274E-2"/>
    <n v="1008.3711264655986"/>
  </r>
  <r>
    <s v="SEN"/>
    <x v="715"/>
    <x v="1"/>
    <n v="225.10532500000022"/>
    <n v="22.510532500000018"/>
    <n v="22.510532499999947"/>
    <n v="1"/>
    <n v="23"/>
    <n v="1.682554701258315E-2"/>
    <n v="828.30485388245586"/>
  </r>
  <r>
    <s v="SEN"/>
    <x v="716"/>
    <x v="1"/>
    <n v="394.01092599999964"/>
    <n v="39.401092599999963"/>
    <n v="39.401092599999835"/>
    <n v="1"/>
    <n v="39"/>
    <n v="2.8530275369162736E-2"/>
    <n v="1404.5169261485123"/>
  </r>
  <r>
    <s v="SEN"/>
    <x v="350"/>
    <x v="13"/>
    <n v="973.42278599999941"/>
    <n v="97.342278599999972"/>
    <n v="97.342278599999659"/>
    <n v="1"/>
    <n v="97"/>
    <n v="7.0959915661763726E-2"/>
    <n v="3493.2856881129665"/>
  </r>
  <r>
    <s v="SEN"/>
    <x v="350"/>
    <x v="13"/>
    <n v="1193.9539619999994"/>
    <n v="119.39539619999994"/>
    <n v="119.39539619999955"/>
    <n v="1"/>
    <n v="119"/>
    <n v="8.705391715206065E-2"/>
    <n v="4285.5772874787936"/>
  </r>
  <r>
    <s v="SEN"/>
    <x v="350"/>
    <x v="13"/>
    <n v="654.19841399999996"/>
    <n v="65.419841399999996"/>
    <n v="65.419841399999783"/>
    <n v="1"/>
    <n v="65"/>
    <n v="4.755045894860456E-2"/>
    <n v="2340.8615435808538"/>
  </r>
  <r>
    <s v="SEN"/>
    <x v="717"/>
    <x v="13"/>
    <n v="753.79183999999987"/>
    <n v="75.379183999999995"/>
    <n v="75.379183999999753"/>
    <n v="1"/>
    <n v="75"/>
    <n v="5.4865914171466794E-2"/>
    <n v="2700.9940887471389"/>
  </r>
  <r>
    <s v="SEN"/>
    <x v="718"/>
    <x v="19"/>
    <n v="5279.9332800000011"/>
    <n v="527.99332800000013"/>
    <n v="527.99332799999843"/>
    <n v="1"/>
    <n v="528"/>
    <n v="0.38625603576712625"/>
    <n v="19014.998384779858"/>
  </r>
  <r>
    <s v="SEN"/>
    <x v="719"/>
    <x v="19"/>
    <n v="0"/>
    <n v="0"/>
    <n v="0"/>
    <n v="1"/>
    <n v="0"/>
    <n v="0"/>
    <n v="0"/>
  </r>
  <r>
    <s v="SEN"/>
    <x v="719"/>
    <x v="13"/>
    <n v="849.26438099999996"/>
    <n v="84.926438099999999"/>
    <n v="84.926438099999729"/>
    <n v="1"/>
    <n v="85"/>
    <n v="6.2181369394329035E-2"/>
    <n v="3061.126633913424"/>
  </r>
  <r>
    <s v="SEN"/>
    <x v="719"/>
    <x v="19"/>
    <n v="0"/>
    <n v="0"/>
    <n v="0"/>
    <n v="1"/>
    <n v="0"/>
    <n v="0"/>
    <n v="0"/>
  </r>
  <r>
    <s v="SEN"/>
    <x v="719"/>
    <x v="13"/>
    <n v="2014.4473499999999"/>
    <n v="201.44473500000004"/>
    <n v="201.44473499999938"/>
    <n v="1"/>
    <n v="201"/>
    <n v="0.14704064997953104"/>
    <n v="7238.6641578423332"/>
  </r>
  <r>
    <s v="SEN"/>
    <x v="719"/>
    <x v="19"/>
    <n v="0"/>
    <n v="0"/>
    <n v="0"/>
    <n v="1"/>
    <n v="0"/>
    <n v="0"/>
    <n v="0"/>
  </r>
  <r>
    <s v="SEN"/>
    <x v="719"/>
    <x v="13"/>
    <n v="283.77751499999988"/>
    <n v="28.377751499999988"/>
    <n v="28.377751499999896"/>
    <n v="1"/>
    <n v="28"/>
    <n v="2.0483274624014274E-2"/>
    <n v="1008.3711264655986"/>
  </r>
  <r>
    <s v="SEN"/>
    <x v="719"/>
    <x v="19"/>
    <n v="0"/>
    <n v="0"/>
    <n v="0"/>
    <n v="1"/>
    <n v="0"/>
    <n v="0"/>
    <n v="0"/>
  </r>
  <r>
    <s v="SEN"/>
    <x v="719"/>
    <x v="13"/>
    <n v="1036.7410499999996"/>
    <n v="103.67410499999997"/>
    <n v="103.67410499999964"/>
    <n v="1"/>
    <n v="104"/>
    <n v="7.6080734317767296E-2"/>
    <n v="3745.3784697293663"/>
  </r>
  <r>
    <s v="SEN"/>
    <x v="720"/>
    <x v="44"/>
    <n v="169.02143999999808"/>
    <n v="16.902143999999808"/>
    <n v="16.902143999999755"/>
    <n v="1"/>
    <n v="17"/>
    <n v="1.2436273878865808E-2"/>
    <n v="612.22532678268487"/>
  </r>
  <r>
    <s v="SEN"/>
    <x v="720"/>
    <x v="44"/>
    <n v="383.49573299999963"/>
    <n v="38.349573299999967"/>
    <n v="38.349573299999847"/>
    <n v="1"/>
    <n v="38"/>
    <n v="2.7798729846876511E-2"/>
    <n v="1368.5036716318837"/>
  </r>
  <r>
    <s v="SEN"/>
    <x v="720"/>
    <x v="44"/>
    <n v="10985.946173999999"/>
    <n v="1098.5946173999998"/>
    <n v="1098.5946173999962"/>
    <n v="1"/>
    <n v="1099"/>
    <n v="0.80396852899256022"/>
    <n v="39578.566713774744"/>
  </r>
  <r>
    <s v="SEN"/>
    <x v="721"/>
    <x v="0"/>
    <n v="6727.2718429999986"/>
    <n v="672.72718429999986"/>
    <n v="672.7271842999977"/>
    <n v="1"/>
    <n v="673"/>
    <n v="0.49233013649862878"/>
    <n v="24236.920289690996"/>
  </r>
  <r>
    <s v="SEN"/>
    <x v="0"/>
    <x v="0"/>
    <n v="31581.492398016868"/>
    <n v="3158.1492398016876"/>
    <n v="3158.1492398016776"/>
    <n v="1"/>
    <n v="3158"/>
    <n v="2.3102207593798951"/>
    <n v="113729.85776351286"/>
  </r>
  <r>
    <s v="SEN"/>
    <x v="722"/>
    <x v="23"/>
    <n v="28975.065748999994"/>
    <n v="2897.5065748999996"/>
    <n v="2897.50657489999"/>
    <n v="1"/>
    <n v="2898"/>
    <n v="2.1200189235854774"/>
    <n v="104366.41158918946"/>
  </r>
  <r>
    <s v="SEN"/>
    <x v="723"/>
    <x v="13"/>
    <n v="1731.1064890000002"/>
    <n v="173.11064890000006"/>
    <n v="173.11064889999949"/>
    <n v="1"/>
    <n v="173"/>
    <n v="0.12655737535551675"/>
    <n v="6230.2930313767347"/>
  </r>
  <r>
    <s v="SEN"/>
    <x v="436"/>
    <x v="13"/>
    <n v="405.25919999999985"/>
    <n v="40.525919999999985"/>
    <n v="40.525919999999857"/>
    <n v="1"/>
    <n v="41"/>
    <n v="2.9993366413735185E-2"/>
    <n v="1476.5434351817694"/>
  </r>
  <r>
    <s v="SEN"/>
    <x v="724"/>
    <x v="7"/>
    <n v="1204.7818799999995"/>
    <n v="120.47818799999999"/>
    <n v="120.47818799999961"/>
    <n v="1"/>
    <n v="120"/>
    <n v="8.7785462674346892E-2"/>
    <n v="4321.5905419954233"/>
  </r>
  <r>
    <s v="SEN"/>
    <x v="725"/>
    <x v="13"/>
    <n v="195.71471999999983"/>
    <n v="19.571471999999986"/>
    <n v="19.571471999999922"/>
    <n v="1"/>
    <n v="20"/>
    <n v="1.4630910445724479E-2"/>
    <n v="720.26509033257037"/>
  </r>
  <r>
    <s v="SEN"/>
    <x v="726"/>
    <x v="13"/>
    <n v="372.24403999999976"/>
    <n v="37.224403999999979"/>
    <n v="37.224403999999858"/>
    <n v="1"/>
    <n v="37"/>
    <n v="2.706718432459029E-2"/>
    <n v="1332.4904171152555"/>
  </r>
  <r>
    <s v="SEN"/>
    <x v="727"/>
    <x v="13"/>
    <n v="1653.9768000000008"/>
    <n v="165.39768000000007"/>
    <n v="165.39767999999953"/>
    <n v="1"/>
    <n v="165"/>
    <n v="0.12070501117722696"/>
    <n v="5942.1869952437055"/>
  </r>
  <r>
    <s v="SEN"/>
    <x v="728"/>
    <x v="7"/>
    <n v="728.3850000000009"/>
    <n v="72.838500000000082"/>
    <n v="72.83849999999984"/>
    <n v="1"/>
    <n v="73"/>
    <n v="5.3402823126894351E-2"/>
    <n v="2628.9675797138821"/>
  </r>
  <r>
    <s v="SEN"/>
    <x v="696"/>
    <x v="13"/>
    <n v="578.42495999999983"/>
    <n v="57.842495999999983"/>
    <n v="57.842495999999798"/>
    <n v="1"/>
    <n v="58"/>
    <n v="4.242964029260099E-2"/>
    <n v="2088.7687619644539"/>
  </r>
  <r>
    <s v="SEN"/>
    <x v="729"/>
    <x v="3"/>
    <n v="13009.644107000002"/>
    <n v="1300.9644107000004"/>
    <n v="1300.9644106999963"/>
    <n v="1"/>
    <n v="1301"/>
    <n v="0.95174072449437752"/>
    <n v="46853.244126133708"/>
  </r>
  <r>
    <s v="SEN"/>
    <x v="730"/>
    <x v="3"/>
    <n v="2162.5648000000001"/>
    <n v="216.25647999999998"/>
    <n v="216.2564799999993"/>
    <n v="1"/>
    <n v="216"/>
    <n v="0.15801383281382439"/>
    <n v="7778.8629755917609"/>
  </r>
  <r>
    <s v="SEN"/>
    <x v="700"/>
    <x v="13"/>
    <n v="801.88690200000042"/>
    <n v="80.188690200000053"/>
    <n v="80.188690199999797"/>
    <n v="1"/>
    <n v="80"/>
    <n v="5.8523641782897914E-2"/>
    <n v="2881.0603613302815"/>
  </r>
  <r>
    <s v="SEN"/>
    <x v="731"/>
    <x v="13"/>
    <n v="1586.8471000000009"/>
    <n v="158.68471000000008"/>
    <n v="158.68470999999957"/>
    <n v="1"/>
    <n v="159"/>
    <n v="0.11631573804350963"/>
    <n v="5726.1074681439359"/>
  </r>
  <r>
    <s v="SEN"/>
    <x v="732"/>
    <x v="3"/>
    <n v="1894.1062999999995"/>
    <n v="189.41062999999994"/>
    <n v="189.41062999999934"/>
    <n v="1"/>
    <n v="189"/>
    <n v="0.13826210371209632"/>
    <n v="6806.5051036427903"/>
  </r>
  <r>
    <s v="SEN"/>
    <x v="733"/>
    <x v="1"/>
    <n v="1026.0511799999979"/>
    <n v="102.60511799999979"/>
    <n v="102.60511799999946"/>
    <n v="1"/>
    <n v="103"/>
    <n v="7.5349188795481081E-2"/>
    <n v="3709.3652152127383"/>
  </r>
  <r>
    <s v="SEN"/>
    <x v="734"/>
    <x v="13"/>
    <n v="848.03551000000004"/>
    <n v="84.803551000000027"/>
    <n v="84.803550999999757"/>
    <n v="1"/>
    <n v="85"/>
    <n v="6.2181369394329035E-2"/>
    <n v="3061.126633913424"/>
  </r>
  <r>
    <s v="SEN"/>
    <x v="735"/>
    <x v="1"/>
    <n v="1688.6553660000006"/>
    <n v="168.86553660000007"/>
    <n v="168.86553659999953"/>
    <n v="1"/>
    <n v="169"/>
    <n v="0.12363119326637184"/>
    <n v="6086.2400133102192"/>
  </r>
  <r>
    <s v="SEN"/>
    <x v="736"/>
    <x v="13"/>
    <n v="436.27689999999996"/>
    <n v="43.627690000000001"/>
    <n v="43.627689999999859"/>
    <n v="1"/>
    <n v="44"/>
    <n v="3.2188002980593856E-2"/>
    <n v="1584.5831987316549"/>
  </r>
  <r>
    <s v="SEN"/>
    <x v="737"/>
    <x v="13"/>
    <n v="1348.8382000000001"/>
    <n v="134.88382000000001"/>
    <n v="134.88381999999959"/>
    <n v="1"/>
    <n v="135"/>
    <n v="9.8758645508640233E-2"/>
    <n v="4861.7893597448501"/>
  </r>
  <r>
    <s v="SEN"/>
    <x v="738"/>
    <x v="13"/>
    <n v="1539.2558000000004"/>
    <n v="153.92558000000002"/>
    <n v="153.92557999999954"/>
    <n v="1"/>
    <n v="154"/>
    <n v="0.1126580104320785"/>
    <n v="5546.0411955607924"/>
  </r>
  <r>
    <s v="SEN"/>
    <x v="739"/>
    <x v="13"/>
    <n v="610.63949999999988"/>
    <n v="61.063949999999998"/>
    <n v="61.063949999999799"/>
    <n v="1"/>
    <n v="61"/>
    <n v="4.4624276859459668E-2"/>
    <n v="2196.8085255143401"/>
  </r>
  <r>
    <s v="SEN"/>
    <x v="740"/>
    <x v="49"/>
    <n v="936.10785000000101"/>
    <n v="93.610785000000106"/>
    <n v="93.610784999999808"/>
    <n v="1"/>
    <n v="94"/>
    <n v="6.8765279094905055E-2"/>
    <n v="3385.2459245630807"/>
  </r>
  <r>
    <s v="SEN"/>
    <x v="740"/>
    <x v="49"/>
    <n v="663.23280000000079"/>
    <n v="66.323280000000082"/>
    <n v="66.323279999999869"/>
    <n v="1"/>
    <n v="66"/>
    <n v="4.8282004470890781E-2"/>
    <n v="2376.8747980974822"/>
  </r>
  <r>
    <s v="SEN"/>
    <x v="740"/>
    <x v="49"/>
    <n v="500.1322500000004"/>
    <n v="50.013225000000041"/>
    <n v="50.013224999999878"/>
    <n v="1"/>
    <n v="50"/>
    <n v="3.6577276114311198E-2"/>
    <n v="1800.6627258314261"/>
  </r>
  <r>
    <s v="SEN"/>
    <x v="740"/>
    <x v="49"/>
    <n v="730.79027999999971"/>
    <n v="73.07902799999998"/>
    <n v="73.079027999999738"/>
    <n v="1"/>
    <n v="73"/>
    <n v="5.3402823126894351E-2"/>
    <n v="2628.9675797138821"/>
  </r>
  <r>
    <s v="SEN"/>
    <x v="740"/>
    <x v="49"/>
    <n v="413.3383199999987"/>
    <n v="41.333831999999873"/>
    <n v="41.333831999999738"/>
    <n v="1"/>
    <n v="41"/>
    <n v="2.9993366413735185E-2"/>
    <n v="1476.5434351817694"/>
  </r>
  <r>
    <s v="SEN"/>
    <x v="150"/>
    <x v="13"/>
    <n v="647.76753500000007"/>
    <n v="64.776753499999998"/>
    <n v="64.776753499999785"/>
    <n v="1"/>
    <n v="65"/>
    <n v="4.755045894860456E-2"/>
    <n v="2340.8615435808538"/>
  </r>
  <r>
    <s v="SEN"/>
    <x v="741"/>
    <x v="13"/>
    <n v="352.57884500000011"/>
    <n v="35.25788450000001"/>
    <n v="35.257884499999896"/>
    <n v="1"/>
    <n v="35"/>
    <n v="2.560409328001784E-2"/>
    <n v="1260.4639080819982"/>
  </r>
  <r>
    <s v="SEN"/>
    <x v="350"/>
    <x v="4"/>
    <n v="243.99374"/>
    <n v="24.399373999999998"/>
    <n v="24.39937399999992"/>
    <n v="1"/>
    <n v="24"/>
    <n v="1.7557092534869378E-2"/>
    <n v="864.31810839908462"/>
  </r>
  <r>
    <s v="SEN"/>
    <x v="742"/>
    <x v="3"/>
    <n v="418.40390500000007"/>
    <n v="41.840390500000005"/>
    <n v="41.84039049999987"/>
    <n v="1"/>
    <n v="42"/>
    <n v="3.072491193602141E-2"/>
    <n v="1512.556689698398"/>
  </r>
  <r>
    <s v="SEN"/>
    <x v="512"/>
    <x v="13"/>
    <n v="87.986884999999859"/>
    <n v="8.7986884999999866"/>
    <n v="8.7986884999999582"/>
    <n v="1"/>
    <n v="9"/>
    <n v="6.5839097005760162E-3"/>
    <n v="324.1192906496567"/>
  </r>
  <r>
    <s v="SEN"/>
    <x v="743"/>
    <x v="13"/>
    <n v="1560.8206900000009"/>
    <n v="156.0820690000001"/>
    <n v="156.08206899999959"/>
    <n v="1"/>
    <n v="156"/>
    <n v="0.11412110147665094"/>
    <n v="5618.0677045940492"/>
  </r>
  <r>
    <s v="SEN"/>
    <x v="744"/>
    <x v="13"/>
    <n v="481.12907499999994"/>
    <n v="48.112907499999992"/>
    <n v="48.112907499999835"/>
    <n v="1"/>
    <n v="48"/>
    <n v="3.5114185069738756E-2"/>
    <n v="1728.6362167981692"/>
  </r>
  <r>
    <s v="SEN"/>
    <x v="745"/>
    <x v="55"/>
    <n v="1143.7288800000001"/>
    <n v="114.37288800000003"/>
    <n v="114.37288799999966"/>
    <n v="1"/>
    <n v="114"/>
    <n v="8.3396189540629537E-2"/>
    <n v="4105.5110148956519"/>
  </r>
  <r>
    <s v="SEN"/>
    <x v="350"/>
    <x v="13"/>
    <n v="956.68893599999967"/>
    <n v="95.668893599999976"/>
    <n v="95.668893599999663"/>
    <n v="1"/>
    <n v="96"/>
    <n v="7.0228370139477511E-2"/>
    <n v="3457.2724335963385"/>
  </r>
  <r>
    <s v="SEN"/>
    <x v="746"/>
    <x v="13"/>
    <n v="1440.41805"/>
    <n v="144.04180500000001"/>
    <n v="144.04180499999956"/>
    <n v="1"/>
    <n v="144"/>
    <n v="0.10534255520921626"/>
    <n v="5185.9086503945073"/>
  </r>
  <r>
    <s v="SEN"/>
    <x v="746"/>
    <x v="13"/>
    <n v="2969.9645999999998"/>
    <n v="296.99646000000001"/>
    <n v="296.99645999999905"/>
    <n v="1"/>
    <n v="297"/>
    <n v="0.21726902011900853"/>
    <n v="10695.936591438671"/>
  </r>
  <r>
    <s v="SEN"/>
    <x v="747"/>
    <x v="1"/>
    <n v="4411.5327854314446"/>
    <n v="441.15327854314444"/>
    <n v="441.15327854314302"/>
    <n v="1"/>
    <n v="441"/>
    <n v="0.32261157532822482"/>
    <n v="15881.84524183318"/>
  </r>
  <r>
    <s v="SEN"/>
    <x v="748"/>
    <x v="1"/>
    <n v="1238.274334820499"/>
    <n v="123.82743348204994"/>
    <n v="123.82743348204954"/>
    <n v="1"/>
    <n v="124"/>
    <n v="9.0711644763491778E-2"/>
    <n v="4465.643560061937"/>
  </r>
  <r>
    <s v="SEN"/>
    <x v="749"/>
    <x v="1"/>
    <n v="2330.3266216701704"/>
    <n v="233.03266216701704"/>
    <n v="233.0326621670163"/>
    <n v="1"/>
    <n v="233"/>
    <n v="0.1704501066926902"/>
    <n v="8391.0883023744464"/>
  </r>
  <r>
    <s v="SEN"/>
    <x v="734"/>
    <x v="13"/>
    <n v="594.34630200000049"/>
    <n v="59.434630200000043"/>
    <n v="59.434630199999852"/>
    <n v="1"/>
    <n v="59"/>
    <n v="4.3161185814887211E-2"/>
    <n v="2124.7820164810823"/>
  </r>
  <r>
    <s v="SEN"/>
    <x v="750"/>
    <x v="13"/>
    <n v="1209.9002400000004"/>
    <n v="120.99002400000006"/>
    <n v="120.99002399999968"/>
    <n v="1"/>
    <n v="121"/>
    <n v="8.8517008196633107E-2"/>
    <n v="4357.6037965120513"/>
  </r>
  <r>
    <s v="SEN"/>
    <x v="751"/>
    <x v="38"/>
    <n v="131.12616"/>
    <n v="13.112616000000003"/>
    <n v="13.11261599999996"/>
    <n v="1"/>
    <n v="13"/>
    <n v="9.510091789720912E-3"/>
    <n v="468.17230871617079"/>
  </r>
  <r>
    <s v="SEN"/>
    <x v="752"/>
    <x v="7"/>
    <n v="502.03513199999975"/>
    <n v="50.203513199999982"/>
    <n v="50.203513199999819"/>
    <n v="1"/>
    <n v="50"/>
    <n v="3.6577276114311198E-2"/>
    <n v="1800.6627258314261"/>
  </r>
  <r>
    <s v="SEN"/>
    <x v="753"/>
    <x v="7"/>
    <n v="3234.6957600000001"/>
    <n v="323.46957600000007"/>
    <n v="323.46957599999905"/>
    <n v="1"/>
    <n v="323"/>
    <n v="0.23628920369845036"/>
    <n v="11632.281208871012"/>
  </r>
  <r>
    <s v="SEN"/>
    <x v="753"/>
    <x v="7"/>
    <n v="2589.4646460000004"/>
    <n v="258.94646460000001"/>
    <n v="258.94646459999916"/>
    <n v="1"/>
    <n v="259"/>
    <n v="0.18947029027213202"/>
    <n v="9327.432919806788"/>
  </r>
  <r>
    <s v="SEN"/>
    <x v="753"/>
    <x v="7"/>
    <n v="2391.199392"/>
    <n v="239.11993920000003"/>
    <n v="239.11993919999927"/>
    <n v="1"/>
    <n v="239"/>
    <n v="0.17483937982640754"/>
    <n v="8607.1678294742178"/>
  </r>
  <r>
    <s v="SEN"/>
    <x v="710"/>
    <x v="13"/>
    <n v="96.360075000000009"/>
    <n v="9.6360075000000016"/>
    <n v="9.6360074999999714"/>
    <n v="1"/>
    <n v="10"/>
    <n v="7.3154552228622393E-3"/>
    <n v="360.13254516628518"/>
  </r>
  <r>
    <s v="SEN"/>
    <x v="712"/>
    <x v="7"/>
    <n v="24.614423000000219"/>
    <n v="2.4614423000000221"/>
    <n v="2.4614423000000141"/>
    <n v="1"/>
    <n v="2"/>
    <n v="1.4630910445724481E-3"/>
    <n v="72.026509033257042"/>
  </r>
  <r>
    <s v="SEN"/>
    <x v="712"/>
    <x v="1"/>
    <n v="137.80549900000003"/>
    <n v="13.780549900000004"/>
    <n v="13.78054989999996"/>
    <n v="1"/>
    <n v="14"/>
    <n v="1.0241637312007137E-2"/>
    <n v="504.18556323279932"/>
  </r>
  <r>
    <s v="SEN"/>
    <x v="701"/>
    <x v="7"/>
    <n v="946.57990000000018"/>
    <n v="94.657990000000026"/>
    <n v="94.657989999999728"/>
    <n v="1"/>
    <n v="95"/>
    <n v="6.9496824617191283E-2"/>
    <n v="3421.2591790797096"/>
  </r>
  <r>
    <s v="SEN"/>
    <x v="754"/>
    <x v="1"/>
    <n v="214.31329999999994"/>
    <n v="21.431329999999996"/>
    <n v="21.431329999999928"/>
    <n v="1"/>
    <n v="21"/>
    <n v="1.5362455968010705E-2"/>
    <n v="756.27834484919902"/>
  </r>
  <r>
    <s v="SEN"/>
    <x v="755"/>
    <x v="13"/>
    <n v="1465.479965"/>
    <n v="146.54799650000001"/>
    <n v="146.54799649999953"/>
    <n v="1"/>
    <n v="147"/>
    <n v="0.10753719177607493"/>
    <n v="5293.948413944393"/>
  </r>
  <r>
    <s v="SEN"/>
    <x v="756"/>
    <x v="1"/>
    <n v="1515.2701179999997"/>
    <n v="151.52701179999997"/>
    <n v="151.52701179999949"/>
    <n v="1"/>
    <n v="152"/>
    <n v="0.11119491938750604"/>
    <n v="5474.0146865275346"/>
  </r>
  <r>
    <s v="SEN"/>
    <x v="757"/>
    <x v="13"/>
    <n v="3508.5949999999998"/>
    <n v="350.85949999999997"/>
    <n v="350.85949999999883"/>
    <n v="1"/>
    <n v="351"/>
    <n v="0.25677247832246464"/>
    <n v="12640.652335336612"/>
  </r>
  <r>
    <s v="SEN"/>
    <x v="758"/>
    <x v="1"/>
    <n v="483.65128100000015"/>
    <n v="48.365128100000021"/>
    <n v="48.365128099999865"/>
    <n v="1"/>
    <n v="48"/>
    <n v="3.5114185069738756E-2"/>
    <n v="1728.6362167981692"/>
  </r>
  <r>
    <s v="SEN"/>
    <x v="759"/>
    <x v="1"/>
    <n v="205.15639999999996"/>
    <n v="20.515639999999998"/>
    <n v="20.51563999999993"/>
    <n v="1"/>
    <n v="21"/>
    <n v="1.5362455968010705E-2"/>
    <n v="756.27834484919902"/>
  </r>
  <r>
    <s v="SEN"/>
    <x v="757"/>
    <x v="13"/>
    <n v="2126.2069000000001"/>
    <n v="212.62069000000005"/>
    <n v="212.62068999999937"/>
    <n v="1"/>
    <n v="213"/>
    <n v="0.15581919624696572"/>
    <n v="7670.8232120418752"/>
  </r>
  <r>
    <s v="SEN"/>
    <x v="752"/>
    <x v="7"/>
    <n v="536.6226909999998"/>
    <n v="53.662269099999989"/>
    <n v="53.662269099999818"/>
    <n v="1"/>
    <n v="54"/>
    <n v="3.9503458203456097E-2"/>
    <n v="1944.7157438979402"/>
  </r>
  <r>
    <s v="SEN"/>
    <x v="760"/>
    <x v="7"/>
    <n v="836.66585599999996"/>
    <n v="83.666585599999991"/>
    <n v="83.666585599999721"/>
    <n v="1"/>
    <n v="84"/>
    <n v="6.1449823872042821E-2"/>
    <n v="3025.1133793967961"/>
  </r>
  <r>
    <s v="SEN"/>
    <x v="761"/>
    <x v="7"/>
    <n v="307.96939999999984"/>
    <n v="30.796939999999992"/>
    <n v="30.796939999999893"/>
    <n v="1"/>
    <n v="31"/>
    <n v="2.2677911190872944E-2"/>
    <n v="1116.4108900154843"/>
  </r>
  <r>
    <s v="SEN"/>
    <x v="762"/>
    <x v="3"/>
    <n v="1072.4821000000006"/>
    <n v="107.24821000000006"/>
    <n v="107.24820999999972"/>
    <n v="1"/>
    <n v="107"/>
    <n v="7.8275370884625967E-2"/>
    <n v="3853.4182332792516"/>
  </r>
  <r>
    <s v="SEN"/>
    <x v="762"/>
    <x v="3"/>
    <n v="1607.9622000000013"/>
    <n v="160.79622000000012"/>
    <n v="160.79621999999961"/>
    <n v="1"/>
    <n v="161"/>
    <n v="0.11777882908808206"/>
    <n v="5798.1339771771918"/>
  </r>
  <r>
    <s v="SEN"/>
    <x v="762"/>
    <x v="3"/>
    <n v="1918.9680000000003"/>
    <n v="191.89680000000007"/>
    <n v="191.89679999999944"/>
    <n v="1"/>
    <n v="192"/>
    <n v="0.14045674027895502"/>
    <n v="6914.544867192677"/>
  </r>
  <r>
    <s v="SEN"/>
    <x v="763"/>
    <x v="1"/>
    <n v="361.8162500000002"/>
    <n v="36.181625000000018"/>
    <n v="36.181624999999904"/>
    <n v="1"/>
    <n v="36"/>
    <n v="2.6335638802304065E-2"/>
    <n v="1296.4771625986268"/>
  </r>
  <r>
    <s v="SEN"/>
    <x v="764"/>
    <x v="7"/>
    <n v="1175.2479389999999"/>
    <n v="117.52479389999999"/>
    <n v="117.52479389999961"/>
    <n v="1"/>
    <n v="118"/>
    <n v="8.6322371629774422E-2"/>
    <n v="4249.5640329621647"/>
  </r>
  <r>
    <s v="SEN"/>
    <x v="764"/>
    <x v="7"/>
    <n v="1002.0999289999997"/>
    <n v="100.20999289999999"/>
    <n v="100.20999289999966"/>
    <n v="1"/>
    <n v="100"/>
    <n v="7.3154552228622396E-2"/>
    <n v="3601.3254516628522"/>
  </r>
  <r>
    <s v="SEN"/>
    <x v="701"/>
    <x v="7"/>
    <n v="568.42110000000002"/>
    <n v="56.842110000000012"/>
    <n v="56.842109999999828"/>
    <n v="1"/>
    <n v="57"/>
    <n v="4.1698094770314768E-2"/>
    <n v="2052.7555074478259"/>
  </r>
  <r>
    <s v="SEN"/>
    <x v="765"/>
    <x v="1"/>
    <n v="368.38150000000002"/>
    <n v="36.838149999999999"/>
    <n v="36.838149999999878"/>
    <n v="1"/>
    <n v="37"/>
    <n v="2.706718432459029E-2"/>
    <n v="1332.4904171152555"/>
  </r>
  <r>
    <s v="SEN"/>
    <x v="765"/>
    <x v="1"/>
    <n v="822.10239999999988"/>
    <n v="82.210239999999999"/>
    <n v="82.210239999999729"/>
    <n v="1"/>
    <n v="82"/>
    <n v="5.9986732827470371E-2"/>
    <n v="2953.0868703635388"/>
  </r>
  <r>
    <s v="SEN"/>
    <x v="765"/>
    <x v="1"/>
    <n v="430.69772999999998"/>
    <n v="43.069773000000005"/>
    <n v="43.069772999999863"/>
    <n v="1"/>
    <n v="43"/>
    <n v="3.1456457458307635E-2"/>
    <n v="1548.5699442150265"/>
  </r>
  <r>
    <s v="SEN"/>
    <x v="766"/>
    <x v="13"/>
    <n v="1049.7667999999994"/>
    <n v="104.97667999999994"/>
    <n v="104.9766799999996"/>
    <n v="1"/>
    <n v="105"/>
    <n v="7.6812279840053524E-2"/>
    <n v="3781.3917242459947"/>
  </r>
  <r>
    <s v="SEN"/>
    <x v="767"/>
    <x v="49"/>
    <n v="2223.4929660000003"/>
    <n v="222.34929660000006"/>
    <n v="222.34929659999935"/>
    <n v="1"/>
    <n v="222"/>
    <n v="0.16240310594754173"/>
    <n v="7994.9425026915324"/>
  </r>
  <r>
    <s v="SEN"/>
    <x v="768"/>
    <x v="38"/>
    <n v="1909.6891199999998"/>
    <n v="190.96891199999999"/>
    <n v="190.96891199999936"/>
    <n v="1"/>
    <n v="191"/>
    <n v="0.13972519475666878"/>
    <n v="6878.5316126760472"/>
  </r>
  <r>
    <s v="SEN"/>
    <x v="719"/>
    <x v="19"/>
    <n v="0"/>
    <n v="0"/>
    <n v="0"/>
    <n v="1"/>
    <n v="0"/>
    <n v="0"/>
    <n v="0"/>
  </r>
  <r>
    <s v="SEN"/>
    <x v="719"/>
    <x v="13"/>
    <n v="1728.5475599999997"/>
    <n v="172.85475599999998"/>
    <n v="172.85475599999941"/>
    <n v="1"/>
    <n v="173"/>
    <n v="0.12655737535551675"/>
    <n v="6230.2930313767347"/>
  </r>
  <r>
    <s v="SEN"/>
    <x v="493"/>
    <x v="17"/>
    <n v="516.02569399999936"/>
    <n v="51.602569399999943"/>
    <n v="51.60256939999978"/>
    <n v="1"/>
    <n v="52"/>
    <n v="3.8040367158883648E-2"/>
    <n v="1872.6892348646832"/>
  </r>
  <r>
    <s v="SEN"/>
    <x v="493"/>
    <x v="17"/>
    <n v="2007.9754199999998"/>
    <n v="200.79754200000002"/>
    <n v="200.79754199999937"/>
    <n v="1"/>
    <n v="201"/>
    <n v="0.14704064997953104"/>
    <n v="7238.6641578423332"/>
  </r>
  <r>
    <s v="SEN"/>
    <x v="493"/>
    <x v="17"/>
    <n v="2584.9739119999999"/>
    <n v="258.49739119999998"/>
    <n v="258.49739119999913"/>
    <n v="1"/>
    <n v="258"/>
    <n v="0.18873874474984581"/>
    <n v="9291.4196652901592"/>
  </r>
  <r>
    <s v="SEN"/>
    <x v="769"/>
    <x v="1"/>
    <n v="2750.1135659999986"/>
    <n v="275.01135659999989"/>
    <n v="275.01135659999898"/>
    <n v="1"/>
    <n v="275"/>
    <n v="0.20117501862871159"/>
    <n v="9903.6449920728428"/>
  </r>
  <r>
    <s v="SEN"/>
    <x v="770"/>
    <x v="13"/>
    <n v="224.20912500000003"/>
    <n v="22.420912500000004"/>
    <n v="22.420912499999933"/>
    <n v="1"/>
    <n v="22"/>
    <n v="1.6094001490296928E-2"/>
    <n v="792.29159936582744"/>
  </r>
  <r>
    <s v="SEN"/>
    <x v="350"/>
    <x v="4"/>
    <n v="485.60059000000024"/>
    <n v="48.560059000000024"/>
    <n v="48.560058999999868"/>
    <n v="1"/>
    <n v="49"/>
    <n v="3.5845730592024977E-2"/>
    <n v="1764.6494713147977"/>
  </r>
  <r>
    <s v="SEN"/>
    <x v="350"/>
    <x v="13"/>
    <n v="607.75744000000009"/>
    <n v="60.77574400000001"/>
    <n v="60.775743999999811"/>
    <n v="1"/>
    <n v="61"/>
    <n v="4.4624276859459668E-2"/>
    <n v="2196.8085255143401"/>
  </r>
  <r>
    <s v="SEN"/>
    <x v="720"/>
    <x v="44"/>
    <n v="2686.2699240000002"/>
    <n v="268.62699240000006"/>
    <n v="268.62699239999921"/>
    <n v="1"/>
    <n v="269"/>
    <n v="0.19678574549499425"/>
    <n v="9687.5654649730714"/>
  </r>
  <r>
    <s v="SEN"/>
    <x v="720"/>
    <x v="44"/>
    <n v="3334.897105"/>
    <n v="333.4897105"/>
    <n v="333.48971049999892"/>
    <n v="1"/>
    <n v="333"/>
    <n v="0.24360465892131258"/>
    <n v="11992.413754037298"/>
  </r>
  <r>
    <s v="SEN"/>
    <x v="771"/>
    <x v="1"/>
    <n v="1467.8758000000005"/>
    <n v="146.78758000000005"/>
    <n v="146.78757999999956"/>
    <n v="1"/>
    <n v="147"/>
    <n v="0.10753719177607493"/>
    <n v="5293.948413944393"/>
  </r>
  <r>
    <s v="SEN"/>
    <x v="772"/>
    <x v="1"/>
    <n v="2458.2469000000001"/>
    <n v="245.82469"/>
    <n v="245.82468999999921"/>
    <n v="1"/>
    <n v="246"/>
    <n v="0.1799601984824111"/>
    <n v="8859.2606110906163"/>
  </r>
  <r>
    <s v="SEN"/>
    <x v="772"/>
    <x v="1"/>
    <n v="1765.8993200000004"/>
    <n v="176.58993200000003"/>
    <n v="176.58993199999946"/>
    <n v="1"/>
    <n v="177"/>
    <n v="0.12948355744466167"/>
    <n v="6374.3460494432493"/>
  </r>
  <r>
    <s v="SEN"/>
    <x v="772"/>
    <x v="1"/>
    <n v="2101.8139969999997"/>
    <n v="210.18139969999999"/>
    <n v="210.1813996999993"/>
    <n v="1"/>
    <n v="210"/>
    <n v="0.15362455968010705"/>
    <n v="7562.7834484919895"/>
  </r>
  <r>
    <s v="SEN"/>
    <x v="773"/>
    <x v="1"/>
    <n v="551.46320699999978"/>
    <n v="55.146320699999983"/>
    <n v="55.146320699999805"/>
    <n v="1"/>
    <n v="55"/>
    <n v="4.0235003725742319E-2"/>
    <n v="1980.7289984145687"/>
  </r>
  <r>
    <s v="SEN"/>
    <x v="772"/>
    <x v="1"/>
    <n v="1318.7671"/>
    <n v="131.87671000000003"/>
    <n v="131.8767099999996"/>
    <n v="1"/>
    <n v="132"/>
    <n v="9.6564008941781562E-2"/>
    <n v="4753.7495961949644"/>
  </r>
  <r>
    <s v="SEN"/>
    <x v="774"/>
    <x v="1"/>
    <n v="1627.8629000000001"/>
    <n v="162.78629000000001"/>
    <n v="162.7862899999995"/>
    <n v="1"/>
    <n v="163"/>
    <n v="0.11924192013265451"/>
    <n v="5870.1604862104487"/>
  </r>
  <r>
    <s v="SEN"/>
    <x v="775"/>
    <x v="1"/>
    <n v="445.92252000000008"/>
    <n v="44.592252000000016"/>
    <n v="44.592251999999874"/>
    <n v="1"/>
    <n v="45"/>
    <n v="3.2919548502880078E-2"/>
    <n v="1620.5964532482833"/>
  </r>
  <r>
    <s v="SEN"/>
    <x v="776"/>
    <x v="1"/>
    <n v="1874.2878959999998"/>
    <n v="187.42878960000002"/>
    <n v="187.42878959999942"/>
    <n v="1"/>
    <n v="187"/>
    <n v="0.13679901266752389"/>
    <n v="6734.4785946095335"/>
  </r>
  <r>
    <s v="SEN"/>
    <x v="777"/>
    <x v="1"/>
    <n v="975.43281999999931"/>
    <n v="97.543281999999948"/>
    <n v="97.543281999999635"/>
    <n v="1"/>
    <n v="98"/>
    <n v="7.1691461184049954E-2"/>
    <n v="3529.2989426295953"/>
  </r>
  <r>
    <s v="SEN"/>
    <x v="778"/>
    <x v="1"/>
    <n v="1153.3973199999998"/>
    <n v="115.33973199999998"/>
    <n v="115.33973199999961"/>
    <n v="1"/>
    <n v="115"/>
    <n v="8.4127735062915765E-2"/>
    <n v="4141.5242694122799"/>
  </r>
  <r>
    <s v="SEN"/>
    <x v="779"/>
    <x v="1"/>
    <n v="985.26600000000008"/>
    <n v="98.526600000000002"/>
    <n v="98.526599999999689"/>
    <n v="1"/>
    <n v="99"/>
    <n v="7.2423006706336168E-2"/>
    <n v="3565.3121971462233"/>
  </r>
  <r>
    <s v="SEN"/>
    <x v="780"/>
    <x v="1"/>
    <n v="2228.2344000000007"/>
    <n v="222.82344000000003"/>
    <n v="222.82343999999932"/>
    <n v="1"/>
    <n v="223"/>
    <n v="0.16313465146982795"/>
    <n v="8030.9557572081603"/>
  </r>
  <r>
    <s v="SEN"/>
    <x v="781"/>
    <x v="1"/>
    <n v="1507.7710299999999"/>
    <n v="150.77710300000001"/>
    <n v="150.77710299999953"/>
    <n v="1"/>
    <n v="151"/>
    <n v="0.11046337386521982"/>
    <n v="5438.0014320109067"/>
  </r>
  <r>
    <s v="SEN"/>
    <x v="782"/>
    <x v="1"/>
    <n v="989.80500000000006"/>
    <n v="98.980500000000006"/>
    <n v="98.980499999999694"/>
    <n v="1"/>
    <n v="99"/>
    <n v="7.2423006706336168E-2"/>
    <n v="3565.3121971462233"/>
  </r>
  <r>
    <s v="SEN"/>
    <x v="783"/>
    <x v="1"/>
    <n v="1741.9432000000002"/>
    <n v="174.19432000000003"/>
    <n v="174.19431999999946"/>
    <n v="1"/>
    <n v="174"/>
    <n v="0.12728892087780297"/>
    <n v="6266.3062858933627"/>
  </r>
  <r>
    <s v="SEN"/>
    <x v="784"/>
    <x v="1"/>
    <n v="896.8828950000011"/>
    <n v="89.68828950000011"/>
    <n v="89.688289499999826"/>
    <n v="1"/>
    <n v="90"/>
    <n v="6.5839097005760155E-2"/>
    <n v="3241.1929064965666"/>
  </r>
  <r>
    <s v="SEN"/>
    <x v="785"/>
    <x v="7"/>
    <n v="1597.7036799999998"/>
    <n v="159.77036799999999"/>
    <n v="159.77036799999948"/>
    <n v="1"/>
    <n v="160"/>
    <n v="0.11704728356579583"/>
    <n v="5762.1207226605629"/>
  </r>
  <r>
    <s v="SEN"/>
    <x v="786"/>
    <x v="13"/>
    <n v="1563.9760999999999"/>
    <n v="156.39760999999999"/>
    <n v="156.39760999999947"/>
    <n v="1"/>
    <n v="156"/>
    <n v="0.11412110147665094"/>
    <n v="5618.0677045940492"/>
  </r>
  <r>
    <s v="SEN"/>
    <x v="255"/>
    <x v="2"/>
    <n v="477.40860900000007"/>
    <n v="47.740860900000015"/>
    <n v="47.740860899999859"/>
    <n v="1"/>
    <n v="48"/>
    <n v="3.5114185069738756E-2"/>
    <n v="1728.6362167981692"/>
  </r>
  <r>
    <s v="SEN"/>
    <x v="122"/>
    <x v="13"/>
    <n v="816.5712480000002"/>
    <n v="81.65712480000002"/>
    <n v="81.65712479999975"/>
    <n v="1"/>
    <n v="82"/>
    <n v="5.9986732827470371E-2"/>
    <n v="2953.0868703635388"/>
  </r>
  <r>
    <s v="SEN"/>
    <x v="787"/>
    <x v="7"/>
    <n v="1469.8798200000001"/>
    <n v="146.98798200000002"/>
    <n v="146.98798199999953"/>
    <n v="1"/>
    <n v="147"/>
    <n v="0.10753719177607493"/>
    <n v="5293.948413944393"/>
  </r>
  <r>
    <s v="SEN"/>
    <x v="788"/>
    <x v="13"/>
    <n v="405.70168799999942"/>
    <n v="40.570168799999948"/>
    <n v="40.57016879999982"/>
    <n v="1"/>
    <n v="41"/>
    <n v="2.9993366413735185E-2"/>
    <n v="1476.5434351817694"/>
  </r>
  <r>
    <s v="SEN"/>
    <x v="788"/>
    <x v="13"/>
    <n v="512.09204699999987"/>
    <n v="51.209204699999987"/>
    <n v="51.209204699999823"/>
    <n v="1"/>
    <n v="51"/>
    <n v="3.7308821636597427E-2"/>
    <n v="1836.6759803480547"/>
  </r>
  <r>
    <s v="SEN"/>
    <x v="152"/>
    <x v="13"/>
    <n v="8.7910419999999938"/>
    <n v="0.87910419999999945"/>
    <n v="0.87910419999999667"/>
    <n v="1"/>
    <n v="1"/>
    <n v="7.3154552228622404E-4"/>
    <n v="36.013254516628521"/>
  </r>
  <r>
    <s v="SEN"/>
    <x v="789"/>
    <x v="13"/>
    <n v="872.37532900000008"/>
    <n v="87.237532900000005"/>
    <n v="87.237532899999721"/>
    <n v="1"/>
    <n v="87"/>
    <n v="6.3644460438901485E-2"/>
    <n v="3133.1531429466813"/>
  </r>
  <r>
    <s v="SEN"/>
    <x v="152"/>
    <x v="45"/>
    <n v="722.15361299999995"/>
    <n v="72.215361300000012"/>
    <n v="72.215361299999785"/>
    <n v="1"/>
    <n v="72"/>
    <n v="5.267127760460813E-2"/>
    <n v="2592.9543251972536"/>
  </r>
  <r>
    <s v="SEN"/>
    <x v="152"/>
    <x v="13"/>
    <n v="313.64020500000021"/>
    <n v="31.364020500000024"/>
    <n v="31.364020499999924"/>
    <n v="1"/>
    <n v="31"/>
    <n v="2.2677911190872944E-2"/>
    <n v="1116.4108900154843"/>
  </r>
  <r>
    <s v="SEN"/>
    <x v="790"/>
    <x v="7"/>
    <n v="2394.2555119999997"/>
    <n v="239.42555119999997"/>
    <n v="239.42555119999921"/>
    <n v="1"/>
    <n v="239"/>
    <n v="0.17483937982640754"/>
    <n v="8607.1678294742178"/>
  </r>
  <r>
    <s v="SEN"/>
    <x v="791"/>
    <x v="13"/>
    <n v="1264.8576209999997"/>
    <n v="126.48576209999999"/>
    <n v="126.48576209999958"/>
    <n v="1"/>
    <n v="126"/>
    <n v="9.217473580806422E-2"/>
    <n v="4537.6700690951939"/>
  </r>
  <r>
    <s v="SEN"/>
    <x v="97"/>
    <x v="13"/>
    <n v="1752.237028999999"/>
    <n v="175.22370289999992"/>
    <n v="175.22370289999935"/>
    <n v="1"/>
    <n v="175"/>
    <n v="0.12802046640008918"/>
    <n v="6302.3195404099906"/>
  </r>
  <r>
    <s v="SEN"/>
    <x v="97"/>
    <x v="13"/>
    <n v="1024.4008470000008"/>
    <n v="102.44008470000006"/>
    <n v="102.44008469999973"/>
    <n v="1"/>
    <n v="102"/>
    <n v="7.4617643273194853E-2"/>
    <n v="3673.3519606961095"/>
  </r>
  <r>
    <s v="SEN"/>
    <x v="792"/>
    <x v="1"/>
    <n v="2708.2268999999997"/>
    <n v="270.82269000000002"/>
    <n v="270.82268999999917"/>
    <n v="1"/>
    <n v="271"/>
    <n v="0.19824883653956671"/>
    <n v="9759.5919740063291"/>
  </r>
  <r>
    <s v="SEN"/>
    <x v="580"/>
    <x v="7"/>
    <n v="1007.0701499999994"/>
    <n v="100.70701499999996"/>
    <n v="100.70701499999963"/>
    <n v="1"/>
    <n v="101"/>
    <n v="7.3886097750908625E-2"/>
    <n v="3637.3387061794806"/>
  </r>
  <r>
    <s v="SEN"/>
    <x v="793"/>
    <x v="7"/>
    <n v="938.13300000000072"/>
    <n v="93.813300000000055"/>
    <n v="93.813299999999757"/>
    <n v="1"/>
    <n v="94"/>
    <n v="6.8765279094905055E-2"/>
    <n v="3385.2459245630807"/>
  </r>
  <r>
    <s v="SEN"/>
    <x v="794"/>
    <x v="7"/>
    <n v="1741.4574000000002"/>
    <n v="174.14574000000002"/>
    <n v="174.14573999999945"/>
    <n v="1"/>
    <n v="174"/>
    <n v="0.12728892087780297"/>
    <n v="6266.3062858933627"/>
  </r>
  <r>
    <s v="SEN"/>
    <x v="512"/>
    <x v="13"/>
    <n v="613.25129799999979"/>
    <n v="61.325129799999985"/>
    <n v="61.325129799999786"/>
    <n v="1"/>
    <n v="61"/>
    <n v="4.4624276859459668E-2"/>
    <n v="2196.8085255143401"/>
  </r>
  <r>
    <s v="SEN"/>
    <x v="122"/>
    <x v="13"/>
    <n v="425.92973500000005"/>
    <n v="42.592973500000014"/>
    <n v="42.592973499999879"/>
    <n v="1"/>
    <n v="43"/>
    <n v="3.1456457458307635E-2"/>
    <n v="1548.5699442150265"/>
  </r>
  <r>
    <s v="SEN"/>
    <x v="122"/>
    <x v="13"/>
    <n v="788.02610000000027"/>
    <n v="78.80261000000003"/>
    <n v="78.802609999999774"/>
    <n v="1"/>
    <n v="79"/>
    <n v="5.77920962606117E-2"/>
    <n v="2845.0471068136535"/>
  </r>
  <r>
    <s v="SEN"/>
    <x v="795"/>
    <x v="13"/>
    <n v="1615.8989999999994"/>
    <n v="161.58989999999994"/>
    <n v="161.58989999999943"/>
    <n v="1"/>
    <n v="162"/>
    <n v="0.11851037461036829"/>
    <n v="5834.1472316938207"/>
  </r>
  <r>
    <s v="SEN"/>
    <x v="795"/>
    <x v="13"/>
    <n v="2110.0559499999999"/>
    <n v="211.00559500000003"/>
    <n v="211.00559499999935"/>
    <n v="1"/>
    <n v="211"/>
    <n v="0.15435610520239326"/>
    <n v="7598.7967030086184"/>
  </r>
  <r>
    <s v="SEN"/>
    <x v="363"/>
    <x v="13"/>
    <n v="3853.4458999999997"/>
    <n v="385.34458999999993"/>
    <n v="385.34458999999868"/>
    <n v="1"/>
    <n v="385"/>
    <n v="0.28164502608019626"/>
    <n v="13865.102988901981"/>
  </r>
  <r>
    <s v="SEN"/>
    <x v="789"/>
    <x v="13"/>
    <n v="696.73838999999998"/>
    <n v="69.673839000000001"/>
    <n v="69.673838999999774"/>
    <n v="1"/>
    <n v="70"/>
    <n v="5.120818656003568E-2"/>
    <n v="2520.9278161639963"/>
  </r>
  <r>
    <s v="SEN"/>
    <x v="796"/>
    <x v="34"/>
    <n v="98.490240000000043"/>
    <n v="9.8490240000000053"/>
    <n v="9.8490239999999734"/>
    <n v="1"/>
    <n v="10"/>
    <n v="7.3154552228622393E-3"/>
    <n v="360.13254516628518"/>
  </r>
  <r>
    <s v="SEN"/>
    <x v="796"/>
    <x v="13"/>
    <n v="365.98680000000013"/>
    <n v="36.598680000000016"/>
    <n v="36.598679999999895"/>
    <n v="1"/>
    <n v="37"/>
    <n v="2.706718432459029E-2"/>
    <n v="1332.4904171152555"/>
  </r>
  <r>
    <s v="SEN"/>
    <x v="797"/>
    <x v="13"/>
    <n v="881.39539000000048"/>
    <n v="88.139539000000056"/>
    <n v="88.139538999999772"/>
    <n v="1"/>
    <n v="88"/>
    <n v="6.4376005961187713E-2"/>
    <n v="3169.1663974633097"/>
  </r>
  <r>
    <s v="SEN"/>
    <x v="786"/>
    <x v="13"/>
    <n v="827.7234000000002"/>
    <n v="82.772340000000014"/>
    <n v="82.772339999999744"/>
    <n v="1"/>
    <n v="83"/>
    <n v="6.0718278349756592E-2"/>
    <n v="2989.1001248801672"/>
  </r>
  <r>
    <s v="SEN"/>
    <x v="798"/>
    <x v="1"/>
    <n v="701.21476000000018"/>
    <n v="70.12147600000003"/>
    <n v="70.121475999999802"/>
    <n v="1"/>
    <n v="70"/>
    <n v="5.120818656003568E-2"/>
    <n v="2520.9278161639963"/>
  </r>
  <r>
    <s v="SEN"/>
    <x v="798"/>
    <x v="1"/>
    <n v="349.27988000000016"/>
    <n v="34.92798800000002"/>
    <n v="34.927987999999907"/>
    <n v="1"/>
    <n v="35"/>
    <n v="2.560409328001784E-2"/>
    <n v="1260.4639080819982"/>
  </r>
  <r>
    <s v="SEN"/>
    <x v="798"/>
    <x v="1"/>
    <n v="276.07437999999985"/>
    <n v="27.607437999999991"/>
    <n v="27.607437999999902"/>
    <n v="1"/>
    <n v="28"/>
    <n v="2.0483274624014274E-2"/>
    <n v="1008.3711264655986"/>
  </r>
  <r>
    <s v="SEN"/>
    <x v="798"/>
    <x v="1"/>
    <n v="132.30823000000001"/>
    <n v="13.230823000000001"/>
    <n v="13.230822999999958"/>
    <n v="1"/>
    <n v="13"/>
    <n v="9.510091789720912E-3"/>
    <n v="468.17230871617079"/>
  </r>
  <r>
    <s v="SEN"/>
    <x v="798"/>
    <x v="1"/>
    <n v="271.05440999999996"/>
    <n v="27.105440999999992"/>
    <n v="27.105440999999903"/>
    <n v="1"/>
    <n v="27"/>
    <n v="1.9751729101728049E-2"/>
    <n v="972.35787194897011"/>
  </r>
  <r>
    <s v="SEN"/>
    <x v="798"/>
    <x v="1"/>
    <n v="328.12256000000008"/>
    <n v="32.812256000000012"/>
    <n v="32.812255999999905"/>
    <n v="1"/>
    <n v="33"/>
    <n v="2.4141002235445391E-2"/>
    <n v="1188.4373990487411"/>
  </r>
  <r>
    <s v="SEN"/>
    <x v="798"/>
    <x v="1"/>
    <n v="255.04915999999986"/>
    <n v="25.504915999999987"/>
    <n v="25.504915999999906"/>
    <n v="1"/>
    <n v="26"/>
    <n v="1.9020183579441824E-2"/>
    <n v="936.34461743234158"/>
  </r>
  <r>
    <s v="SEN"/>
    <x v="798"/>
    <x v="1"/>
    <n v="526.32945000000007"/>
    <n v="52.632945000000007"/>
    <n v="52.632944999999836"/>
    <n v="1"/>
    <n v="53"/>
    <n v="3.8771912681169869E-2"/>
    <n v="1908.7024893813116"/>
  </r>
  <r>
    <s v="SEN"/>
    <x v="798"/>
    <x v="1"/>
    <n v="437.82245"/>
    <n v="43.782244999999996"/>
    <n v="43.782244999999854"/>
    <n v="1"/>
    <n v="44"/>
    <n v="3.2188002980593856E-2"/>
    <n v="1584.5831987316549"/>
  </r>
  <r>
    <s v="SEN"/>
    <x v="798"/>
    <x v="1"/>
    <n v="571.96678999999972"/>
    <n v="57.196678999999975"/>
    <n v="57.19667899999979"/>
    <n v="1"/>
    <n v="57"/>
    <n v="4.1698094770314768E-2"/>
    <n v="2052.7555074478259"/>
  </r>
  <r>
    <s v="SEN"/>
    <x v="798"/>
    <x v="1"/>
    <n v="428.22502999999989"/>
    <n v="42.822502999999983"/>
    <n v="42.822502999999848"/>
    <n v="1"/>
    <n v="43"/>
    <n v="3.1456457458307635E-2"/>
    <n v="1548.5699442150265"/>
  </r>
  <r>
    <s v="SEN"/>
    <x v="799"/>
    <x v="7"/>
    <n v="687.14239900000018"/>
    <n v="68.714239900000024"/>
    <n v="68.714239899999797"/>
    <n v="1"/>
    <n v="69"/>
    <n v="5.0476641037749459E-2"/>
    <n v="2484.9145616473679"/>
  </r>
  <r>
    <s v="SEN"/>
    <x v="580"/>
    <x v="7"/>
    <n v="188.86949999999985"/>
    <n v="18.886949999999985"/>
    <n v="18.886949999999924"/>
    <n v="1"/>
    <n v="19"/>
    <n v="1.3899364923438256E-2"/>
    <n v="684.25183581594183"/>
  </r>
  <r>
    <s v="SEN"/>
    <x v="580"/>
    <x v="7"/>
    <n v="214.54042500000014"/>
    <n v="21.454042500000014"/>
    <n v="21.454042499999947"/>
    <n v="1"/>
    <n v="21"/>
    <n v="1.5362455968010705E-2"/>
    <n v="756.27834484919902"/>
  </r>
  <r>
    <s v="SEN"/>
    <x v="800"/>
    <x v="13"/>
    <n v="2682.8109600000007"/>
    <n v="268.2810960000001"/>
    <n v="268.28109599999925"/>
    <n v="1"/>
    <n v="268"/>
    <n v="0.19605419997270804"/>
    <n v="9651.5522104564443"/>
  </r>
  <r>
    <s v="SEN"/>
    <x v="588"/>
    <x v="4"/>
    <n v="2909.4360320000005"/>
    <n v="290.9436032000001"/>
    <n v="290.94360319999919"/>
    <n v="1"/>
    <n v="291"/>
    <n v="0.21287974698529116"/>
    <n v="10479.857064338899"/>
  </r>
  <r>
    <s v="SEN"/>
    <x v="122"/>
    <x v="13"/>
    <n v="468.64988999999986"/>
    <n v="46.864988999999987"/>
    <n v="46.864988999999838"/>
    <n v="1"/>
    <n v="47"/>
    <n v="3.4382639547452527E-2"/>
    <n v="1692.6229622815404"/>
  </r>
  <r>
    <s v="SEN"/>
    <x v="97"/>
    <x v="13"/>
    <n v="1633.7745900000007"/>
    <n v="163.3774590000001"/>
    <n v="163.37745899999956"/>
    <n v="1"/>
    <n v="163"/>
    <n v="0.11924192013265451"/>
    <n v="5870.1604862104487"/>
  </r>
  <r>
    <s v="SEN"/>
    <x v="797"/>
    <x v="13"/>
    <n v="848.14520000000016"/>
    <n v="84.814520000000016"/>
    <n v="84.814519999999746"/>
    <n v="1"/>
    <n v="85"/>
    <n v="6.2181369394329035E-2"/>
    <n v="3061.126633913424"/>
  </r>
  <r>
    <s v="SEN"/>
    <x v="801"/>
    <x v="13"/>
    <n v="455.05365000000012"/>
    <n v="45.505365000000012"/>
    <n v="45.505364999999863"/>
    <n v="1"/>
    <n v="46"/>
    <n v="3.3651094025166299E-2"/>
    <n v="1656.6097077649117"/>
  </r>
  <r>
    <s v="SEN"/>
    <x v="801"/>
    <x v="13"/>
    <n v="1009.7210760000004"/>
    <n v="100.97210760000004"/>
    <n v="100.97210759999972"/>
    <n v="1"/>
    <n v="101"/>
    <n v="7.3886097750908625E-2"/>
    <n v="3637.3387061794806"/>
  </r>
  <r>
    <s v="SEN"/>
    <x v="613"/>
    <x v="1"/>
    <n v="352.68987000000004"/>
    <n v="35.268987000000003"/>
    <n v="35.268986999999889"/>
    <n v="1"/>
    <n v="35"/>
    <n v="2.560409328001784E-2"/>
    <n v="1260.4639080819982"/>
  </r>
  <r>
    <s v="SEN"/>
    <x v="122"/>
    <x v="13"/>
    <n v="28.848843999999975"/>
    <n v="2.884884399999998"/>
    <n v="2.8848843999999887"/>
    <n v="1"/>
    <n v="3"/>
    <n v="2.1946365668586722E-3"/>
    <n v="108.03976354988558"/>
  </r>
  <r>
    <s v="SEN"/>
    <x v="802"/>
    <x v="2"/>
    <n v="3233.235907000002"/>
    <n v="323.32359070000024"/>
    <n v="323.32359069999922"/>
    <n v="1"/>
    <n v="323"/>
    <n v="0.23628920369845036"/>
    <n v="11632.281208871012"/>
  </r>
  <r>
    <s v="SEN"/>
    <x v="152"/>
    <x v="45"/>
    <n v="5.0218529999999975"/>
    <n v="0.50218529999999972"/>
    <n v="0.50218529999999806"/>
    <n v="1"/>
    <n v="1"/>
    <n v="7.3154552228622404E-4"/>
    <n v="36.013254516628521"/>
  </r>
  <r>
    <s v="SEN"/>
    <x v="152"/>
    <x v="13"/>
    <n v="566.13622000000066"/>
    <n v="56.61362200000007"/>
    <n v="56.613621999999886"/>
    <n v="1"/>
    <n v="57"/>
    <n v="4.1698094770314768E-2"/>
    <n v="2052.7555074478259"/>
  </r>
  <r>
    <s v="SEN"/>
    <x v="803"/>
    <x v="1"/>
    <n v="62.822940000000038"/>
    <n v="6.2822940000000038"/>
    <n v="6.2822939999999834"/>
    <n v="1"/>
    <n v="6"/>
    <n v="4.3892731337173444E-3"/>
    <n v="216.07952709977116"/>
  </r>
  <r>
    <s v="SEN"/>
    <x v="803"/>
    <x v="1"/>
    <n v="356.17402999999996"/>
    <n v="35.617402999999996"/>
    <n v="35.617402999999882"/>
    <n v="1"/>
    <n v="36"/>
    <n v="2.6335638802304065E-2"/>
    <n v="1296.4771625986268"/>
  </r>
  <r>
    <s v="SEN"/>
    <x v="803"/>
    <x v="1"/>
    <n v="204.14879100000007"/>
    <n v="20.414879100000004"/>
    <n v="20.414879099999936"/>
    <n v="1"/>
    <n v="20"/>
    <n v="1.4630910445724479E-2"/>
    <n v="720.26509033257037"/>
  </r>
  <r>
    <s v="SEN"/>
    <x v="800"/>
    <x v="1"/>
    <n v="3235.0703549999998"/>
    <n v="323.50703550000003"/>
    <n v="323.50703549999901"/>
    <n v="1"/>
    <n v="324"/>
    <n v="0.23702074922073657"/>
    <n v="11668.294463387641"/>
  </r>
  <r>
    <s v="SEN"/>
    <x v="97"/>
    <x v="13"/>
    <n v="1305.527638"/>
    <n v="130.55276380000001"/>
    <n v="130.55276379999958"/>
    <n v="1"/>
    <n v="131"/>
    <n v="9.5832463419495348E-2"/>
    <n v="4717.7363416783364"/>
  </r>
  <r>
    <s v="SEN"/>
    <x v="789"/>
    <x v="13"/>
    <n v="647.19379000000038"/>
    <n v="64.719379000000046"/>
    <n v="64.719378999999833"/>
    <n v="1"/>
    <n v="65"/>
    <n v="4.755045894860456E-2"/>
    <n v="2340.8615435808538"/>
  </r>
  <r>
    <s v="SEN"/>
    <x v="798"/>
    <x v="1"/>
    <n v="195.42605999999998"/>
    <n v="19.542605999999999"/>
    <n v="19.542605999999935"/>
    <n v="1"/>
    <n v="20"/>
    <n v="1.4630910445724479E-2"/>
    <n v="720.26509033257037"/>
  </r>
  <r>
    <s v="SEN"/>
    <x v="798"/>
    <x v="1"/>
    <n v="674.40951000000166"/>
    <n v="67.440951000000183"/>
    <n v="67.44095099999997"/>
    <n v="1"/>
    <n v="67"/>
    <n v="4.9013549993177009E-2"/>
    <n v="2412.8880526141111"/>
  </r>
  <r>
    <s v="SEN"/>
    <x v="789"/>
    <x v="13"/>
    <n v="1948.9518480000006"/>
    <n v="194.89518480000007"/>
    <n v="194.89518479999944"/>
    <n v="1"/>
    <n v="195"/>
    <n v="0.14265137684581369"/>
    <n v="7022.5846307425627"/>
  </r>
  <r>
    <s v="SEN"/>
    <x v="804"/>
    <x v="1"/>
    <n v="221.21406000000002"/>
    <n v="22.121406"/>
    <n v="22.121405999999929"/>
    <n v="1"/>
    <n v="22"/>
    <n v="1.6094001490296928E-2"/>
    <n v="792.29159936582744"/>
  </r>
  <r>
    <s v="SEN"/>
    <x v="789"/>
    <x v="13"/>
    <n v="4171.9920999999977"/>
    <n v="417.19920999999982"/>
    <n v="417.19920999999846"/>
    <n v="1"/>
    <n v="417"/>
    <n v="0.3050544827933554"/>
    <n v="15017.527133434092"/>
  </r>
  <r>
    <s v="SEN"/>
    <x v="789"/>
    <x v="13"/>
    <n v="695.27300000000014"/>
    <n v="69.527299999999997"/>
    <n v="69.527299999999769"/>
    <n v="1"/>
    <n v="70"/>
    <n v="5.120818656003568E-2"/>
    <n v="2520.9278161639963"/>
  </r>
  <r>
    <s v="SEN"/>
    <x v="789"/>
    <x v="13"/>
    <n v="1534.2838000000004"/>
    <n v="153.42838000000006"/>
    <n v="153.42837999999958"/>
    <n v="1"/>
    <n v="153"/>
    <n v="0.11192646490979227"/>
    <n v="5510.0279410441635"/>
  </r>
  <r>
    <s v="SEN"/>
    <x v="789"/>
    <x v="13"/>
    <n v="1817.6334600000002"/>
    <n v="181.76334600000001"/>
    <n v="181.76334599999942"/>
    <n v="1"/>
    <n v="182"/>
    <n v="0.13314128505609277"/>
    <n v="6554.4123220263909"/>
  </r>
  <r>
    <s v="SEN"/>
    <x v="795"/>
    <x v="13"/>
    <n v="670.72933999999964"/>
    <n v="67.072933999999975"/>
    <n v="67.072933999999762"/>
    <n v="1"/>
    <n v="67"/>
    <n v="4.9013549993177009E-2"/>
    <n v="2412.8880526141111"/>
  </r>
  <r>
    <s v="SEN"/>
    <x v="805"/>
    <x v="38"/>
    <n v="3390.5392999999972"/>
    <n v="339.05392999999975"/>
    <n v="339.05392999999867"/>
    <n v="1"/>
    <n v="339"/>
    <n v="0.24799393205502993"/>
    <n v="12208.493281137069"/>
  </r>
  <r>
    <s v="SEN"/>
    <x v="798"/>
    <x v="1"/>
    <n v="1112.6934499999993"/>
    <n v="111.26934499999996"/>
    <n v="111.2693449999996"/>
    <n v="1"/>
    <n v="111"/>
    <n v="8.1201552973770866E-2"/>
    <n v="3997.4712513457662"/>
  </r>
  <r>
    <s v="SEN"/>
    <x v="806"/>
    <x v="7"/>
    <n v="594.16570000000002"/>
    <n v="59.416570000000014"/>
    <n v="59.416569999999822"/>
    <n v="1"/>
    <n v="59"/>
    <n v="4.3161185814887211E-2"/>
    <n v="2124.7820164810823"/>
  </r>
  <r>
    <s v="SEN"/>
    <x v="795"/>
    <x v="13"/>
    <n v="1074.1245999999999"/>
    <n v="107.41246000000001"/>
    <n v="107.41245999999967"/>
    <n v="1"/>
    <n v="107"/>
    <n v="7.8275370884625967E-2"/>
    <n v="3853.4182332792516"/>
  </r>
  <r>
    <s v="SEN"/>
    <x v="807"/>
    <x v="7"/>
    <n v="1033.8188589999997"/>
    <n v="103.38188589999999"/>
    <n v="103.38188589999966"/>
    <n v="1"/>
    <n v="103"/>
    <n v="7.5349188795481081E-2"/>
    <n v="3709.3652152127383"/>
  </r>
  <r>
    <s v="SEN"/>
    <x v="808"/>
    <x v="7"/>
    <n v="732.86139000000003"/>
    <n v="73.286139000000006"/>
    <n v="73.286138999999764"/>
    <n v="1"/>
    <n v="73"/>
    <n v="5.3402823126894351E-2"/>
    <n v="2628.9675797138821"/>
  </r>
  <r>
    <s v="SEN"/>
    <x v="720"/>
    <x v="44"/>
    <n v="2022.3783719999997"/>
    <n v="202.23783719999994"/>
    <n v="202.23783719999929"/>
    <n v="1"/>
    <n v="202"/>
    <n v="0.14777219550181725"/>
    <n v="7274.6774123589612"/>
  </r>
  <r>
    <s v="SEN"/>
    <x v="720"/>
    <x v="44"/>
    <n v="1144.6860020000001"/>
    <n v="114.46860020000003"/>
    <n v="114.46860019999966"/>
    <n v="1"/>
    <n v="114"/>
    <n v="8.3396189540629537E-2"/>
    <n v="4105.5110148956519"/>
  </r>
  <r>
    <s v="SEN"/>
    <x v="588"/>
    <x v="4"/>
    <n v="802.07236299999988"/>
    <n v="80.207236299999991"/>
    <n v="80.207236299999735"/>
    <n v="1"/>
    <n v="80"/>
    <n v="5.8523641782897914E-2"/>
    <n v="2881.0603613302815"/>
  </r>
  <r>
    <s v="SEN"/>
    <x v="588"/>
    <x v="4"/>
    <n v="2488.6302749999995"/>
    <n v="248.86302749999996"/>
    <n v="248.86302749999916"/>
    <n v="1"/>
    <n v="249"/>
    <n v="0.1821548350492698"/>
    <n v="8967.3003746405029"/>
  </r>
  <r>
    <s v="SEN"/>
    <x v="588"/>
    <x v="4"/>
    <n v="2804.8343059999988"/>
    <n v="280.48343059999991"/>
    <n v="280.483430599999"/>
    <n v="1"/>
    <n v="280"/>
    <n v="0.20483274624014272"/>
    <n v="10083.711264655985"/>
  </r>
  <r>
    <s v="SEN"/>
    <x v="588"/>
    <x v="4"/>
    <n v="858.9849200000001"/>
    <n v="85.898492000000019"/>
    <n v="85.898491999999749"/>
    <n v="1"/>
    <n v="86"/>
    <n v="6.291291491661527E-2"/>
    <n v="3097.1398884300529"/>
  </r>
  <r>
    <s v="SEN"/>
    <x v="588"/>
    <x v="13"/>
    <n v="727.66851799999995"/>
    <n v="72.766851799999998"/>
    <n v="72.76685179999977"/>
    <n v="1"/>
    <n v="73"/>
    <n v="5.3402823126894351E-2"/>
    <n v="2628.9675797138821"/>
  </r>
  <r>
    <s v="SEN"/>
    <x v="588"/>
    <x v="4"/>
    <n v="414.41358600000012"/>
    <n v="41.441358600000015"/>
    <n v="41.44135859999988"/>
    <n v="1"/>
    <n v="41"/>
    <n v="2.9993366413735185E-2"/>
    <n v="1476.5434351817694"/>
  </r>
  <r>
    <s v="SEN"/>
    <x v="588"/>
    <x v="13"/>
    <n v="851.24463399999991"/>
    <n v="85.12446340000001"/>
    <n v="85.12446339999974"/>
    <n v="1"/>
    <n v="85"/>
    <n v="6.2181369394329035E-2"/>
    <n v="3061.126633913424"/>
  </r>
  <r>
    <s v="SEN"/>
    <x v="809"/>
    <x v="1"/>
    <n v="1031.1423179999995"/>
    <n v="103.11423179999998"/>
    <n v="103.11423179999966"/>
    <n v="1"/>
    <n v="103"/>
    <n v="7.5349188795481081E-2"/>
    <n v="3709.3652152127383"/>
  </r>
  <r>
    <s v="SEN"/>
    <x v="810"/>
    <x v="1"/>
    <n v="391.83011999999991"/>
    <n v="39.183011999999991"/>
    <n v="39.183011999999863"/>
    <n v="1"/>
    <n v="39"/>
    <n v="2.8530275369162736E-2"/>
    <n v="1404.5169261485123"/>
  </r>
  <r>
    <s v="SEN"/>
    <x v="811"/>
    <x v="1"/>
    <n v="798.80133000000035"/>
    <n v="79.880133000000015"/>
    <n v="79.880132999999759"/>
    <n v="1"/>
    <n v="80"/>
    <n v="5.8523641782897914E-2"/>
    <n v="2881.0603613302815"/>
  </r>
  <r>
    <s v="SEN"/>
    <x v="812"/>
    <x v="1"/>
    <n v="1085.5447000000001"/>
    <n v="108.55447000000001"/>
    <n v="108.55446999999965"/>
    <n v="1"/>
    <n v="109"/>
    <n v="7.9738461929198409E-2"/>
    <n v="3925.4447423125084"/>
  </r>
  <r>
    <s v="SEN"/>
    <x v="813"/>
    <x v="1"/>
    <n v="487.23935700000095"/>
    <n v="48.723935700000098"/>
    <n v="48.723935699999942"/>
    <n v="1"/>
    <n v="49"/>
    <n v="3.5845730592024977E-2"/>
    <n v="1764.6494713147977"/>
  </r>
  <r>
    <s v="SEN"/>
    <x v="814"/>
    <x v="1"/>
    <n v="992.44200000000001"/>
    <n v="99.244199999999992"/>
    <n v="99.24419999999968"/>
    <n v="1"/>
    <n v="99"/>
    <n v="7.2423006706336168E-2"/>
    <n v="3565.3121971462233"/>
  </r>
  <r>
    <s v="SEN"/>
    <x v="815"/>
    <x v="13"/>
    <n v="1486.5880999999995"/>
    <n v="148.65880999999996"/>
    <n v="148.65880999999948"/>
    <n v="1"/>
    <n v="149"/>
    <n v="0.10900028282064739"/>
    <n v="5365.9749229776498"/>
  </r>
  <r>
    <s v="SEN"/>
    <x v="816"/>
    <x v="1"/>
    <n v="630.06290000000001"/>
    <n v="63.006290000000021"/>
    <n v="63.006289999999815"/>
    <n v="1"/>
    <n v="63"/>
    <n v="4.608736790403211E-2"/>
    <n v="2268.8350345475969"/>
  </r>
  <r>
    <s v="SEN"/>
    <x v="817"/>
    <x v="1"/>
    <n v="240.1391759999992"/>
    <n v="24.013917599999925"/>
    <n v="24.013917599999846"/>
    <n v="1"/>
    <n v="24"/>
    <n v="1.7557092534869378E-2"/>
    <n v="864.31810839908462"/>
  </r>
  <r>
    <s v="SEN"/>
    <x v="818"/>
    <x v="1"/>
    <n v="2113.4760999999999"/>
    <n v="211.34760999999997"/>
    <n v="211.34760999999929"/>
    <n v="1"/>
    <n v="211"/>
    <n v="0.15435610520239326"/>
    <n v="7598.7967030086184"/>
  </r>
  <r>
    <s v="SEN"/>
    <x v="819"/>
    <x v="1"/>
    <n v="596.78447999999992"/>
    <n v="59.678448000000003"/>
    <n v="59.678447999999811"/>
    <n v="1"/>
    <n v="60"/>
    <n v="4.3892731337173446E-2"/>
    <n v="2160.7952709977117"/>
  </r>
  <r>
    <s v="SEN"/>
    <x v="820"/>
    <x v="1"/>
    <n v="7851.8975105239206"/>
    <n v="549.63282573667448"/>
    <n v="549.63282573667266"/>
    <n v="1"/>
    <n v="550"/>
    <n v="0.40235003725742319"/>
    <n v="19807.289984145686"/>
  </r>
  <r>
    <s v="SEN"/>
    <x v="820"/>
    <x v="1"/>
    <n v="513269.758435998"/>
    <n v="35928.88309051987"/>
    <n v="35928.883090519754"/>
    <n v="1"/>
    <n v="35929"/>
    <n v="26.283699070221743"/>
    <n v="1293920.2215279462"/>
  </r>
  <r>
    <s v="SEN"/>
    <x v="821"/>
    <x v="17"/>
    <n v="41856.550469000002"/>
    <n v="2929.9585328300004"/>
    <n v="2929.9585328299909"/>
    <n v="1"/>
    <n v="2930"/>
    <n v="2.1434283802986362"/>
    <n v="105518.83573372157"/>
  </r>
  <r>
    <s v="SEN"/>
    <x v="822"/>
    <x v="1"/>
    <n v="682922.14157873276"/>
    <n v="47804.549910511298"/>
    <n v="47804.549910511145"/>
    <n v="1"/>
    <n v="47805"/>
    <n v="34.97153369289294"/>
    <n v="1721613.6321674266"/>
  </r>
  <r>
    <s v="SEN"/>
    <x v="823"/>
    <x v="13"/>
    <n v="8669.0999123608744"/>
    <n v="866.90999123608719"/>
    <n v="866.90999123608435"/>
    <n v="1"/>
    <n v="867"/>
    <n v="0.63424996782215615"/>
    <n v="31223.491665916925"/>
  </r>
  <r>
    <s v="SEN"/>
    <x v="824"/>
    <x v="13"/>
    <n v="0"/>
    <n v="0"/>
    <n v="0"/>
    <n v="1"/>
    <n v="0"/>
    <n v="0"/>
    <n v="0"/>
  </r>
  <r>
    <s v="SEN"/>
    <x v="824"/>
    <x v="60"/>
    <n v="1137791.9077607945"/>
    <n v="113779.19077607947"/>
    <n v="113779.19077607911"/>
    <n v="0.85481563461340826"/>
    <n v="97260"/>
    <n v="71.150117497558142"/>
    <n v="3502649.1342872898"/>
  </r>
  <r>
    <s v="SEN"/>
    <x v="825"/>
    <x v="13"/>
    <n v="0"/>
    <n v="0"/>
    <n v="0"/>
    <n v="1"/>
    <n v="0"/>
    <n v="0"/>
    <n v="0"/>
  </r>
  <r>
    <s v="SEN"/>
    <x v="826"/>
    <x v="13"/>
    <n v="2238.4101788136131"/>
    <n v="223.84101788136127"/>
    <n v="223.84101788136056"/>
    <n v="1"/>
    <n v="224"/>
    <n v="0.16386619699211419"/>
    <n v="8066.9690117247892"/>
  </r>
  <r>
    <s v="SEN"/>
    <x v="827"/>
    <x v="13"/>
    <n v="3694.1687999999981"/>
    <n v="369.41687999999988"/>
    <n v="369.41687999999868"/>
    <n v="1"/>
    <n v="369"/>
    <n v="0.26994029772361666"/>
    <n v="13288.890916635924"/>
  </r>
  <r>
    <s v="SEN"/>
    <x v="828"/>
    <x v="13"/>
    <n v="794.17623538577845"/>
    <n v="79.417623538577857"/>
    <n v="79.417623538577601"/>
    <n v="1"/>
    <n v="79"/>
    <n v="5.77920962606117E-2"/>
    <n v="2845.0471068136535"/>
  </r>
  <r>
    <s v="SEN"/>
    <x v="829"/>
    <x v="13"/>
    <n v="477.40018298744042"/>
    <n v="47.740018298744047"/>
    <n v="47.740018298743891"/>
    <n v="1"/>
    <n v="48"/>
    <n v="3.5114185069738756E-2"/>
    <n v="1728.6362167981692"/>
  </r>
  <r>
    <s v="SEN"/>
    <x v="830"/>
    <x v="13"/>
    <n v="1102.8219509478949"/>
    <n v="110.2821950947895"/>
    <n v="110.28219509478915"/>
    <n v="1"/>
    <n v="110"/>
    <n v="8.0470007451484638E-2"/>
    <n v="3961.4579968291373"/>
  </r>
  <r>
    <s v="SEN"/>
    <x v="831"/>
    <x v="17"/>
    <n v="20246.721217999995"/>
    <n v="1417.2704852600002"/>
    <n v="1417.2704852599957"/>
    <n v="1"/>
    <n v="1417"/>
    <n v="1.0366000050795794"/>
    <n v="51030.781650062614"/>
  </r>
  <r>
    <s v="SEN"/>
    <x v="832"/>
    <x v="17"/>
    <n v="15143.043351359733"/>
    <n v="1060.0130345951814"/>
    <n v="1060.0130345951779"/>
    <n v="1"/>
    <n v="1060"/>
    <n v="0.77543825362339747"/>
    <n v="38174.049787626231"/>
  </r>
  <r>
    <s v="SEN"/>
    <x v="833"/>
    <x v="17"/>
    <n v="13903.730031476622"/>
    <n v="973.26110220336341"/>
    <n v="973.26110220336022"/>
    <n v="1"/>
    <n v="973"/>
    <n v="0.71179379318449598"/>
    <n v="35040.896644679553"/>
  </r>
  <r>
    <s v="SEN"/>
    <x v="833"/>
    <x v="17"/>
    <n v="56.870879179436614"/>
    <n v="3.9809615425605633"/>
    <n v="3.9809615425605505"/>
    <n v="1"/>
    <n v="4"/>
    <n v="2.9261820891448962E-3"/>
    <n v="144.05301806651408"/>
  </r>
  <r>
    <s v="SEN"/>
    <x v="834"/>
    <x v="17"/>
    <n v="942.07288899999958"/>
    <n v="65.945102229999975"/>
    <n v="65.945102229999762"/>
    <n v="1"/>
    <n v="66"/>
    <n v="4.8282004470890781E-2"/>
    <n v="2376.8747980974822"/>
  </r>
  <r>
    <s v="SEN"/>
    <x v="835"/>
    <x v="17"/>
    <n v="24879.322514678497"/>
    <n v="1741.5525760274948"/>
    <n v="1741.5525760274891"/>
    <n v="1"/>
    <n v="1742"/>
    <n v="1.2743522998226022"/>
    <n v="62735.089367966888"/>
  </r>
  <r>
    <s v="SEN"/>
    <x v="836"/>
    <x v="17"/>
    <n v="437.21941800000013"/>
    <n v="30.605359260000007"/>
    <n v="30.605359259999908"/>
    <n v="1"/>
    <n v="31"/>
    <n v="2.2677911190872944E-2"/>
    <n v="1116.4108900154843"/>
  </r>
  <r>
    <s v="SEN"/>
    <x v="837"/>
    <x v="17"/>
    <n v="2557.5348189632332"/>
    <n v="179.02743732742636"/>
    <n v="179.02743732742579"/>
    <n v="1"/>
    <n v="179"/>
    <n v="0.1309466484892341"/>
    <n v="6446.3725584765052"/>
  </r>
  <r>
    <s v="SEN"/>
    <x v="838"/>
    <x v="17"/>
    <n v="295006.050453"/>
    <n v="29500.605045300003"/>
    <n v="29500.605045299908"/>
    <n v="1"/>
    <n v="29501"/>
    <n v="21.581324452965895"/>
    <n v="1062427.021495058"/>
  </r>
  <r>
    <s v="SEN"/>
    <x v="839"/>
    <x v="19"/>
    <n v="205338.68509400001"/>
    <n v="14373.707956580005"/>
    <n v="14373.70795657996"/>
    <n v="1"/>
    <n v="14374"/>
    <n v="10.515235337342185"/>
    <n v="517654.52042201842"/>
  </r>
  <r>
    <s v="SEN"/>
    <x v="824"/>
    <x v="19"/>
    <n v="45380.719969581674"/>
    <n v="4538.0719969581678"/>
    <n v="4538.0719969581532"/>
    <n v="1"/>
    <n v="4538"/>
    <n v="3.319753580134885"/>
    <n v="163428.14899646025"/>
  </r>
  <r>
    <s v="SEN"/>
    <x v="840"/>
    <x v="19"/>
    <n v="5780.6361854558172"/>
    <n v="578.06361854558168"/>
    <n v="578.06361854557986"/>
    <n v="1"/>
    <n v="578"/>
    <n v="0.42283331188143752"/>
    <n v="20815.661110611287"/>
  </r>
  <r>
    <s v="SEN"/>
    <x v="840"/>
    <x v="19"/>
    <n v="4068.4566479689634"/>
    <n v="406.84566479689641"/>
    <n v="406.84566479689511"/>
    <n v="1"/>
    <n v="407"/>
    <n v="0.29773902757049314"/>
    <n v="14657.394588267807"/>
  </r>
  <r>
    <s v="SEN"/>
    <x v="840"/>
    <x v="19"/>
    <n v="14949.318028000005"/>
    <n v="1494.9318028000007"/>
    <n v="1494.9318027999959"/>
    <n v="1"/>
    <n v="1495"/>
    <n v="1.0936605558179049"/>
    <n v="53839.815502359641"/>
  </r>
  <r>
    <s v="SEN"/>
    <x v="841"/>
    <x v="7"/>
    <n v="2031.1570436489119"/>
    <n v="203.1157043648912"/>
    <n v="203.11570436489055"/>
    <n v="1"/>
    <n v="203"/>
    <n v="0.14850374102410346"/>
    <n v="7310.6906668755892"/>
  </r>
  <r>
    <s v="SEN"/>
    <x v="841"/>
    <x v="19"/>
    <n v="14488.965876616157"/>
    <n v="1448.8965876616157"/>
    <n v="1448.896587661611"/>
    <n v="1"/>
    <n v="1449"/>
    <n v="1.0600094617927387"/>
    <n v="52183.205794594731"/>
  </r>
  <r>
    <s v="SEN"/>
    <x v="842"/>
    <x v="19"/>
    <n v="8604.5110019999975"/>
    <n v="860.45110019999981"/>
    <n v="860.45110019999709"/>
    <n v="1"/>
    <n v="860"/>
    <n v="0.6291291491661527"/>
    <n v="30971.398884300532"/>
  </r>
  <r>
    <s v="SEN"/>
    <x v="843"/>
    <x v="19"/>
    <n v="8849.5131075335412"/>
    <n v="884.95131075335394"/>
    <n v="884.95131075335109"/>
    <n v="1"/>
    <n v="885"/>
    <n v="0.64741778722330823"/>
    <n v="31871.730247216241"/>
  </r>
  <r>
    <s v="SEN"/>
    <x v="844"/>
    <x v="19"/>
    <n v="331.45317000000011"/>
    <n v="33.145317000000013"/>
    <n v="33.145316999999906"/>
    <n v="1"/>
    <n v="33"/>
    <n v="2.4141002235445391E-2"/>
    <n v="1188.4373990487411"/>
  </r>
  <r>
    <s v="SEN"/>
    <x v="845"/>
    <x v="61"/>
    <n v="832514.79796035658"/>
    <n v="58276.035857224961"/>
    <n v="58276.035857224771"/>
    <n v="1"/>
    <n v="58276"/>
    <n v="42.631546856751989"/>
    <n v="2098708.4202110437"/>
  </r>
  <r>
    <s v="SEN"/>
    <x v="845"/>
    <x v="61"/>
    <n v="237860.76275957393"/>
    <n v="16650.253393170176"/>
    <n v="16650.253393170122"/>
    <n v="1"/>
    <n v="16650"/>
    <n v="12.18023294606563"/>
    <n v="599620.68770186487"/>
  </r>
  <r>
    <s v="SEN"/>
    <x v="845"/>
    <x v="61"/>
    <n v="258738.65206901039"/>
    <n v="18111.70564483073"/>
    <n v="18111.705644830672"/>
    <n v="1"/>
    <n v="18112"/>
    <n v="13.249752499648089"/>
    <n v="652272.06580517581"/>
  </r>
  <r>
    <s v="SEN"/>
    <x v="846"/>
    <x v="62"/>
    <n v="596699.6130924701"/>
    <n v="41768.972916472921"/>
    <n v="41768.972916472791"/>
    <n v="1"/>
    <n v="41769"/>
    <n v="30.55592492037329"/>
    <n v="1504237.6279050566"/>
  </r>
  <r>
    <s v="SEN"/>
    <x v="846"/>
    <x v="62"/>
    <n v="610338.90614147799"/>
    <n v="42723.723429903454"/>
    <n v="42723.723429903315"/>
    <n v="1"/>
    <n v="42724"/>
    <n v="31.254550894156633"/>
    <n v="1538630.2859684369"/>
  </r>
  <r>
    <s v="SEN"/>
    <x v="846"/>
    <x v="62"/>
    <n v="600293.36670384696"/>
    <n v="42020.53566926928"/>
    <n v="42020.535669269142"/>
    <n v="1"/>
    <n v="42021"/>
    <n v="30.74027439198942"/>
    <n v="1513312.9680432472"/>
  </r>
  <r>
    <s v="SEN"/>
    <x v="847"/>
    <x v="62"/>
    <n v="555377.66664396599"/>
    <n v="38876.436665077628"/>
    <n v="38876.436665077505"/>
    <n v="1"/>
    <n v="38876"/>
    <n v="28.439563724399246"/>
    <n v="1400051.2825884505"/>
  </r>
  <r>
    <s v="SEN"/>
    <x v="848"/>
    <x v="62"/>
    <n v="16418.184351392825"/>
    <n v="1149.2729045974977"/>
    <n v="1149.2729045974941"/>
    <n v="1"/>
    <n v="1149"/>
    <n v="0.84054580510687138"/>
    <n v="41379.22943960617"/>
  </r>
  <r>
    <s v="SEN"/>
    <x v="835"/>
    <x v="63"/>
    <n v="0"/>
    <n v="0"/>
    <n v="0"/>
    <n v="1"/>
    <n v="0"/>
    <n v="0"/>
    <n v="0"/>
  </r>
  <r>
    <s v="SEN"/>
    <x v="845"/>
    <x v="63"/>
    <n v="15448.943801939926"/>
    <n v="1081.4260661357951"/>
    <n v="1081.4260661357916"/>
    <n v="1"/>
    <n v="1081"/>
    <n v="0.79080070959140814"/>
    <n v="38930.328132475428"/>
  </r>
  <r>
    <s v="SEN"/>
    <x v="849"/>
    <x v="63"/>
    <n v="0"/>
    <n v="0"/>
    <n v="0"/>
    <n v="1"/>
    <n v="0"/>
    <n v="0"/>
    <n v="0"/>
  </r>
  <r>
    <s v="SEN"/>
    <x v="824"/>
    <x v="64"/>
    <n v="21535.498695298014"/>
    <n v="1507.4849086708607"/>
    <n v="1507.4849086708559"/>
    <n v="1"/>
    <n v="1507"/>
    <n v="1.1024391020853395"/>
    <n v="54271.974556559173"/>
  </r>
  <r>
    <s v="SEN"/>
    <x v="824"/>
    <x v="65"/>
    <n v="38285.152770931265"/>
    <n v="2679.9606939651885"/>
    <n v="2679.9606939651799"/>
    <n v="1"/>
    <n v="2680"/>
    <n v="1.9605419997270803"/>
    <n v="96515.522104564443"/>
  </r>
  <r>
    <s v="SEN"/>
    <x v="850"/>
    <x v="7"/>
    <n v="1409.4409044781082"/>
    <n v="140.94409044781082"/>
    <n v="140.94409044781037"/>
    <n v="1"/>
    <n v="141"/>
    <n v="0.10314791864235759"/>
    <n v="5077.8688868446216"/>
  </r>
  <r>
    <s v="SEN"/>
    <x v="839"/>
    <x v="7"/>
    <n v="49181.381622155001"/>
    <n v="4918.1381622155004"/>
    <n v="4918.138162215485"/>
    <n v="1"/>
    <n v="4918"/>
    <n v="3.5977408786036493"/>
    <n v="177113.18571277906"/>
  </r>
  <r>
    <s v="SEN"/>
    <x v="851"/>
    <x v="66"/>
    <n v="21065.509740390993"/>
    <n v="1474.5856818273696"/>
    <n v="1474.5856818273649"/>
    <n v="1"/>
    <n v="1475"/>
    <n v="1.0790296453721804"/>
    <n v="53119.550412027071"/>
  </r>
  <r>
    <s v="SEN"/>
    <x v="852"/>
    <x v="67"/>
    <n v="629119.83123342472"/>
    <n v="44038.38818633974"/>
    <n v="44038.388186339602"/>
    <n v="0.90431063918590582"/>
    <n v="39824"/>
    <n v="29.133068879526586"/>
    <n v="1434191.8478702144"/>
  </r>
  <r>
    <s v="SEN"/>
    <x v="853"/>
    <x v="67"/>
    <n v="214701.58041981776"/>
    <n v="15029.110629387244"/>
    <n v="15029.110629387194"/>
    <n v="0.90431063918590582"/>
    <n v="13591"/>
    <n v="9.94243519339207"/>
    <n v="489456.14213549823"/>
  </r>
  <r>
    <s v="SEN"/>
    <x v="854"/>
    <x v="67"/>
    <n v="134163.82575656741"/>
    <n v="9391.4678029597198"/>
    <n v="9391.4678029596889"/>
    <n v="0.90431063918590582"/>
    <n v="8493"/>
    <n v="6.2130161207769001"/>
    <n v="305860.57060972601"/>
  </r>
  <r>
    <s v="SEN"/>
    <x v="855"/>
    <x v="67"/>
    <n v="105300.86060696573"/>
    <n v="7371.0602424876015"/>
    <n v="7371.0602424875779"/>
    <n v="0.90431063918590582"/>
    <n v="6666"/>
    <n v="4.8764824515599692"/>
    <n v="240064.35460784571"/>
  </r>
  <r>
    <s v="SEN"/>
    <x v="856"/>
    <x v="67"/>
    <n v="169371.97322593405"/>
    <n v="11856.038125815387"/>
    <n v="11856.038125815348"/>
    <n v="0.90431063918590582"/>
    <n v="10722"/>
    <n v="7.8436310899528934"/>
    <n v="386134.114927291"/>
  </r>
  <r>
    <s v="SEN"/>
    <x v="857"/>
    <x v="67"/>
    <n v="40814.284080870522"/>
    <n v="2856.9998856609368"/>
    <n v="2856.9998856609277"/>
    <n v="0.90431063918590582"/>
    <n v="2584"/>
    <n v="1.8903136295876029"/>
    <n v="93058.2496709681"/>
  </r>
  <r>
    <s v="SEN"/>
    <x v="854"/>
    <x v="67"/>
    <n v="9699.7390924301581"/>
    <n v="678.98173647011106"/>
    <n v="678.9817364701089"/>
    <n v="0.90431063918590582"/>
    <n v="614"/>
    <n v="0.44916895068374157"/>
    <n v="22112.138273209915"/>
  </r>
  <r>
    <s v="SEN"/>
    <x v="854"/>
    <x v="67"/>
    <n v="2291.8630590119146"/>
    <n v="160.43041413083407"/>
    <n v="160.43041413083355"/>
    <n v="0.90431063918590582"/>
    <n v="145"/>
    <n v="0.10607410073150249"/>
    <n v="5221.9219049111362"/>
  </r>
  <r>
    <s v="SEN"/>
    <x v="858"/>
    <x v="67"/>
    <n v="118282.88850583789"/>
    <n v="8279.8021954086507"/>
    <n v="8279.8021954086234"/>
    <n v="0.90431063918590582"/>
    <n v="7488"/>
    <n v="5.4778128708792453"/>
    <n v="269667.24982051435"/>
  </r>
  <r>
    <s v="SEN"/>
    <x v="859"/>
    <x v="68"/>
    <n v="248055.47938673486"/>
    <n v="24805.547938673491"/>
    <n v="24805.547938673411"/>
    <n v="1"/>
    <n v="24806"/>
    <n v="18.146718225832075"/>
    <n v="893344.7915394872"/>
  </r>
  <r>
    <s v="SEN"/>
    <x v="860"/>
    <x v="68"/>
    <n v="949049.59611644445"/>
    <n v="94904.959611644445"/>
    <n v="94904.959611644139"/>
    <n v="1"/>
    <n v="94905"/>
    <n v="69.42732779257409"/>
    <n v="3417837.9199006297"/>
  </r>
  <r>
    <s v="SEN"/>
    <x v="861"/>
    <x v="68"/>
    <n v="1033257.717552911"/>
    <n v="103325.77175529111"/>
    <n v="103325.77175529077"/>
    <n v="1"/>
    <n v="103326"/>
    <n v="75.587672635746387"/>
    <n v="3721105.5361851589"/>
  </r>
  <r>
    <s v="SEN"/>
    <x v="848"/>
    <x v="68"/>
    <n v="227021.8819136158"/>
    <n v="22702.188191361576"/>
    <n v="22702.188191361503"/>
    <n v="1"/>
    <n v="22702"/>
    <n v="16.607546446941857"/>
    <n v="817572.90403650072"/>
  </r>
  <r>
    <s v="SEN"/>
    <x v="862"/>
    <x v="44"/>
    <n v="655.09790919576324"/>
    <n v="65.509790919576332"/>
    <n v="65.509790919576119"/>
    <n v="1"/>
    <n v="66"/>
    <n v="4.8282004470890781E-2"/>
    <n v="2376.8747980974822"/>
  </r>
  <r>
    <s v="SEN"/>
    <x v="863"/>
    <x v="44"/>
    <n v="1063.0436025028037"/>
    <n v="106.30436025028037"/>
    <n v="106.30436025028003"/>
    <n v="1"/>
    <n v="106"/>
    <n v="7.7543825362339738E-2"/>
    <n v="3817.4049787626232"/>
  </r>
  <r>
    <s v="SEN"/>
    <x v="864"/>
    <x v="44"/>
    <n v="616.49606070159325"/>
    <n v="61.649606070159322"/>
    <n v="61.649606070159123"/>
    <n v="1"/>
    <n v="62"/>
    <n v="4.5355822381745889E-2"/>
    <n v="2232.8217800309685"/>
  </r>
  <r>
    <s v="SEN"/>
    <x v="163"/>
    <x v="44"/>
    <n v="1160.8533353280618"/>
    <n v="116.0853335328062"/>
    <n v="116.08533353280583"/>
    <n v="1"/>
    <n v="116"/>
    <n v="8.4859280585201979E-2"/>
    <n v="4177.5375239289078"/>
  </r>
  <r>
    <s v="SEN"/>
    <x v="161"/>
    <x v="44"/>
    <n v="683.5040052329972"/>
    <n v="68.350400523299726"/>
    <n v="68.350400523299513"/>
    <n v="1"/>
    <n v="68"/>
    <n v="4.9745095515463231E-2"/>
    <n v="2448.9013071307395"/>
  </r>
  <r>
    <s v="SEN"/>
    <x v="865"/>
    <x v="44"/>
    <n v="695.92355000000032"/>
    <n v="69.592355000000026"/>
    <n v="69.592354999999799"/>
    <n v="1"/>
    <n v="70"/>
    <n v="5.120818656003568E-2"/>
    <n v="2520.9278161639963"/>
  </r>
  <r>
    <s v="SEN"/>
    <x v="866"/>
    <x v="44"/>
    <n v="212.30418681040254"/>
    <n v="21.230418681040256"/>
    <n v="21.230418681040188"/>
    <n v="1"/>
    <n v="21"/>
    <n v="1.5362455968010705E-2"/>
    <n v="756.27834484919902"/>
  </r>
  <r>
    <s v="SEN"/>
    <x v="867"/>
    <x v="44"/>
    <n v="537.93287289069178"/>
    <n v="53.79328728906917"/>
    <n v="53.793287289068999"/>
    <n v="1"/>
    <n v="54"/>
    <n v="3.9503458203456097E-2"/>
    <n v="1944.7157438979402"/>
  </r>
  <r>
    <s v="SEN"/>
    <x v="160"/>
    <x v="3"/>
    <n v="4583.9335824923528"/>
    <n v="458.39335824923529"/>
    <n v="458.39335824923381"/>
    <n v="1"/>
    <n v="458"/>
    <n v="0.33504784920709058"/>
    <n v="16494.070568615862"/>
  </r>
  <r>
    <s v="SEN"/>
    <x v="868"/>
    <x v="69"/>
    <n v="1966.5597689917583"/>
    <n v="196.65597689917584"/>
    <n v="196.65597689917522"/>
    <n v="1"/>
    <n v="197"/>
    <n v="0.14411446789038615"/>
    <n v="7094.6111397758195"/>
  </r>
  <r>
    <s v="SEN"/>
    <x v="868"/>
    <x v="69"/>
    <n v="3135.2997270000083"/>
    <n v="313.52997270000083"/>
    <n v="313.5299726999998"/>
    <n v="1"/>
    <n v="314"/>
    <n v="0.22970529399787434"/>
    <n v="11308.161918221356"/>
  </r>
  <r>
    <s v="SEN"/>
    <x v="869"/>
    <x v="17"/>
    <n v="133.99402599999999"/>
    <n v="13.3994026"/>
    <n v="13.399402599999958"/>
    <n v="1"/>
    <n v="13"/>
    <n v="9.510091789720912E-3"/>
    <n v="468.17230871617079"/>
  </r>
  <r>
    <s v="SEN"/>
    <x v="870"/>
    <x v="63"/>
    <n v="1770.613883003025"/>
    <n v="177.0613883003025"/>
    <n v="177.06138830030193"/>
    <n v="1"/>
    <n v="177"/>
    <n v="0.12948355744466167"/>
    <n v="6374.3460494432493"/>
  </r>
  <r>
    <s v="SEN"/>
    <x v="871"/>
    <x v="69"/>
    <n v="440.56586483441617"/>
    <n v="44.05658648344162"/>
    <n v="44.056586483441478"/>
    <n v="1"/>
    <n v="44"/>
    <n v="3.2188002980593856E-2"/>
    <n v="1584.5831987316549"/>
  </r>
  <r>
    <s v="SEN"/>
    <x v="872"/>
    <x v="17"/>
    <n v="0"/>
    <n v="0"/>
    <n v="0"/>
    <n v="1"/>
    <n v="0"/>
    <n v="0"/>
    <n v="0"/>
  </r>
  <r>
    <s v="SEN"/>
    <x v="872"/>
    <x v="17"/>
    <n v="0"/>
    <n v="0"/>
    <n v="0"/>
    <n v="1"/>
    <n v="0"/>
    <n v="0"/>
    <n v="0"/>
  </r>
  <r>
    <s v="SEN"/>
    <x v="868"/>
    <x v="69"/>
    <n v="1633.1291500000002"/>
    <n v="163.31291500000006"/>
    <n v="163.31291499999952"/>
    <n v="1"/>
    <n v="163"/>
    <n v="0.11924192013265451"/>
    <n v="5870.1604862104487"/>
  </r>
  <r>
    <s v="SEN"/>
    <x v="862"/>
    <x v="44"/>
    <n v="0"/>
    <n v="0"/>
    <n v="0"/>
    <n v="1"/>
    <n v="0"/>
    <n v="0"/>
    <n v="0"/>
  </r>
  <r>
    <s v="SEN"/>
    <x v="871"/>
    <x v="69"/>
    <n v="1167.5453895526598"/>
    <n v="116.75453895526599"/>
    <n v="116.75453895526562"/>
    <n v="1"/>
    <n v="117"/>
    <n v="8.5590826107488208E-2"/>
    <n v="4213.5507784455367"/>
  </r>
  <r>
    <s v="SEN"/>
    <x v="160"/>
    <x v="3"/>
    <n v="1013.3729270230351"/>
    <n v="101.33729270230351"/>
    <n v="101.33729270230319"/>
    <n v="1"/>
    <n v="101"/>
    <n v="7.3886097750908625E-2"/>
    <n v="3637.3387061794806"/>
  </r>
  <r>
    <s v="SEN"/>
    <x v="160"/>
    <x v="44"/>
    <n v="1003.7962410485605"/>
    <n v="100.37962410485606"/>
    <n v="100.37962410485574"/>
    <n v="1"/>
    <n v="100"/>
    <n v="7.3154552228622396E-2"/>
    <n v="3601.3254516628522"/>
  </r>
  <r>
    <s v="SEN"/>
    <x v="873"/>
    <x v="68"/>
    <n v="0"/>
    <n v="0"/>
    <n v="0"/>
    <n v="1"/>
    <n v="0"/>
    <n v="0"/>
    <n v="0"/>
  </r>
  <r>
    <s v="SEN"/>
    <x v="484"/>
    <x v="1"/>
    <n v="748.89587615146274"/>
    <n v="74.889587615146269"/>
    <n v="74.889587615146027"/>
    <n v="1"/>
    <n v="75"/>
    <n v="5.4865914171466794E-2"/>
    <n v="2700.9940887471389"/>
  </r>
  <r>
    <s v="SEN"/>
    <x v="874"/>
    <x v="1"/>
    <n v="2290.231677169917"/>
    <n v="229.02316771699168"/>
    <n v="229.02316771699094"/>
    <n v="1"/>
    <n v="229"/>
    <n v="0.16752392460354529"/>
    <n v="8247.0352843079309"/>
  </r>
  <r>
    <s v="SEN"/>
    <x v="875"/>
    <x v="13"/>
    <n v="1302.3229063746014"/>
    <n v="130.23229063746015"/>
    <n v="130.23229063745973"/>
    <n v="1"/>
    <n v="130"/>
    <n v="9.510091789720912E-2"/>
    <n v="4681.7230871617076"/>
  </r>
  <r>
    <s v="SEN"/>
    <x v="876"/>
    <x v="17"/>
    <n v="148.4587301764592"/>
    <n v="14.845873017645921"/>
    <n v="14.845873017645873"/>
    <n v="1"/>
    <n v="15"/>
    <n v="1.0973182834293362E-2"/>
    <n v="540.19881774942792"/>
  </r>
  <r>
    <s v="SEN"/>
    <x v="877"/>
    <x v="7"/>
    <n v="1770.5707428175726"/>
    <n v="177.05707428175725"/>
    <n v="177.05707428175668"/>
    <n v="1"/>
    <n v="177"/>
    <n v="0.12948355744466167"/>
    <n v="6374.3460494432493"/>
  </r>
  <r>
    <s v="SEN"/>
    <x v="878"/>
    <x v="7"/>
    <n v="307.95995961098976"/>
    <n v="30.795995961098978"/>
    <n v="30.795995961098878"/>
    <n v="1"/>
    <n v="31"/>
    <n v="2.2677911190872944E-2"/>
    <n v="1116.4108900154843"/>
  </r>
  <r>
    <s v="SEN"/>
    <x v="879"/>
    <x v="7"/>
    <n v="1277.0062966021826"/>
    <n v="127.70062966021825"/>
    <n v="127.70062966021784"/>
    <n v="1"/>
    <n v="128"/>
    <n v="9.3637826852636677E-2"/>
    <n v="4609.6965781284507"/>
  </r>
  <r>
    <s v="SEN"/>
    <x v="880"/>
    <x v="13"/>
    <n v="729.07253900000023"/>
    <n v="72.907253900000029"/>
    <n v="72.907253899999787"/>
    <n v="1"/>
    <n v="73"/>
    <n v="5.3402823126894351E-2"/>
    <n v="2628.9675797138821"/>
  </r>
  <r>
    <s v="SEN"/>
    <x v="880"/>
    <x v="13"/>
    <n v="1977.5682020000011"/>
    <n v="197.75682020000011"/>
    <n v="197.75682019999948"/>
    <n v="1"/>
    <n v="198"/>
    <n v="0.14484601341267234"/>
    <n v="7130.6243942924466"/>
  </r>
  <r>
    <s v="SEN"/>
    <x v="880"/>
    <x v="13"/>
    <n v="2438.1586800000005"/>
    <n v="243.81586800000002"/>
    <n v="243.81586799999923"/>
    <n v="1"/>
    <n v="244"/>
    <n v="0.17849710743783867"/>
    <n v="8787.2341020573604"/>
  </r>
  <r>
    <s v="SEN"/>
    <x v="881"/>
    <x v="17"/>
    <n v="0"/>
    <n v="0"/>
    <n v="0"/>
    <n v="1"/>
    <n v="0"/>
    <n v="0"/>
    <n v="0"/>
  </r>
  <r>
    <s v="SEN"/>
    <x v="882"/>
    <x v="13"/>
    <n v="2580.5071839745028"/>
    <n v="258.05071839745034"/>
    <n v="258.05071839744949"/>
    <n v="1"/>
    <n v="258"/>
    <n v="0.18873874474984581"/>
    <n v="9291.4196652901592"/>
  </r>
  <r>
    <s v="SEN"/>
    <x v="883"/>
    <x v="13"/>
    <n v="789.90283341883367"/>
    <n v="78.990283341883369"/>
    <n v="78.990283341883114"/>
    <n v="1"/>
    <n v="79"/>
    <n v="5.77920962606117E-2"/>
    <n v="2845.0471068136535"/>
  </r>
  <r>
    <s v="SEN"/>
    <x v="884"/>
    <x v="13"/>
    <n v="1862.1368856326576"/>
    <n v="186.21368856326578"/>
    <n v="186.21368856326518"/>
    <n v="1"/>
    <n v="186"/>
    <n v="0.13606746714523768"/>
    <n v="6698.4653400929055"/>
  </r>
  <r>
    <s v="SEN"/>
    <x v="885"/>
    <x v="69"/>
    <n v="279.83380646429458"/>
    <n v="27.98338064642946"/>
    <n v="27.983380646429371"/>
    <n v="1"/>
    <n v="28"/>
    <n v="2.0483274624014274E-2"/>
    <n v="1008.3711264655986"/>
  </r>
  <r>
    <s v="SEN"/>
    <x v="886"/>
    <x v="7"/>
    <n v="1702.5242150000006"/>
    <n v="170.25242150000005"/>
    <n v="170.25242149999951"/>
    <n v="1"/>
    <n v="170"/>
    <n v="0.12436273878865807"/>
    <n v="6122.2532678268481"/>
  </r>
  <r>
    <s v="SEN"/>
    <x v="887"/>
    <x v="7"/>
    <n v="3183.9622480000012"/>
    <n v="318.39622480000008"/>
    <n v="318.39622479999906"/>
    <n v="1"/>
    <n v="318"/>
    <n v="0.23263147608701926"/>
    <n v="11452.214936287872"/>
  </r>
  <r>
    <s v="SEN"/>
    <x v="888"/>
    <x v="17"/>
    <n v="11859.166800144851"/>
    <n v="1185.9166800144853"/>
    <n v="1185.9166800144815"/>
    <n v="1"/>
    <n v="1186"/>
    <n v="0.8676129894314617"/>
    <n v="42711.719856721429"/>
  </r>
  <r>
    <s v="SEN"/>
    <x v="889"/>
    <x v="67"/>
    <n v="18408.096136453772"/>
    <n v="1288.5667295517642"/>
    <n v="1288.5667295517601"/>
    <n v="0.90431063918590582"/>
    <n v="1165"/>
    <n v="0.85225053346345092"/>
    <n v="41955.441511872225"/>
  </r>
  <r>
    <s v="SEN"/>
    <x v="152"/>
    <x v="13"/>
    <n v="551.00911299999996"/>
    <n v="55.100911300000007"/>
    <n v="55.100911299999829"/>
    <n v="1"/>
    <n v="55"/>
    <n v="4.0235003725742319E-2"/>
    <n v="1980.7289984145687"/>
  </r>
  <r>
    <s v="SEN"/>
    <x v="250"/>
    <x v="3"/>
    <n v="6537.6174600000004"/>
    <n v="653.76174600000013"/>
    <n v="653.76174599999797"/>
    <n v="1"/>
    <n v="654"/>
    <n v="0.47843077157519054"/>
    <n v="23552.668453875056"/>
  </r>
  <r>
    <s v="SEN"/>
    <x v="890"/>
    <x v="1"/>
    <n v="3014.3945990000002"/>
    <n v="301.43945990000003"/>
    <n v="301.43945989999906"/>
    <n v="1"/>
    <n v="301"/>
    <n v="0.22019520220815342"/>
    <n v="10839.989609505184"/>
  </r>
  <r>
    <s v="SEN"/>
    <x v="891"/>
    <x v="1"/>
    <n v="8291.8704749999997"/>
    <n v="829.18704750000018"/>
    <n v="829.18704749999756"/>
    <n v="1"/>
    <n v="829"/>
    <n v="0.60645123797527967"/>
    <n v="29854.987994285042"/>
  </r>
  <r>
    <s v="SEN"/>
    <x v="892"/>
    <x v="1"/>
    <n v="9024.5264189999998"/>
    <n v="902.45264189999989"/>
    <n v="902.45264189999693"/>
    <n v="1"/>
    <n v="902"/>
    <n v="0.65985406110217404"/>
    <n v="32483.955573998926"/>
  </r>
  <r>
    <s v="SEN"/>
    <x v="152"/>
    <x v="13"/>
    <n v="1119.1166040000003"/>
    <n v="111.91166040000002"/>
    <n v="111.91166039999966"/>
    <n v="1"/>
    <n v="112"/>
    <n v="8.1933098496057094E-2"/>
    <n v="4033.4845058623946"/>
  </r>
  <r>
    <s v="SEN"/>
    <x v="598"/>
    <x v="20"/>
    <n v="1157.789031"/>
    <n v="115.77890310000004"/>
    <n v="115.77890309999967"/>
    <n v="1"/>
    <n v="116"/>
    <n v="8.4859280585201979E-2"/>
    <n v="4177.5375239289078"/>
  </r>
  <r>
    <s v="SEN"/>
    <x v="893"/>
    <x v="45"/>
    <n v="0"/>
    <n v="0"/>
    <n v="0"/>
    <n v="1"/>
    <n v="0"/>
    <n v="0"/>
    <n v="0"/>
  </r>
  <r>
    <s v="SEN"/>
    <x v="894"/>
    <x v="34"/>
    <n v="0"/>
    <n v="0"/>
    <n v="0"/>
    <n v="1"/>
    <n v="0"/>
    <n v="0"/>
    <n v="0"/>
  </r>
  <r>
    <s v="SEN"/>
    <x v="895"/>
    <x v="45"/>
    <n v="12523.440989999996"/>
    <n v="1252.3440989999997"/>
    <n v="1252.3440989999956"/>
    <n v="1"/>
    <n v="1252"/>
    <n v="0.91589499390235241"/>
    <n v="45088.594654818909"/>
  </r>
  <r>
    <s v="SEN"/>
    <x v="896"/>
    <x v="52"/>
    <n v="0"/>
    <n v="0"/>
    <n v="0"/>
    <n v="1"/>
    <n v="0"/>
    <n v="0"/>
    <n v="0"/>
  </r>
  <r>
    <s v="SEN"/>
    <x v="897"/>
    <x v="10"/>
    <n v="0"/>
    <n v="0"/>
    <n v="0"/>
    <n v="1"/>
    <n v="0"/>
    <n v="0"/>
    <n v="0"/>
  </r>
  <r>
    <s v="SEN"/>
    <x v="898"/>
    <x v="17"/>
    <n v="327191.02671692555"/>
    <n v="32719.102671692559"/>
    <n v="32719.102671692453"/>
    <n v="1"/>
    <n v="32719"/>
    <n v="23.935437943682963"/>
    <n v="1178317.6745295685"/>
  </r>
  <r>
    <s v="SEN"/>
    <x v="899"/>
    <x v="1"/>
    <n v="713.82122300000003"/>
    <n v="71.38212230000002"/>
    <n v="71.382122299999793"/>
    <n v="1"/>
    <n v="71"/>
    <n v="5.1939732082321902E-2"/>
    <n v="2556.9410706806248"/>
  </r>
  <r>
    <s v="SEN"/>
    <x v="900"/>
    <x v="17"/>
    <n v="0"/>
    <n v="0"/>
    <n v="0"/>
    <n v="1"/>
    <n v="0"/>
    <n v="0"/>
    <n v="0"/>
  </r>
  <r>
    <s v="SEN"/>
    <x v="900"/>
    <x v="17"/>
    <n v="22107.565457018864"/>
    <n v="2210.7565457018864"/>
    <n v="2210.7565457018791"/>
    <n v="1"/>
    <n v="2211"/>
    <n v="1.6174471497748413"/>
    <n v="79625.305736265655"/>
  </r>
  <r>
    <s v="SEN"/>
    <x v="901"/>
    <x v="17"/>
    <n v="686.51602775436891"/>
    <n v="0"/>
    <n v="0"/>
    <n v="1"/>
    <n v="0"/>
    <n v="0"/>
    <n v="0"/>
  </r>
  <r>
    <s v="SEN"/>
    <x v="902"/>
    <x v="7"/>
    <n v="6519.5156069446493"/>
    <n v="651.951560694465"/>
    <n v="651.95156069446296"/>
    <n v="1"/>
    <n v="652"/>
    <n v="0.47696768053061805"/>
    <n v="23480.641944841795"/>
  </r>
  <r>
    <s v="SEN"/>
    <x v="903"/>
    <x v="17"/>
    <n v="2643.7214908309948"/>
    <n v="264.37214908309954"/>
    <n v="264.37214908309869"/>
    <n v="1"/>
    <n v="264"/>
    <n v="0.19312801788356312"/>
    <n v="9507.4991923899288"/>
  </r>
  <r>
    <s v="SEN"/>
    <x v="904"/>
    <x v="17"/>
    <n v="70569.432430049055"/>
    <n v="0"/>
    <n v="0"/>
    <n v="1"/>
    <n v="0"/>
    <n v="0"/>
    <n v="0"/>
  </r>
  <r>
    <s v="SEN"/>
    <x v="905"/>
    <x v="17"/>
    <n v="5113.9122204326377"/>
    <n v="511.39122204326378"/>
    <n v="511.39122204326213"/>
    <n v="1"/>
    <n v="511"/>
    <n v="0.37381976188826044"/>
    <n v="18402.773057997172"/>
  </r>
  <r>
    <s v="SEN"/>
    <x v="906"/>
    <x v="17"/>
    <n v="2027.7800309999993"/>
    <n v="0"/>
    <n v="0"/>
    <n v="1"/>
    <n v="0"/>
    <n v="0"/>
    <n v="0"/>
  </r>
  <r>
    <s v="SEN"/>
    <x v="907"/>
    <x v="6"/>
    <n v="69919.045015000025"/>
    <n v="6991.904501500002"/>
    <n v="6991.9045014999792"/>
    <n v="1"/>
    <n v="6992"/>
    <n v="5.1149662918252785"/>
    <n v="251804.67558026663"/>
  </r>
  <r>
    <s v="SEN"/>
    <x v="115"/>
    <x v="6"/>
    <n v="7040.9252350000015"/>
    <n v="704.09252350000042"/>
    <n v="704.09252349999815"/>
    <n v="1"/>
    <n v="704"/>
    <n v="0.5150080476895017"/>
    <n v="25353.331179706478"/>
  </r>
  <r>
    <s v="SEN"/>
    <x v="908"/>
    <x v="70"/>
    <n v="43.363621983745482"/>
    <n v="0"/>
    <n v="0"/>
    <n v="1"/>
    <n v="0"/>
    <n v="0"/>
    <n v="0"/>
  </r>
  <r>
    <s v="SEN"/>
    <x v="908"/>
    <x v="17"/>
    <n v="401006.61785701616"/>
    <n v="28070.463249991135"/>
    <n v="28070.463249991044"/>
    <n v="1"/>
    <n v="28070"/>
    <n v="20.534482810574307"/>
    <n v="1010892.0542817626"/>
  </r>
  <r>
    <s v="SEN"/>
    <x v="908"/>
    <x v="70"/>
    <n v="423775.51002419734"/>
    <n v="0"/>
    <n v="0"/>
    <n v="1"/>
    <n v="0"/>
    <n v="0"/>
    <n v="0"/>
  </r>
  <r>
    <s v="SEN"/>
    <x v="908"/>
    <x v="17"/>
    <n v="0"/>
    <n v="0"/>
    <n v="0"/>
    <n v="1"/>
    <n v="0"/>
    <n v="0"/>
    <n v="0"/>
  </r>
  <r>
    <s v="SEN"/>
    <x v="908"/>
    <x v="17"/>
    <n v="603230.56262751552"/>
    <n v="42226.139383926085"/>
    <n v="42226.139383925947"/>
    <n v="1"/>
    <n v="42226"/>
    <n v="30.890241224058094"/>
    <n v="1520695.6852191559"/>
  </r>
  <r>
    <s v="SEN"/>
    <x v="909"/>
    <x v="6"/>
    <n v="5053.4444479999984"/>
    <n v="505.34444479999991"/>
    <n v="505.34444479999826"/>
    <n v="1"/>
    <n v="505"/>
    <n v="0.36943048875454315"/>
    <n v="18186.693530897406"/>
  </r>
  <r>
    <s v="SEN"/>
    <x v="910"/>
    <x v="6"/>
    <n v="895.06905100000017"/>
    <n v="89.506905100000012"/>
    <n v="89.506905099999727"/>
    <n v="1"/>
    <n v="90"/>
    <n v="6.5839097005760155E-2"/>
    <n v="3241.1929064965666"/>
  </r>
  <r>
    <s v="SEN"/>
    <x v="911"/>
    <x v="17"/>
    <n v="95726.23254300002"/>
    <n v="0"/>
    <n v="0"/>
    <n v="1"/>
    <n v="0"/>
    <n v="0"/>
    <n v="0"/>
  </r>
  <r>
    <s v="SEN"/>
    <x v="105"/>
    <x v="6"/>
    <n v="300721.18103899993"/>
    <n v="30072.118103899993"/>
    <n v="30072.118103899895"/>
    <n v="1"/>
    <n v="30072"/>
    <n v="21.999036946191328"/>
    <n v="1082990.589824053"/>
  </r>
  <r>
    <s v="SEN"/>
    <x v="912"/>
    <x v="1"/>
    <n v="0"/>
    <n v="0"/>
    <n v="0"/>
    <n v="1"/>
    <n v="0"/>
    <n v="0"/>
    <n v="0"/>
  </r>
  <r>
    <s v="SEN"/>
    <x v="913"/>
    <x v="17"/>
    <n v="620284.1003705"/>
    <n v="0"/>
    <n v="0"/>
    <n v="1"/>
    <n v="0"/>
    <n v="0"/>
    <n v="0"/>
  </r>
  <r>
    <s v="SEN"/>
    <x v="914"/>
    <x v="70"/>
    <n v="405580.89085674402"/>
    <n v="0"/>
    <n v="0"/>
    <n v="1"/>
    <n v="0"/>
    <n v="0"/>
    <n v="0"/>
  </r>
  <r>
    <s v="SEN"/>
    <x v="915"/>
    <x v="19"/>
    <n v="10207.645280970932"/>
    <n v="1020.7645280970931"/>
    <n v="1020.7645280970899"/>
    <n v="1"/>
    <n v="1021"/>
    <n v="0.74690797825423472"/>
    <n v="36769.532861477725"/>
  </r>
  <r>
    <s v="SEN"/>
    <x v="75"/>
    <x v="18"/>
    <n v="3278.6480529999994"/>
    <n v="327.86480529999994"/>
    <n v="327.86480529999886"/>
    <n v="1"/>
    <n v="328"/>
    <n v="0.23994693130988148"/>
    <n v="11812.347481454155"/>
  </r>
  <r>
    <s v="SEN"/>
    <x v="916"/>
    <x v="61"/>
    <n v="0"/>
    <n v="0"/>
    <n v="0"/>
    <n v="1"/>
    <n v="0"/>
    <n v="0"/>
    <n v="0"/>
  </r>
  <r>
    <s v="SEN"/>
    <x v="916"/>
    <x v="13"/>
    <n v="23161.010633662034"/>
    <n v="2316.1010633662031"/>
    <n v="2316.1010633661958"/>
    <n v="1"/>
    <n v="2316"/>
    <n v="1.694259429614895"/>
    <n v="83406.69746051167"/>
  </r>
  <r>
    <s v="SEN"/>
    <x v="916"/>
    <x v="60"/>
    <n v="2255.0196483799564"/>
    <n v="225.50196483799564"/>
    <n v="225.5019648379949"/>
    <n v="0.85481563461340826"/>
    <n v="193"/>
    <n v="0.14118828580124124"/>
    <n v="6950.5581217093049"/>
  </r>
  <r>
    <s v="SEN"/>
    <x v="917"/>
    <x v="6"/>
    <n v="17969.631483999994"/>
    <n v="1796.9631483999995"/>
    <n v="1796.9631483999938"/>
    <n v="1"/>
    <n v="1797"/>
    <n v="1.3145873035483446"/>
    <n v="64715.818366381456"/>
  </r>
  <r>
    <s v="SEN"/>
    <x v="918"/>
    <x v="13"/>
    <n v="0"/>
    <n v="0"/>
    <n v="0"/>
    <n v="1"/>
    <n v="0"/>
    <n v="0"/>
    <n v="0"/>
  </r>
  <r>
    <s v="SEN"/>
    <x v="97"/>
    <x v="13"/>
    <n v="0"/>
    <n v="0"/>
    <n v="0"/>
    <n v="1"/>
    <n v="0"/>
    <n v="0"/>
    <n v="0"/>
  </r>
  <r>
    <s v="SEN"/>
    <x v="919"/>
    <x v="17"/>
    <n v="336171.07455690217"/>
    <n v="17594.724489554555"/>
    <n v="17594.724489554497"/>
    <n v="1"/>
    <n v="17595"/>
    <n v="12.871543464626113"/>
    <n v="633653.21322007885"/>
  </r>
  <r>
    <s v="SEN"/>
    <x v="920"/>
    <x v="1"/>
    <n v="0"/>
    <n v="0"/>
    <n v="0"/>
    <n v="1"/>
    <n v="0"/>
    <n v="0"/>
    <n v="0"/>
  </r>
  <r>
    <s v="SEN"/>
    <x v="921"/>
    <x v="9"/>
    <n v="0"/>
    <n v="0"/>
    <n v="0"/>
    <n v="1"/>
    <n v="0"/>
    <n v="0"/>
    <n v="0"/>
  </r>
  <r>
    <s v="SEN"/>
    <x v="922"/>
    <x v="6"/>
    <n v="324.06618800000001"/>
    <n v="32.406618800000004"/>
    <n v="32.406618799999897"/>
    <n v="1"/>
    <n v="32"/>
    <n v="2.3409456713159169E-2"/>
    <n v="1152.4241445321127"/>
  </r>
  <r>
    <s v="SEN"/>
    <x v="122"/>
    <x v="13"/>
    <n v="39489.076680000013"/>
    <n v="3948.9076680000012"/>
    <n v="3948.9076679999885"/>
    <n v="1"/>
    <n v="3949"/>
    <n v="2.8888732675082989"/>
    <n v="142216.34208616606"/>
  </r>
  <r>
    <s v="SEN"/>
    <x v="122"/>
    <x v="1"/>
    <n v="6147.5707810000013"/>
    <n v="614.75707810000017"/>
    <n v="614.75707809999824"/>
    <n v="1"/>
    <n v="615"/>
    <n v="0.44990049620602779"/>
    <n v="22148.151527726543"/>
  </r>
  <r>
    <s v="SEN"/>
    <x v="923"/>
    <x v="1"/>
    <n v="0"/>
    <n v="0"/>
    <n v="0"/>
    <n v="1"/>
    <n v="0"/>
    <n v="0"/>
    <n v="0"/>
  </r>
  <r>
    <s v="SEN"/>
    <x v="924"/>
    <x v="12"/>
    <n v="5418.2287699999979"/>
    <n v="541.82287699999995"/>
    <n v="541.82287699999824"/>
    <n v="1"/>
    <n v="542"/>
    <n v="0.39649767307913342"/>
    <n v="19519.183948012658"/>
  </r>
  <r>
    <s v="SEN"/>
    <x v="46"/>
    <x v="12"/>
    <n v="0"/>
    <n v="0"/>
    <n v="0"/>
    <n v="1"/>
    <n v="0"/>
    <n v="0"/>
    <n v="0"/>
  </r>
  <r>
    <s v="SEN"/>
    <x v="99"/>
    <x v="13"/>
    <n v="44835.031428000002"/>
    <n v="4483.5031428000011"/>
    <n v="4483.5031427999866"/>
    <n v="1"/>
    <n v="4484"/>
    <n v="3.2802501219314286"/>
    <n v="161483.4332525623"/>
  </r>
  <r>
    <s v="SEN"/>
    <x v="925"/>
    <x v="17"/>
    <n v="6344.7411988126023"/>
    <n v="0"/>
    <n v="0"/>
    <n v="1"/>
    <n v="0"/>
    <n v="0"/>
    <n v="0"/>
  </r>
  <r>
    <s v="SEN"/>
    <x v="926"/>
    <x v="17"/>
    <n v="6036.3410438345027"/>
    <n v="603.63410438345022"/>
    <n v="603.63410438344829"/>
    <n v="1"/>
    <n v="604"/>
    <n v="0.44185349546087926"/>
    <n v="21752.005728043627"/>
  </r>
  <r>
    <s v="SEN"/>
    <x v="927"/>
    <x v="63"/>
    <n v="183.16642988096575"/>
    <n v="18.316642988096582"/>
    <n v="18.316642988096522"/>
    <n v="1"/>
    <n v="18"/>
    <n v="1.3167819401152032E-2"/>
    <n v="648.23858129931341"/>
  </r>
  <r>
    <s v="SEN"/>
    <x v="928"/>
    <x v="17"/>
    <n v="34796.213097391977"/>
    <n v="3479.6213097391978"/>
    <n v="3479.6213097391865"/>
    <n v="1"/>
    <n v="3480"/>
    <n v="2.5457784175560594"/>
    <n v="125326.12571786725"/>
  </r>
  <r>
    <s v="SEN"/>
    <x v="929"/>
    <x v="17"/>
    <n v="35771.054271550624"/>
    <n v="0"/>
    <n v="0"/>
    <n v="1"/>
    <n v="0"/>
    <n v="0"/>
    <n v="0"/>
  </r>
  <r>
    <s v="SEN"/>
    <x v="930"/>
    <x v="9"/>
    <n v="0"/>
    <n v="0"/>
    <n v="0"/>
    <n v="1"/>
    <n v="0"/>
    <n v="0"/>
    <n v="0"/>
  </r>
  <r>
    <s v="SEN"/>
    <x v="931"/>
    <x v="1"/>
    <n v="0"/>
    <n v="0"/>
    <n v="0"/>
    <n v="1"/>
    <n v="0"/>
    <n v="0"/>
    <n v="0"/>
  </r>
  <r>
    <s v="SEN"/>
    <x v="932"/>
    <x v="66"/>
    <n v="0"/>
    <n v="0"/>
    <n v="0"/>
    <n v="1"/>
    <n v="0"/>
    <n v="0"/>
    <n v="0"/>
  </r>
  <r>
    <s v="SEN"/>
    <x v="933"/>
    <x v="1"/>
    <n v="-70.114912354380778"/>
    <n v="-7.0114912354380801"/>
    <n v="-7.0114912354380579"/>
    <n v="1"/>
    <n v="-7"/>
    <n v="-5.1208186560035684E-3"/>
    <n v="-252.09278161639966"/>
  </r>
  <r>
    <s v="SEN"/>
    <x v="934"/>
    <x v="1"/>
    <n v="108.83483430497037"/>
    <n v="10.883483430497037"/>
    <n v="10.883483430497002"/>
    <n v="1"/>
    <n v="11"/>
    <n v="8.0470007451484641E-3"/>
    <n v="396.14579968291372"/>
  </r>
  <r>
    <s v="SEN"/>
    <x v="934"/>
    <x v="1"/>
    <n v="358.00120745628448"/>
    <n v="35.800120745628448"/>
    <n v="35.800120745628334"/>
    <n v="1"/>
    <n v="36"/>
    <n v="2.6335638802304065E-2"/>
    <n v="1296.4771625986268"/>
  </r>
  <r>
    <s v="SEN"/>
    <x v="935"/>
    <x v="13"/>
    <n v="510.16047256196657"/>
    <n v="51.016047256196657"/>
    <n v="51.016047256196494"/>
    <n v="1"/>
    <n v="51"/>
    <n v="3.7308821636597427E-2"/>
    <n v="1836.6759803480547"/>
  </r>
  <r>
    <s v="SEN"/>
    <x v="935"/>
    <x v="60"/>
    <n v="1466.8279125377762"/>
    <n v="146.68279125377765"/>
    <n v="146.68279125377717"/>
    <n v="0.85481563461340826"/>
    <n v="125"/>
    <n v="9.1443190285777992E-2"/>
    <n v="4501.656814578565"/>
  </r>
  <r>
    <s v="SEN"/>
    <x v="936"/>
    <x v="9"/>
    <n v="1662.2185979999995"/>
    <n v="166.22185979999998"/>
    <n v="166.22185979999944"/>
    <n v="1"/>
    <n v="166"/>
    <n v="0.12143655669951318"/>
    <n v="5978.2002497603344"/>
  </r>
  <r>
    <s v="SEN"/>
    <x v="856"/>
    <x v="1"/>
    <n v="0"/>
    <n v="0"/>
    <n v="0"/>
    <n v="1"/>
    <n v="0"/>
    <n v="0"/>
    <n v="0"/>
  </r>
  <r>
    <s v="SEN"/>
    <x v="937"/>
    <x v="1"/>
    <n v="187.97585558586763"/>
    <n v="18.797585558586768"/>
    <n v="18.797585558586707"/>
    <n v="1"/>
    <n v="19"/>
    <n v="1.3899364923438256E-2"/>
    <n v="684.25183581594183"/>
  </r>
  <r>
    <s v="SEN"/>
    <x v="937"/>
    <x v="62"/>
    <n v="680428.15886553132"/>
    <n v="47629.971120587194"/>
    <n v="47629.971120587041"/>
    <n v="1"/>
    <n v="47630"/>
    <n v="34.843513226492853"/>
    <n v="1715311.3126270166"/>
  </r>
  <r>
    <s v="SEN"/>
    <x v="937"/>
    <x v="13"/>
    <n v="53909.251850189838"/>
    <n v="5390.9251850189839"/>
    <n v="5390.9251850189667"/>
    <n v="1"/>
    <n v="5391"/>
    <n v="3.9437619106450335"/>
    <n v="194147.45509914434"/>
  </r>
  <r>
    <s v="SEN"/>
    <x v="937"/>
    <x v="60"/>
    <n v="33629.286234825544"/>
    <n v="3362.9286234825545"/>
    <n v="3362.9286234825436"/>
    <n v="0.85481563461340826"/>
    <n v="2875"/>
    <n v="2.1031933765728943"/>
    <n v="103538.10673530701"/>
  </r>
  <r>
    <s v="SEN"/>
    <x v="937"/>
    <x v="66"/>
    <n v="0"/>
    <n v="0"/>
    <n v="0"/>
    <n v="1"/>
    <n v="0"/>
    <n v="0"/>
    <n v="0"/>
  </r>
  <r>
    <s v="SEN"/>
    <x v="938"/>
    <x v="1"/>
    <n v="0"/>
    <n v="0"/>
    <n v="0"/>
    <n v="1"/>
    <n v="0"/>
    <n v="0"/>
    <n v="0"/>
  </r>
  <r>
    <s v="SEN"/>
    <x v="938"/>
    <x v="62"/>
    <n v="34568.616690702824"/>
    <n v="2419.8031683491981"/>
    <n v="2419.8031683491904"/>
    <n v="1"/>
    <n v="2420"/>
    <n v="1.7703401639326619"/>
    <n v="87152.075930241015"/>
  </r>
  <r>
    <s v="SEN"/>
    <x v="938"/>
    <x v="68"/>
    <n v="165317.45009818743"/>
    <n v="16531.745009818744"/>
    <n v="16531.745009818689"/>
    <n v="1"/>
    <n v="16532"/>
    <n v="12.093910574435855"/>
    <n v="595371.12366890267"/>
  </r>
  <r>
    <s v="SEN"/>
    <x v="939"/>
    <x v="1"/>
    <n v="202.44894185983364"/>
    <n v="20.244894185983366"/>
    <n v="20.244894185983302"/>
    <n v="1"/>
    <n v="20"/>
    <n v="1.4630910445724479E-2"/>
    <n v="720.26509033257037"/>
  </r>
  <r>
    <s v="SEN"/>
    <x v="939"/>
    <x v="62"/>
    <n v="23028.853766230961"/>
    <n v="1612.0197636361675"/>
    <n v="1612.0197636361622"/>
    <n v="1"/>
    <n v="1612"/>
    <n v="1.1792513819253931"/>
    <n v="58053.366280805181"/>
  </r>
  <r>
    <s v="SEN"/>
    <x v="939"/>
    <x v="68"/>
    <n v="182979.08134929289"/>
    <n v="18297.908134929283"/>
    <n v="18297.908134929225"/>
    <n v="1"/>
    <n v="18298"/>
    <n v="13.385819966793328"/>
    <n v="658970.5311452687"/>
  </r>
  <r>
    <s v="SEN"/>
    <x v="940"/>
    <x v="1"/>
    <n v="0"/>
    <n v="0"/>
    <n v="0"/>
    <n v="1"/>
    <n v="0"/>
    <n v="0"/>
    <n v="0"/>
  </r>
  <r>
    <s v="SEN"/>
    <x v="940"/>
    <x v="62"/>
    <n v="459.97045374690418"/>
    <n v="32.197931762283289"/>
    <n v="32.197931762283183"/>
    <n v="1"/>
    <n v="32"/>
    <n v="2.3409456713159169E-2"/>
    <n v="1152.4241445321127"/>
  </r>
  <r>
    <s v="SEN"/>
    <x v="941"/>
    <x v="1"/>
    <n v="0"/>
    <n v="0"/>
    <n v="0"/>
    <n v="1"/>
    <n v="0"/>
    <n v="0"/>
    <n v="0"/>
  </r>
  <r>
    <s v="SEN"/>
    <x v="941"/>
    <x v="62"/>
    <n v="32958.294858110479"/>
    <n v="2307.0806400677338"/>
    <n v="2307.0806400677266"/>
    <n v="1"/>
    <n v="2307"/>
    <n v="1.6876755199143187"/>
    <n v="83082.578169861998"/>
  </r>
  <r>
    <s v="SEN"/>
    <x v="942"/>
    <x v="17"/>
    <n v="737.66686143819288"/>
    <n v="51.636680300673504"/>
    <n v="51.636680300673341"/>
    <n v="1"/>
    <n v="52"/>
    <n v="3.8040367158883648E-2"/>
    <n v="1872.6892348646832"/>
  </r>
  <r>
    <s v="SEN"/>
    <x v="81"/>
    <x v="52"/>
    <n v="0"/>
    <n v="0"/>
    <n v="0"/>
    <n v="1"/>
    <n v="0"/>
    <n v="0"/>
    <n v="0"/>
  </r>
  <r>
    <s v="SEN"/>
    <x v="81"/>
    <x v="10"/>
    <n v="0"/>
    <n v="0"/>
    <n v="0"/>
    <n v="1"/>
    <n v="0"/>
    <n v="0"/>
    <n v="0"/>
  </r>
  <r>
    <s v="SEN"/>
    <x v="943"/>
    <x v="13"/>
    <n v="732.30401500000085"/>
    <n v="73.230401500000099"/>
    <n v="73.230401499999857"/>
    <n v="1"/>
    <n v="73"/>
    <n v="5.3402823126894351E-2"/>
    <n v="2628.9675797138821"/>
  </r>
  <r>
    <s v="SEN"/>
    <x v="152"/>
    <x v="45"/>
    <n v="1680.1382360000005"/>
    <n v="168.01382360000002"/>
    <n v="168.01382359999948"/>
    <n v="1"/>
    <n v="168"/>
    <n v="0.12289964774408564"/>
    <n v="6050.2267587935921"/>
  </r>
  <r>
    <s v="SEN"/>
    <x v="944"/>
    <x v="13"/>
    <n v="288590.89286199998"/>
    <n v="28859.0892862"/>
    <n v="28859.089286199905"/>
    <n v="1"/>
    <n v="28859"/>
    <n v="21.11167222765814"/>
    <n v="1039306.5120953826"/>
  </r>
  <r>
    <s v="SEN"/>
    <x v="945"/>
    <x v="13"/>
    <n v="0"/>
    <n v="0"/>
    <n v="0"/>
    <n v="1"/>
    <n v="0"/>
    <n v="0"/>
    <n v="0"/>
  </r>
  <r>
    <s v="SEN"/>
    <x v="98"/>
    <x v="13"/>
    <n v="0"/>
    <n v="0"/>
    <n v="0"/>
    <n v="1"/>
    <n v="0"/>
    <n v="0"/>
    <n v="0"/>
  </r>
  <r>
    <s v="SEN"/>
    <x v="946"/>
    <x v="70"/>
    <n v="203994.99149565987"/>
    <n v="0"/>
    <n v="0"/>
    <n v="1"/>
    <n v="0"/>
    <n v="0"/>
    <n v="0"/>
  </r>
  <r>
    <s v="SEN"/>
    <x v="946"/>
    <x v="17"/>
    <n v="287463.7204931677"/>
    <n v="20122.460434521738"/>
    <n v="20122.460434521672"/>
    <n v="1"/>
    <n v="20122"/>
    <n v="14.720158999443401"/>
    <n v="724658.70738359913"/>
  </r>
  <r>
    <s v="SEN"/>
    <x v="947"/>
    <x v="6"/>
    <n v="2094.4647049999994"/>
    <n v="209.44647049999995"/>
    <n v="209.44647049999926"/>
    <n v="1"/>
    <n v="209"/>
    <n v="0.15289301415782081"/>
    <n v="7526.7701939753606"/>
  </r>
  <r>
    <s v="SEN"/>
    <x v="947"/>
    <x v="6"/>
    <n v="1974.2507439999999"/>
    <n v="197.42507440000003"/>
    <n v="197.4250743999994"/>
    <n v="1"/>
    <n v="197"/>
    <n v="0.14411446789038615"/>
    <n v="7094.6111397758195"/>
  </r>
  <r>
    <s v="SEN"/>
    <x v="152"/>
    <x v="45"/>
    <n v="36.941926999999993"/>
    <n v="3.6941926999999999"/>
    <n v="3.6941926999999879"/>
    <n v="1"/>
    <n v="4"/>
    <n v="2.9261820891448962E-3"/>
    <n v="144.05301806651408"/>
  </r>
  <r>
    <s v="SEN"/>
    <x v="870"/>
    <x v="63"/>
    <n v="0"/>
    <n v="0"/>
    <n v="0"/>
    <n v="1"/>
    <n v="0"/>
    <n v="0"/>
    <n v="0"/>
  </r>
  <r>
    <s v="SEN"/>
    <x v="948"/>
    <x v="17"/>
    <n v="444.91574040936621"/>
    <n v="31.144101828655636"/>
    <n v="31.144101828655536"/>
    <n v="1"/>
    <n v="31"/>
    <n v="2.2677911190872944E-2"/>
    <n v="1116.4108900154843"/>
  </r>
  <r>
    <s v="SEN"/>
    <x v="949"/>
    <x v="17"/>
    <n v="735.78294199101765"/>
    <n v="51.504805939371252"/>
    <n v="51.504805939371089"/>
    <n v="1"/>
    <n v="52"/>
    <n v="3.8040367158883648E-2"/>
    <n v="1872.6892348646832"/>
  </r>
  <r>
    <s v="SEN"/>
    <x v="950"/>
    <x v="17"/>
    <n v="24.924418302938523"/>
    <n v="2.4924418302938527"/>
    <n v="2.4924418302938447"/>
    <n v="1"/>
    <n v="2"/>
    <n v="1.4630910445724481E-3"/>
    <n v="72.026509033257042"/>
  </r>
  <r>
    <s v="SEN"/>
    <x v="951"/>
    <x v="17"/>
    <n v="427749.34817518992"/>
    <n v="0"/>
    <n v="0"/>
    <n v="1"/>
    <n v="0"/>
    <n v="0"/>
    <n v="0"/>
  </r>
  <r>
    <s v="SEN"/>
    <x v="530"/>
    <x v="13"/>
    <n v="284.59579000000002"/>
    <n v="28.459579000000005"/>
    <n v="28.459578999999913"/>
    <n v="1"/>
    <n v="28"/>
    <n v="2.0483274624014274E-2"/>
    <n v="1008.3711264655986"/>
  </r>
  <r>
    <s v="SEN"/>
    <x v="952"/>
    <x v="13"/>
    <n v="79.785026999999999"/>
    <n v="7.9785026999999999"/>
    <n v="7.9785026999999742"/>
    <n v="1"/>
    <n v="8"/>
    <n v="5.8523641782897923E-3"/>
    <n v="288.10603613302817"/>
  </r>
  <r>
    <s v="SEN"/>
    <x v="953"/>
    <x v="13"/>
    <n v="15.643898999999999"/>
    <n v="1.5643899000000001"/>
    <n v="1.564389899999995"/>
    <n v="1"/>
    <n v="2"/>
    <n v="1.4630910445724481E-3"/>
    <n v="72.026509033257042"/>
  </r>
  <r>
    <s v="SEN"/>
    <x v="954"/>
    <x v="13"/>
    <n v="347.60338900000033"/>
    <n v="34.760338900000036"/>
    <n v="34.760338899999923"/>
    <n v="1"/>
    <n v="35"/>
    <n v="2.560409328001784E-2"/>
    <n v="1260.4639080819982"/>
  </r>
  <r>
    <s v="SEN"/>
    <x v="955"/>
    <x v="13"/>
    <n v="1162.422859999999"/>
    <n v="116.24228599999991"/>
    <n v="116.24228599999954"/>
    <n v="1"/>
    <n v="116"/>
    <n v="8.4859280585201979E-2"/>
    <n v="4177.5375239289078"/>
  </r>
  <r>
    <s v="SEN"/>
    <x v="956"/>
    <x v="13"/>
    <n v="224.7540450000001"/>
    <n v="22.475404500000014"/>
    <n v="22.475404499999943"/>
    <n v="1"/>
    <n v="22"/>
    <n v="1.6094001490296928E-2"/>
    <n v="792.29159936582744"/>
  </r>
  <r>
    <s v="SEN"/>
    <x v="744"/>
    <x v="13"/>
    <n v="833.53530000000023"/>
    <n v="83.353530000000035"/>
    <n v="83.353529999999765"/>
    <n v="1"/>
    <n v="83"/>
    <n v="6.0718278349756592E-2"/>
    <n v="2989.1001248801672"/>
  </r>
  <r>
    <s v="SEN"/>
    <x v="957"/>
    <x v="13"/>
    <n v="139.20409500000005"/>
    <n v="13.920409500000005"/>
    <n v="13.920409499999961"/>
    <n v="1"/>
    <n v="14"/>
    <n v="1.0241637312007137E-2"/>
    <n v="504.18556323279932"/>
  </r>
  <r>
    <s v="SEN"/>
    <x v="958"/>
    <x v="7"/>
    <n v="159.52218599999998"/>
    <n v="15.952218600000002"/>
    <n v="15.95221859999995"/>
    <n v="1"/>
    <n v="16"/>
    <n v="1.1704728356579585E-2"/>
    <n v="576.21207226605634"/>
  </r>
  <r>
    <s v="SEN"/>
    <x v="958"/>
    <x v="7"/>
    <n v="22.776381000000008"/>
    <n v="2.2776381000000008"/>
    <n v="2.2776380999999932"/>
    <n v="1"/>
    <n v="2"/>
    <n v="1.4630910445724481E-3"/>
    <n v="72.026509033257042"/>
  </r>
  <r>
    <s v="SEN"/>
    <x v="959"/>
    <x v="7"/>
    <n v="339.32948000000016"/>
    <n v="33.932948000000017"/>
    <n v="33.932947999999911"/>
    <n v="1"/>
    <n v="34"/>
    <n v="2.4872547757731615E-2"/>
    <n v="1224.4506535653697"/>
  </r>
  <r>
    <s v="SEN"/>
    <x v="960"/>
    <x v="1"/>
    <n v="376.43318999999974"/>
    <n v="37.643318999999977"/>
    <n v="37.643318999999856"/>
    <n v="1"/>
    <n v="38"/>
    <n v="2.7798729846876511E-2"/>
    <n v="1368.5036716318837"/>
  </r>
  <r>
    <s v="SEN"/>
    <x v="961"/>
    <x v="13"/>
    <n v="262.01909999999998"/>
    <n v="26.201910000000002"/>
    <n v="26.201909999999916"/>
    <n v="1"/>
    <n v="26"/>
    <n v="1.9020183579441824E-2"/>
    <n v="936.34461743234158"/>
  </r>
  <r>
    <s v="SEN"/>
    <x v="962"/>
    <x v="1"/>
    <n v="975.47969999999941"/>
    <n v="97.547969999999935"/>
    <n v="97.547969999999623"/>
    <n v="1"/>
    <n v="98"/>
    <n v="7.1691461184049954E-2"/>
    <n v="3529.2989426295953"/>
  </r>
  <r>
    <s v="SEN"/>
    <x v="696"/>
    <x v="45"/>
    <n v="287.29383600000017"/>
    <n v="28.72938360000002"/>
    <n v="28.729383599999927"/>
    <n v="1"/>
    <n v="29"/>
    <n v="2.1214820146300495E-2"/>
    <n v="1044.384380982227"/>
  </r>
  <r>
    <s v="SEN"/>
    <x v="963"/>
    <x v="7"/>
    <n v="751.4763600000008"/>
    <n v="75.147636000000077"/>
    <n v="75.147635999999835"/>
    <n v="1"/>
    <n v="75"/>
    <n v="5.4865914171466794E-2"/>
    <n v="2700.9940887471389"/>
  </r>
  <r>
    <s v="SEN"/>
    <x v="963"/>
    <x v="7"/>
    <n v="268.60350000000011"/>
    <n v="26.860350000000011"/>
    <n v="26.860349999999926"/>
    <n v="1"/>
    <n v="27"/>
    <n v="1.9751729101728049E-2"/>
    <n v="972.35787194897011"/>
  </r>
  <r>
    <s v="SEN"/>
    <x v="963"/>
    <x v="7"/>
    <n v="1396.4107499999996"/>
    <n v="139.64107499999994"/>
    <n v="139.64107499999949"/>
    <n v="1"/>
    <n v="140"/>
    <n v="0.10241637312007136"/>
    <n v="5041.8556323279927"/>
  </r>
  <r>
    <s v="SEN"/>
    <x v="696"/>
    <x v="13"/>
    <n v="235.21731400000004"/>
    <n v="23.521731400000007"/>
    <n v="23.521731399999933"/>
    <n v="1"/>
    <n v="24"/>
    <n v="1.7557092534869378E-2"/>
    <n v="864.31810839908462"/>
  </r>
  <r>
    <s v="SEN"/>
    <x v="696"/>
    <x v="45"/>
    <n v="324.93107800000018"/>
    <n v="32.493107800000018"/>
    <n v="32.493107799999912"/>
    <n v="1"/>
    <n v="32"/>
    <n v="2.3409456713159169E-2"/>
    <n v="1152.4241445321127"/>
  </r>
  <r>
    <s v="SEN"/>
    <x v="964"/>
    <x v="13"/>
    <n v="137.97948000000008"/>
    <n v="13.797948000000009"/>
    <n v="13.797947999999964"/>
    <n v="1"/>
    <n v="14"/>
    <n v="1.0241637312007137E-2"/>
    <n v="504.18556323279932"/>
  </r>
  <r>
    <s v="SEN"/>
    <x v="696"/>
    <x v="13"/>
    <n v="323.09192300000012"/>
    <n v="32.309192300000014"/>
    <n v="32.309192299999907"/>
    <n v="1"/>
    <n v="32"/>
    <n v="2.3409456713159169E-2"/>
    <n v="1152.4241445321127"/>
  </r>
  <r>
    <s v="SEN"/>
    <x v="965"/>
    <x v="42"/>
    <n v="128.60084199999997"/>
    <n v="12.860084199999996"/>
    <n v="12.860084199999955"/>
    <n v="1"/>
    <n v="13"/>
    <n v="9.510091789720912E-3"/>
    <n v="468.17230871617079"/>
  </r>
  <r>
    <s v="SEN"/>
    <x v="966"/>
    <x v="13"/>
    <n v="268.01255199999991"/>
    <n v="26.801255199999996"/>
    <n v="26.801255199999911"/>
    <n v="1"/>
    <n v="27"/>
    <n v="1.9751729101728049E-2"/>
    <n v="972.35787194897011"/>
  </r>
  <r>
    <s v="SEN"/>
    <x v="966"/>
    <x v="45"/>
    <n v="189.45105199999981"/>
    <n v="18.945105199999983"/>
    <n v="18.945105199999922"/>
    <n v="1"/>
    <n v="19"/>
    <n v="1.3899364923438256E-2"/>
    <n v="684.25183581594183"/>
  </r>
  <r>
    <s v="SEN"/>
    <x v="967"/>
    <x v="13"/>
    <n v="371.97359999999992"/>
    <n v="37.197359999999989"/>
    <n v="37.197359999999868"/>
    <n v="1"/>
    <n v="37"/>
    <n v="2.706718432459029E-2"/>
    <n v="1332.4904171152555"/>
  </r>
  <r>
    <s v="SEN"/>
    <x v="968"/>
    <x v="13"/>
    <n v="3713.5644000000002"/>
    <n v="371.35644000000008"/>
    <n v="371.35643999999888"/>
    <n v="1"/>
    <n v="371"/>
    <n v="0.27140338876818909"/>
    <n v="13360.91742566918"/>
  </r>
  <r>
    <s v="SEN"/>
    <x v="969"/>
    <x v="13"/>
    <n v="183.647335"/>
    <n v="18.364733500000003"/>
    <n v="18.364733499999943"/>
    <n v="1"/>
    <n v="18"/>
    <n v="1.3167819401152032E-2"/>
    <n v="648.23858129931341"/>
  </r>
  <r>
    <s v="SEN"/>
    <x v="970"/>
    <x v="13"/>
    <n v="554.26019999999994"/>
    <n v="55.426019999999994"/>
    <n v="55.426019999999816"/>
    <n v="1"/>
    <n v="55"/>
    <n v="4.0235003725742319E-2"/>
    <n v="1980.7289984145687"/>
  </r>
  <r>
    <s v="SEN"/>
    <x v="971"/>
    <x v="13"/>
    <n v="23.574873999999973"/>
    <n v="2.3574873999999975"/>
    <n v="2.3574873999999899"/>
    <n v="1"/>
    <n v="2"/>
    <n v="1.4630910445724481E-3"/>
    <n v="72.026509033257042"/>
  </r>
  <r>
    <s v="SEN"/>
    <x v="971"/>
    <x v="45"/>
    <n v="102.90587599999999"/>
    <n v="10.290587599999999"/>
    <n v="10.290587599999965"/>
    <n v="1"/>
    <n v="10"/>
    <n v="7.3154552228622393E-3"/>
    <n v="360.13254516628518"/>
  </r>
  <r>
    <s v="SEN"/>
    <x v="972"/>
    <x v="13"/>
    <n v="351.89719700000018"/>
    <n v="35.189719700000019"/>
    <n v="35.189719699999905"/>
    <n v="1"/>
    <n v="35"/>
    <n v="2.560409328001784E-2"/>
    <n v="1260.4639080819982"/>
  </r>
  <r>
    <s v="SEN"/>
    <x v="972"/>
    <x v="45"/>
    <n v="0.6808599999999998"/>
    <n v="6.808599999999998E-2"/>
    <n v="6.8085999999999758E-2"/>
    <n v="1"/>
    <n v="0"/>
    <n v="0"/>
    <n v="0"/>
  </r>
  <r>
    <s v="SEN"/>
    <x v="973"/>
    <x v="7"/>
    <n v="3464.9481600000004"/>
    <n v="346.49481600000001"/>
    <n v="346.49481599999888"/>
    <n v="1"/>
    <n v="346"/>
    <n v="0.25311475071103351"/>
    <n v="12460.586062753469"/>
  </r>
  <r>
    <s v="SEN"/>
    <x v="974"/>
    <x v="13"/>
    <n v="1738.6638"/>
    <n v="173.86638000000002"/>
    <n v="173.86637999999945"/>
    <n v="1"/>
    <n v="174"/>
    <n v="0.12728892087780297"/>
    <n v="6266.3062858933627"/>
  </r>
  <r>
    <s v="SEN"/>
    <x v="580"/>
    <x v="7"/>
    <n v="826.90465999999947"/>
    <n v="82.690465999999958"/>
    <n v="82.690465999999688"/>
    <n v="1"/>
    <n v="83"/>
    <n v="6.0718278349756592E-2"/>
    <n v="2989.1001248801672"/>
  </r>
  <r>
    <s v="SEN"/>
    <x v="975"/>
    <x v="62"/>
    <n v="-1220.9705540000014"/>
    <n v="-122.09705540000014"/>
    <n v="-122.09705539999975"/>
    <n v="1"/>
    <n v="-122"/>
    <n v="-8.9248553718919335E-2"/>
    <n v="-4393.6170510286802"/>
  </r>
  <r>
    <s v="SEN"/>
    <x v="976"/>
    <x v="13"/>
    <n v="990.99960000000044"/>
    <n v="99.099960000000038"/>
    <n v="99.099959999999726"/>
    <n v="1"/>
    <n v="99"/>
    <n v="7.2423006706336168E-2"/>
    <n v="3565.3121971462233"/>
  </r>
  <r>
    <s v="SEN"/>
    <x v="977"/>
    <x v="13"/>
    <n v="1011.0953999999997"/>
    <n v="101.10953999999998"/>
    <n v="101.10953999999965"/>
    <n v="1"/>
    <n v="101"/>
    <n v="7.3886097750908625E-2"/>
    <n v="3637.3387061794806"/>
  </r>
  <r>
    <s v="SEN"/>
    <x v="978"/>
    <x v="7"/>
    <n v="854.45054799999957"/>
    <n v="85.445054799999966"/>
    <n v="85.445054799999696"/>
    <n v="1"/>
    <n v="85"/>
    <n v="6.2181369394329035E-2"/>
    <n v="3061.126633913424"/>
  </r>
  <r>
    <s v="SEN"/>
    <x v="978"/>
    <x v="7"/>
    <n v="445.44173299999596"/>
    <n v="44.544173299999599"/>
    <n v="44.544173299999457"/>
    <n v="1"/>
    <n v="45"/>
    <n v="3.2919548502880078E-2"/>
    <n v="1620.5964532482833"/>
  </r>
  <r>
    <s v="SEN"/>
    <x v="979"/>
    <x v="7"/>
    <n v="123.26119500000001"/>
    <n v="12.326119500000003"/>
    <n v="12.326119499999963"/>
    <n v="1"/>
    <n v="12"/>
    <n v="8.7785462674346889E-3"/>
    <n v="432.15905419954231"/>
  </r>
  <r>
    <s v="SEN"/>
    <x v="980"/>
    <x v="13"/>
    <n v="782.67900000000009"/>
    <n v="78.267899999999997"/>
    <n v="78.267899999999742"/>
    <n v="1"/>
    <n v="78"/>
    <n v="5.7060550738325472E-2"/>
    <n v="2809.0338522970246"/>
  </r>
  <r>
    <s v="SEN"/>
    <x v="981"/>
    <x v="7"/>
    <n v="183.85272499999999"/>
    <n v="18.385272499999999"/>
    <n v="18.385272499999939"/>
    <n v="1"/>
    <n v="18"/>
    <n v="1.3167819401152032E-2"/>
    <n v="648.23858129931341"/>
  </r>
  <r>
    <s v="SEN"/>
    <x v="982"/>
    <x v="13"/>
    <n v="2430.4473000000003"/>
    <n v="243.04472999999999"/>
    <n v="243.04472999999919"/>
    <n v="1"/>
    <n v="243"/>
    <n v="0.17776556191555243"/>
    <n v="8751.2208475407297"/>
  </r>
  <r>
    <s v="SEN"/>
    <x v="983"/>
    <x v="49"/>
    <n v="632.96139999999991"/>
    <n v="63.296140000000001"/>
    <n v="63.296139999999795"/>
    <n v="1"/>
    <n v="63"/>
    <n v="4.608736790403211E-2"/>
    <n v="2268.8350345475969"/>
  </r>
  <r>
    <s v="SEN"/>
    <x v="984"/>
    <x v="13"/>
    <n v="846.72200000000009"/>
    <n v="84.672200000000004"/>
    <n v="84.672199999999734"/>
    <n v="1"/>
    <n v="85"/>
    <n v="6.2181369394329035E-2"/>
    <n v="3061.126633913424"/>
  </r>
  <r>
    <s v="SEN"/>
    <x v="985"/>
    <x v="44"/>
    <n v="1555.4678499999991"/>
    <n v="155.54678499999994"/>
    <n v="155.54678499999943"/>
    <n v="1"/>
    <n v="156"/>
    <n v="0.11412110147665094"/>
    <n v="5618.0677045940492"/>
  </r>
  <r>
    <s v="SEN"/>
    <x v="696"/>
    <x v="45"/>
    <n v="274.02197699999925"/>
    <n v="27.402197699999927"/>
    <n v="27.402197699999839"/>
    <n v="1"/>
    <n v="27"/>
    <n v="1.9751729101728049E-2"/>
    <n v="972.35787194897011"/>
  </r>
  <r>
    <s v="SEN"/>
    <x v="696"/>
    <x v="13"/>
    <n v="6.9923980000000068"/>
    <n v="0.69923980000000063"/>
    <n v="0.69923979999999841"/>
    <n v="1"/>
    <n v="1"/>
    <n v="7.3154552228622404E-4"/>
    <n v="36.013254516628521"/>
  </r>
  <r>
    <s v="SEN"/>
    <x v="696"/>
    <x v="13"/>
    <n v="175.43110999999993"/>
    <n v="17.543110999999993"/>
    <n v="17.543110999999936"/>
    <n v="1"/>
    <n v="18"/>
    <n v="1.3167819401152032E-2"/>
    <n v="648.23858129931341"/>
  </r>
  <r>
    <s v="SEN"/>
    <x v="696"/>
    <x v="45"/>
    <n v="14.434029999999987"/>
    <n v="1.4434029999999989"/>
    <n v="1.4434029999999942"/>
    <n v="1"/>
    <n v="1"/>
    <n v="7.3154552228622404E-4"/>
    <n v="36.013254516628521"/>
  </r>
  <r>
    <s v="SEN"/>
    <x v="986"/>
    <x v="45"/>
    <n v="3289.6556030000011"/>
    <n v="328.96556030000011"/>
    <n v="328.96556029999903"/>
    <n v="1"/>
    <n v="329"/>
    <n v="0.24067847683216767"/>
    <n v="11848.360735970782"/>
  </r>
  <r>
    <s v="SEN"/>
    <x v="986"/>
    <x v="13"/>
    <n v="445.36536199999989"/>
    <n v="44.536536199999993"/>
    <n v="44.536536199999851"/>
    <n v="1"/>
    <n v="45"/>
    <n v="3.2919548502880078E-2"/>
    <n v="1620.5964532482833"/>
  </r>
  <r>
    <s v="SEN"/>
    <x v="987"/>
    <x v="13"/>
    <n v="2186.9881020000007"/>
    <n v="218.69881020000005"/>
    <n v="218.69881019999934"/>
    <n v="1"/>
    <n v="219"/>
    <n v="0.16020846938068306"/>
    <n v="7886.9027391416466"/>
  </r>
  <r>
    <s v="SEN"/>
    <x v="987"/>
    <x v="45"/>
    <n v="97.583308999999886"/>
    <n v="9.75833089999999"/>
    <n v="9.7583308999999581"/>
    <n v="1"/>
    <n v="10"/>
    <n v="7.3154552228622393E-3"/>
    <n v="360.13254516628518"/>
  </r>
  <r>
    <s v="SEN"/>
    <x v="986"/>
    <x v="13"/>
    <n v="89.459100999999976"/>
    <n v="8.9459100999999972"/>
    <n v="8.9459100999999688"/>
    <n v="1"/>
    <n v="9"/>
    <n v="6.5839097005760162E-3"/>
    <n v="324.1192906496567"/>
  </r>
  <r>
    <s v="SEN"/>
    <x v="986"/>
    <x v="13"/>
    <n v="150.58947200000003"/>
    <n v="15.058947200000004"/>
    <n v="15.058947199999956"/>
    <n v="1"/>
    <n v="15"/>
    <n v="1.0973182834293362E-2"/>
    <n v="540.19881774942792"/>
  </r>
  <r>
    <s v="SEN"/>
    <x v="986"/>
    <x v="13"/>
    <n v="521.68814199999986"/>
    <n v="52.168814199999986"/>
    <n v="52.168814199999815"/>
    <n v="1"/>
    <n v="52"/>
    <n v="3.8040367158883648E-2"/>
    <n v="1872.6892348646832"/>
  </r>
  <r>
    <s v="SEN"/>
    <x v="986"/>
    <x v="45"/>
    <n v="2889.8390160000013"/>
    <n v="288.98390160000008"/>
    <n v="288.98390159999917"/>
    <n v="1"/>
    <n v="289"/>
    <n v="0.21141665594071876"/>
    <n v="10407.830555305643"/>
  </r>
  <r>
    <s v="SEN"/>
    <x v="986"/>
    <x v="45"/>
    <n v="617.01926899999978"/>
    <n v="61.701926899999989"/>
    <n v="61.701926899999791"/>
    <n v="1"/>
    <n v="62"/>
    <n v="4.5355822381745889E-2"/>
    <n v="2232.8217800309685"/>
  </r>
  <r>
    <s v="SEN"/>
    <x v="986"/>
    <x v="45"/>
    <n v="938.03501499999993"/>
    <n v="93.803501499999996"/>
    <n v="93.803501499999697"/>
    <n v="1"/>
    <n v="94"/>
    <n v="6.8765279094905055E-2"/>
    <n v="3385.2459245630807"/>
  </r>
  <r>
    <s v="SEN"/>
    <x v="988"/>
    <x v="13"/>
    <n v="144.91934999999989"/>
    <n v="14.491934999999989"/>
    <n v="14.491934999999943"/>
    <n v="1"/>
    <n v="14"/>
    <n v="1.0241637312007137E-2"/>
    <n v="504.18556323279932"/>
  </r>
  <r>
    <s v="SEN"/>
    <x v="989"/>
    <x v="13"/>
    <n v="833.76962000000003"/>
    <n v="83.376962000000006"/>
    <n v="83.376961999999736"/>
    <n v="1"/>
    <n v="83"/>
    <n v="6.0718278349756592E-2"/>
    <n v="2989.1001248801672"/>
  </r>
  <r>
    <s v="SEN"/>
    <x v="990"/>
    <x v="13"/>
    <n v="891.01033999999981"/>
    <n v="89.101033999999999"/>
    <n v="89.101033999999714"/>
    <n v="1"/>
    <n v="89"/>
    <n v="6.5107551483473941E-2"/>
    <n v="3205.1796519799386"/>
  </r>
  <r>
    <s v="SEN"/>
    <x v="991"/>
    <x v="13"/>
    <n v="80.031081000000015"/>
    <n v="8.0031081000000022"/>
    <n v="8.0031080999999755"/>
    <n v="1"/>
    <n v="8"/>
    <n v="5.8523641782897923E-3"/>
    <n v="288.10603613302817"/>
  </r>
  <r>
    <s v="SEN"/>
    <x v="992"/>
    <x v="49"/>
    <n v="805.19272500000034"/>
    <n v="80.519272500000042"/>
    <n v="80.519272499999786"/>
    <n v="1"/>
    <n v="81"/>
    <n v="5.9255187305184143E-2"/>
    <n v="2917.0736158469103"/>
  </r>
  <r>
    <s v="SEN"/>
    <x v="991"/>
    <x v="13"/>
    <n v="107.40273200000007"/>
    <n v="10.740273200000008"/>
    <n v="10.740273199999974"/>
    <n v="1"/>
    <n v="11"/>
    <n v="8.0470007451484641E-3"/>
    <n v="396.14579968291372"/>
  </r>
  <r>
    <s v="SEN"/>
    <x v="991"/>
    <x v="13"/>
    <n v="67.150822999999988"/>
    <n v="6.7150822999999988"/>
    <n v="6.7150822999999775"/>
    <n v="1"/>
    <n v="7"/>
    <n v="5.1208186560035684E-3"/>
    <n v="252.09278161639966"/>
  </r>
  <r>
    <s v="SEN"/>
    <x v="991"/>
    <x v="45"/>
    <n v="1053.8898059999999"/>
    <n v="105.38898060000001"/>
    <n v="105.38898059999967"/>
    <n v="1"/>
    <n v="105"/>
    <n v="7.6812279840053524E-2"/>
    <n v="3781.3917242459947"/>
  </r>
  <r>
    <s v="SEN"/>
    <x v="991"/>
    <x v="45"/>
    <n v="735.04571599999986"/>
    <n v="73.504571599999977"/>
    <n v="73.504571599999736"/>
    <n v="1"/>
    <n v="74"/>
    <n v="5.413436864918058E-2"/>
    <n v="2664.9808342305109"/>
  </r>
  <r>
    <s v="SEN"/>
    <x v="991"/>
    <x v="45"/>
    <n v="631.77053800000022"/>
    <n v="63.177053800000017"/>
    <n v="63.177053799999811"/>
    <n v="1"/>
    <n v="63"/>
    <n v="4.608736790403211E-2"/>
    <n v="2268.8350345475969"/>
  </r>
  <r>
    <s v="SEN"/>
    <x v="993"/>
    <x v="13"/>
    <n v="475.09410000000105"/>
    <n v="47.509410000000109"/>
    <n v="47.509409999999953"/>
    <n v="1"/>
    <n v="48"/>
    <n v="3.5114185069738756E-2"/>
    <n v="1728.6362167981692"/>
  </r>
  <r>
    <s v="SEN"/>
    <x v="994"/>
    <x v="13"/>
    <n v="974.38326999999981"/>
    <n v="97.438326999999987"/>
    <n v="97.438326999999674"/>
    <n v="1"/>
    <n v="97"/>
    <n v="7.0959915661763726E-2"/>
    <n v="3493.2856881129665"/>
  </r>
  <r>
    <s v="SEN"/>
    <x v="995"/>
    <x v="13"/>
    <n v="417.29647499999987"/>
    <n v="41.729647499999984"/>
    <n v="41.729647499999849"/>
    <n v="1"/>
    <n v="42"/>
    <n v="3.072491193602141E-2"/>
    <n v="1512.556689698398"/>
  </r>
  <r>
    <s v="SEN"/>
    <x v="807"/>
    <x v="7"/>
    <n v="760.30162800000005"/>
    <n v="76.030162800000014"/>
    <n v="76.030162799999772"/>
    <n v="1"/>
    <n v="76"/>
    <n v="5.5597459693753022E-2"/>
    <n v="2737.0073432637673"/>
  </r>
  <r>
    <s v="SEN"/>
    <x v="996"/>
    <x v="60"/>
    <n v="922.83425599999998"/>
    <n v="92.283425599999987"/>
    <n v="92.283425599999688"/>
    <n v="0.85481563461340826"/>
    <n v="79"/>
    <n v="5.77920962606117E-2"/>
    <n v="2845.0471068136535"/>
  </r>
  <r>
    <s v="SEN"/>
    <x v="996"/>
    <x v="60"/>
    <n v="3147.6246849999998"/>
    <n v="314.76246850000001"/>
    <n v="314.76246849999899"/>
    <n v="0.85481563461340826"/>
    <n v="269"/>
    <n v="0.19678574549499425"/>
    <n v="9687.5654649730714"/>
  </r>
  <r>
    <s v="SEN"/>
    <x v="996"/>
    <x v="60"/>
    <n v="1026.4636799999998"/>
    <n v="102.646368"/>
    <n v="102.64636799999967"/>
    <n v="0.85481563461340826"/>
    <n v="88"/>
    <n v="6.4376005961187713E-2"/>
    <n v="3169.1663974633097"/>
  </r>
  <r>
    <s v="SEN"/>
    <x v="997"/>
    <x v="13"/>
    <n v="1764.916806"/>
    <n v="176.4916806"/>
    <n v="176.49168059999943"/>
    <n v="1"/>
    <n v="176"/>
    <n v="0.12875201192237543"/>
    <n v="6338.3327949266195"/>
  </r>
  <r>
    <s v="SEN"/>
    <x v="998"/>
    <x v="13"/>
    <n v="751.22249999999997"/>
    <n v="75.122249999999994"/>
    <n v="75.122249999999752"/>
    <n v="1"/>
    <n v="75"/>
    <n v="5.4865914171466794E-2"/>
    <n v="2700.9940887471389"/>
  </r>
  <r>
    <s v="SEN"/>
    <x v="999"/>
    <x v="1"/>
    <n v="534.75900000000001"/>
    <n v="53.475900000000003"/>
    <n v="53.475899999999832"/>
    <n v="1"/>
    <n v="53"/>
    <n v="3.8771912681169869E-2"/>
    <n v="1908.7024893813116"/>
  </r>
  <r>
    <s v="SEN"/>
    <x v="1000"/>
    <x v="13"/>
    <n v="1063.6556999999993"/>
    <n v="106.36556999999995"/>
    <n v="106.36556999999961"/>
    <n v="1"/>
    <n v="106"/>
    <n v="7.7543825362339738E-2"/>
    <n v="3817.4049787626232"/>
  </r>
  <r>
    <s v="SEN"/>
    <x v="1001"/>
    <x v="13"/>
    <n v="468.36513000000008"/>
    <n v="46.836513000000011"/>
    <n v="46.836512999999862"/>
    <n v="1"/>
    <n v="47"/>
    <n v="3.4382639547452527E-2"/>
    <n v="1692.6229622815404"/>
  </r>
  <r>
    <s v="SEN"/>
    <x v="1001"/>
    <x v="13"/>
    <n v="836.06367399999999"/>
    <n v="83.606367400000011"/>
    <n v="83.606367399999741"/>
    <n v="1"/>
    <n v="84"/>
    <n v="6.1449823872042821E-2"/>
    <n v="3025.1133793967961"/>
  </r>
  <r>
    <s v="SEN"/>
    <x v="1001"/>
    <x v="13"/>
    <n v="187.75224600000038"/>
    <n v="18.77522460000004"/>
    <n v="18.77522459999998"/>
    <n v="1"/>
    <n v="19"/>
    <n v="1.3899364923438256E-2"/>
    <n v="684.25183581594183"/>
  </r>
  <r>
    <s v="SEN"/>
    <x v="1002"/>
    <x v="5"/>
    <n v="20130.00000900001"/>
    <n v="2013.0000009000014"/>
    <n v="2013.0000008999948"/>
    <n v="0.18898722210177066"/>
    <n v="380"/>
    <n v="0.27798729846876513"/>
    <n v="13685.036716318838"/>
  </r>
  <r>
    <s v="SEN"/>
    <x v="1003"/>
    <x v="69"/>
    <n v="793.22495999999978"/>
    <n v="79.322495999999973"/>
    <n v="79.322495999999717"/>
    <n v="1"/>
    <n v="79"/>
    <n v="5.77920962606117E-2"/>
    <n v="2845.0471068136535"/>
  </r>
  <r>
    <s v="SEN"/>
    <x v="1004"/>
    <x v="13"/>
    <n v="8026.6466069999969"/>
    <n v="802.66466069999979"/>
    <n v="802.66466069999717"/>
    <n v="1"/>
    <n v="803"/>
    <n v="0.58743105439583787"/>
    <n v="28918.643376852702"/>
  </r>
  <r>
    <s v="SEN"/>
    <x v="1005"/>
    <x v="13"/>
    <n v="409.31104100000033"/>
    <n v="40.931104100000034"/>
    <n v="40.931104099999899"/>
    <n v="1"/>
    <n v="41"/>
    <n v="2.9993366413735185E-2"/>
    <n v="1476.5434351817694"/>
  </r>
  <r>
    <s v="SEN"/>
    <x v="1006"/>
    <x v="1"/>
    <n v="1092.3975599999999"/>
    <n v="109.23975599999999"/>
    <n v="109.23975599999963"/>
    <n v="1"/>
    <n v="109"/>
    <n v="7.9738461929198409E-2"/>
    <n v="3925.4447423125084"/>
  </r>
  <r>
    <s v="SEN"/>
    <x v="1005"/>
    <x v="13"/>
    <n v="398.85507499999966"/>
    <n v="39.885507499999974"/>
    <n v="39.885507499999846"/>
    <n v="1"/>
    <n v="40"/>
    <n v="2.9261820891448957E-2"/>
    <n v="1440.5301806651407"/>
  </r>
  <r>
    <s v="SEN"/>
    <x v="1007"/>
    <x v="13"/>
    <n v="308.49775000000011"/>
    <n v="30.849775000000015"/>
    <n v="30.849774999999916"/>
    <n v="1"/>
    <n v="31"/>
    <n v="2.2677911190872944E-2"/>
    <n v="1116.4108900154843"/>
  </r>
  <r>
    <s v="SEN"/>
    <x v="1008"/>
    <x v="17"/>
    <n v="542.79594000000009"/>
    <n v="54.279594000000017"/>
    <n v="54.27959399999984"/>
    <n v="1"/>
    <n v="54"/>
    <n v="3.9503458203456097E-2"/>
    <n v="1944.7157438979402"/>
  </r>
  <r>
    <s v="SEN"/>
    <x v="1009"/>
    <x v="1"/>
    <n v="1920.4203899999993"/>
    <n v="192.04203899999993"/>
    <n v="192.04203899999931"/>
    <n v="1"/>
    <n v="192"/>
    <n v="0.14045674027895502"/>
    <n v="6914.544867192677"/>
  </r>
  <r>
    <s v="SEN"/>
    <x v="972"/>
    <x v="13"/>
    <n v="25.366988000000017"/>
    <n v="2.5366988000000017"/>
    <n v="2.5366987999999937"/>
    <n v="1"/>
    <n v="3"/>
    <n v="2.1946365668586722E-3"/>
    <n v="108.03976354988558"/>
  </r>
  <r>
    <s v="SEN"/>
    <x v="1010"/>
    <x v="13"/>
    <n v="261.66914100000002"/>
    <n v="26.166914100000007"/>
    <n v="26.166914099999921"/>
    <n v="1"/>
    <n v="26"/>
    <n v="1.9020183579441824E-2"/>
    <n v="936.34461743234158"/>
  </r>
  <r>
    <s v="SEN"/>
    <x v="1011"/>
    <x v="13"/>
    <n v="916.89644999999973"/>
    <n v="91.689644999999985"/>
    <n v="91.689644999999686"/>
    <n v="1"/>
    <n v="92"/>
    <n v="6.7302188050332598E-2"/>
    <n v="3313.2194155298234"/>
  </r>
  <r>
    <s v="SEN"/>
    <x v="1012"/>
    <x v="7"/>
    <n v="1354.7984000000004"/>
    <n v="135.47984000000002"/>
    <n v="135.4798399999996"/>
    <n v="1"/>
    <n v="135"/>
    <n v="9.8758645508640233E-2"/>
    <n v="4861.7893597448501"/>
  </r>
  <r>
    <s v="SEN"/>
    <x v="108"/>
    <x v="7"/>
    <n v="2543.4296000000008"/>
    <n v="254.34296000000003"/>
    <n v="254.34295999999921"/>
    <n v="1"/>
    <n v="254"/>
    <n v="0.1858125626607009"/>
    <n v="9147.3666472236437"/>
  </r>
  <r>
    <s v="SEN"/>
    <x v="108"/>
    <x v="7"/>
    <n v="1271.4110000000001"/>
    <n v="127.14109999999998"/>
    <n v="127.14109999999957"/>
    <n v="1"/>
    <n v="127"/>
    <n v="9.2906281330350449E-2"/>
    <n v="4573.6833236118218"/>
  </r>
  <r>
    <s v="SEN"/>
    <x v="1013"/>
    <x v="59"/>
    <n v="641.85460000000035"/>
    <n v="64.185460000000049"/>
    <n v="64.185459999999836"/>
    <n v="1"/>
    <n v="64"/>
    <n v="4.6818913426318338E-2"/>
    <n v="2304.8482890642254"/>
  </r>
  <r>
    <s v="SEN"/>
    <x v="1014"/>
    <x v="13"/>
    <n v="453.50020000000023"/>
    <n v="45.350020000000029"/>
    <n v="45.35001999999988"/>
    <n v="1"/>
    <n v="45"/>
    <n v="3.2919548502880078E-2"/>
    <n v="1620.5964532482833"/>
  </r>
  <r>
    <s v="SEN"/>
    <x v="163"/>
    <x v="44"/>
    <n v="779.90392499999984"/>
    <n v="77.990392499999984"/>
    <n v="77.990392499999729"/>
    <n v="1"/>
    <n v="78"/>
    <n v="5.7060550738325472E-2"/>
    <n v="2809.0338522970246"/>
  </r>
  <r>
    <s v="SEN"/>
    <x v="1015"/>
    <x v="44"/>
    <n v="767.04647999999963"/>
    <n v="76.704647999999963"/>
    <n v="76.704647999999722"/>
    <n v="1"/>
    <n v="77"/>
    <n v="5.632900521603925E-2"/>
    <n v="2773.0205977803962"/>
  </r>
  <r>
    <s v="SEN"/>
    <x v="1016"/>
    <x v="44"/>
    <n v="497.61145000000005"/>
    <n v="49.761145000000006"/>
    <n v="49.761144999999843"/>
    <n v="1"/>
    <n v="50"/>
    <n v="3.6577276114311198E-2"/>
    <n v="1800.6627258314261"/>
  </r>
  <r>
    <s v="SEN"/>
    <x v="1017"/>
    <x v="69"/>
    <n v="1109.9197199999999"/>
    <n v="110.99197199999999"/>
    <n v="110.99197199999963"/>
    <n v="1"/>
    <n v="111"/>
    <n v="8.1201552973770866E-2"/>
    <n v="3997.4712513457662"/>
  </r>
  <r>
    <s v="SEN"/>
    <x v="1006"/>
    <x v="1"/>
    <n v="157.00860000000003"/>
    <n v="15.700860000000004"/>
    <n v="15.700859999999954"/>
    <n v="1"/>
    <n v="16"/>
    <n v="1.1704728356579585E-2"/>
    <n v="576.21207226605634"/>
  </r>
  <r>
    <s v="SEN"/>
    <x v="719"/>
    <x v="13"/>
    <n v="157.01270799999998"/>
    <n v="15.701270799999996"/>
    <n v="15.701270799999946"/>
    <n v="1"/>
    <n v="16"/>
    <n v="1.1704728356579585E-2"/>
    <n v="576.21207226605634"/>
  </r>
  <r>
    <s v="SEN"/>
    <x v="1018"/>
    <x v="13"/>
    <n v="315.19930500000009"/>
    <n v="31.519930500000012"/>
    <n v="31.519930499999909"/>
    <n v="1"/>
    <n v="32"/>
    <n v="2.3409456713159169E-2"/>
    <n v="1152.4241445321127"/>
  </r>
  <r>
    <s v="SEN"/>
    <x v="1003"/>
    <x v="69"/>
    <n v="813.55427999999984"/>
    <n v="81.355427999999989"/>
    <n v="81.355427999999733"/>
    <n v="1"/>
    <n v="81"/>
    <n v="5.9255187305184143E-2"/>
    <n v="2917.0736158469103"/>
  </r>
  <r>
    <s v="SEN"/>
    <x v="1006"/>
    <x v="1"/>
    <n v="220.03619999999995"/>
    <n v="22.003619999999994"/>
    <n v="22.003619999999923"/>
    <n v="1"/>
    <n v="22"/>
    <n v="1.6094001490296928E-2"/>
    <n v="792.29159936582744"/>
  </r>
  <r>
    <s v="SEN"/>
    <x v="1019"/>
    <x v="13"/>
    <n v="1177.0536"/>
    <n v="117.70536"/>
    <n v="117.70535999999962"/>
    <n v="1"/>
    <n v="118"/>
    <n v="8.6322371629774422E-2"/>
    <n v="4249.5640329621647"/>
  </r>
  <r>
    <s v="SEN"/>
    <x v="1006"/>
    <x v="1"/>
    <n v="1157.3164800000002"/>
    <n v="115.73164800000001"/>
    <n v="115.73164799999964"/>
    <n v="1"/>
    <n v="116"/>
    <n v="8.4859280585201979E-2"/>
    <n v="4177.5375239289078"/>
  </r>
  <r>
    <s v="SEN"/>
    <x v="1016"/>
    <x v="44"/>
    <n v="553.66949999999974"/>
    <n v="55.366949999999974"/>
    <n v="55.366949999999797"/>
    <n v="1"/>
    <n v="55"/>
    <n v="4.0235003725742319E-2"/>
    <n v="1980.7289984145687"/>
  </r>
  <r>
    <s v="SEN"/>
    <x v="1015"/>
    <x v="44"/>
    <n v="433.3607999999997"/>
    <n v="43.336079999999974"/>
    <n v="43.336079999999832"/>
    <n v="1"/>
    <n v="43"/>
    <n v="3.1456457458307635E-2"/>
    <n v="1548.5699442150265"/>
  </r>
  <r>
    <s v="SEN"/>
    <x v="1020"/>
    <x v="13"/>
    <n v="92.861963999999872"/>
    <n v="9.2861963999999872"/>
    <n v="9.2861963999999571"/>
    <n v="1"/>
    <n v="9"/>
    <n v="6.5839097005760162E-3"/>
    <n v="324.1192906496567"/>
  </r>
  <r>
    <s v="SEN"/>
    <x v="1020"/>
    <x v="45"/>
    <n v="7.7282289999999945"/>
    <n v="0.77282289999999954"/>
    <n v="0.77282289999999709"/>
    <n v="1"/>
    <n v="1"/>
    <n v="7.3154552228622404E-4"/>
    <n v="36.013254516628521"/>
  </r>
  <r>
    <s v="SEN"/>
    <x v="1021"/>
    <x v="1"/>
    <n v="201.63554999999997"/>
    <n v="20.163554999999995"/>
    <n v="20.163554999999931"/>
    <n v="1"/>
    <n v="20"/>
    <n v="1.4630910445724479E-2"/>
    <n v="720.26509033257037"/>
  </r>
  <r>
    <s v="SEN"/>
    <x v="1022"/>
    <x v="7"/>
    <n v="144.48254999999995"/>
    <n v="14.448254999999996"/>
    <n v="14.44825499999995"/>
    <n v="1"/>
    <n v="14"/>
    <n v="1.0241637312007137E-2"/>
    <n v="504.18556323279932"/>
  </r>
  <r>
    <s v="SEN"/>
    <x v="1023"/>
    <x v="13"/>
    <n v="167.42309999999998"/>
    <n v="16.742309999999996"/>
    <n v="16.742309999999943"/>
    <n v="1"/>
    <n v="17"/>
    <n v="1.2436273878865808E-2"/>
    <n v="612.22532678268487"/>
  </r>
  <r>
    <s v="SEN"/>
    <x v="1024"/>
    <x v="49"/>
    <n v="1079.5313999999996"/>
    <n v="107.95313999999998"/>
    <n v="107.95313999999964"/>
    <n v="1"/>
    <n v="108"/>
    <n v="7.9006916406912195E-2"/>
    <n v="3889.4314877958805"/>
  </r>
  <r>
    <s v="SEN"/>
    <x v="1024"/>
    <x v="49"/>
    <n v="257.19111899999979"/>
    <n v="25.719111899999977"/>
    <n v="25.719111899999895"/>
    <n v="1"/>
    <n v="26"/>
    <n v="1.9020183579441824E-2"/>
    <n v="936.34461743234158"/>
  </r>
  <r>
    <s v="SEN"/>
    <x v="1025"/>
    <x v="13"/>
    <n v="1188.2044799999999"/>
    <n v="118.82044800000001"/>
    <n v="118.82044799999963"/>
    <n v="1"/>
    <n v="119"/>
    <n v="8.705391715206065E-2"/>
    <n v="4285.5772874787936"/>
  </r>
  <r>
    <s v="SEN"/>
    <x v="968"/>
    <x v="13"/>
    <n v="2889.6443999999992"/>
    <n v="288.96443999999997"/>
    <n v="288.96443999999906"/>
    <n v="1"/>
    <n v="289"/>
    <n v="0.21141665594071876"/>
    <n v="10407.830555305643"/>
  </r>
  <r>
    <s v="SEN"/>
    <x v="1026"/>
    <x v="13"/>
    <n v="349.08872999999983"/>
    <n v="34.908872999999979"/>
    <n v="34.908872999999865"/>
    <n v="1"/>
    <n v="35"/>
    <n v="2.560409328001784E-2"/>
    <n v="1260.4639080819982"/>
  </r>
  <r>
    <s v="SEN"/>
    <x v="1006"/>
    <x v="1"/>
    <n v="184.05449999999996"/>
    <n v="18.405450000000002"/>
    <n v="18.405449999999941"/>
    <n v="1"/>
    <n v="18"/>
    <n v="1.3167819401152032E-2"/>
    <n v="648.23858129931341"/>
  </r>
  <r>
    <s v="SEN"/>
    <x v="1027"/>
    <x v="13"/>
    <n v="2128.4585690000008"/>
    <n v="212.84585690000009"/>
    <n v="212.8458568999994"/>
    <n v="1"/>
    <n v="213"/>
    <n v="0.15581919624696572"/>
    <n v="7670.8232120418752"/>
  </r>
  <r>
    <s v="SEN"/>
    <x v="1028"/>
    <x v="13"/>
    <n v="1233.3516899999993"/>
    <n v="123.33516899999995"/>
    <n v="123.33516899999955"/>
    <n v="1"/>
    <n v="123"/>
    <n v="8.9980099241205549E-2"/>
    <n v="4429.6303055453081"/>
  </r>
  <r>
    <s v="SEN"/>
    <x v="759"/>
    <x v="13"/>
    <n v="940.13409999999999"/>
    <n v="94.013409999999993"/>
    <n v="94.013409999999695"/>
    <n v="1"/>
    <n v="94"/>
    <n v="6.8765279094905055E-2"/>
    <n v="3385.2459245630807"/>
  </r>
  <r>
    <s v="SEN"/>
    <x v="697"/>
    <x v="13"/>
    <n v="116.42945000000013"/>
    <n v="11.642945000000015"/>
    <n v="11.642944999999978"/>
    <n v="1"/>
    <n v="12"/>
    <n v="8.7785462674346889E-3"/>
    <n v="432.15905419954231"/>
  </r>
  <r>
    <s v="SEN"/>
    <x v="1029"/>
    <x v="49"/>
    <n v="396.68489999999991"/>
    <n v="39.668489999999998"/>
    <n v="39.668489999999871"/>
    <n v="1"/>
    <n v="40"/>
    <n v="2.9261820891448957E-2"/>
    <n v="1440.5301806651407"/>
  </r>
  <r>
    <s v="SEN"/>
    <x v="697"/>
    <x v="45"/>
    <n v="25.123297999999984"/>
    <n v="2.5123297999999985"/>
    <n v="2.5123297999999905"/>
    <n v="1"/>
    <n v="3"/>
    <n v="2.1946365668586722E-3"/>
    <n v="108.03976354988558"/>
  </r>
  <r>
    <s v="SEN"/>
    <x v="1030"/>
    <x v="13"/>
    <n v="1110.426100000001"/>
    <n v="111.0426100000001"/>
    <n v="111.04260999999974"/>
    <n v="1"/>
    <n v="111"/>
    <n v="8.1201552973770866E-2"/>
    <n v="3997.4712513457662"/>
  </r>
  <r>
    <s v="SEN"/>
    <x v="1031"/>
    <x v="19"/>
    <n v="8605.7669210000022"/>
    <n v="860.57669210000029"/>
    <n v="860.57669209999756"/>
    <n v="1"/>
    <n v="861"/>
    <n v="0.62986069468843886"/>
    <n v="31007.412138817155"/>
  </r>
  <r>
    <s v="SEN"/>
    <x v="1032"/>
    <x v="49"/>
    <n v="633.70415000000037"/>
    <n v="63.370415000000037"/>
    <n v="63.370414999999831"/>
    <n v="1"/>
    <n v="63"/>
    <n v="4.608736790403211E-2"/>
    <n v="2268.8350345475969"/>
  </r>
  <r>
    <s v="SEN"/>
    <x v="1033"/>
    <x v="13"/>
    <n v="460.99199999999996"/>
    <n v="46.099200000000003"/>
    <n v="46.099199999999854"/>
    <n v="1"/>
    <n v="46"/>
    <n v="3.3651094025166299E-2"/>
    <n v="1656.6097077649117"/>
  </r>
  <r>
    <s v="SEN"/>
    <x v="1034"/>
    <x v="13"/>
    <n v="574.28210000000001"/>
    <n v="57.42821"/>
    <n v="57.428209999999815"/>
    <n v="1"/>
    <n v="57"/>
    <n v="4.1698094770314768E-2"/>
    <n v="2052.7555074478259"/>
  </r>
  <r>
    <s v="SEN"/>
    <x v="1035"/>
    <x v="7"/>
    <n v="311.16171800000006"/>
    <n v="31.116171800000011"/>
    <n v="31.116171799999911"/>
    <n v="1"/>
    <n v="31"/>
    <n v="2.2677911190872944E-2"/>
    <n v="1116.4108900154843"/>
  </r>
  <r>
    <s v="SEN"/>
    <x v="968"/>
    <x v="13"/>
    <n v="2424.7349999999997"/>
    <n v="242.47349999999997"/>
    <n v="242.47349999999921"/>
    <n v="1"/>
    <n v="242"/>
    <n v="0.17703401639326621"/>
    <n v="8715.2075930241026"/>
  </r>
  <r>
    <s v="SEN"/>
    <x v="1036"/>
    <x v="13"/>
    <n v="681.24024000000077"/>
    <n v="68.124024000000077"/>
    <n v="68.124023999999864"/>
    <n v="1"/>
    <n v="68"/>
    <n v="4.9745095515463231E-2"/>
    <n v="2448.9013071307395"/>
  </r>
  <r>
    <s v="SEN"/>
    <x v="1037"/>
    <x v="13"/>
    <n v="1716.3138809999998"/>
    <n v="171.63138809999998"/>
    <n v="171.63138809999944"/>
    <n v="1"/>
    <n v="172"/>
    <n v="0.12582582983323054"/>
    <n v="6194.2797768601058"/>
  </r>
  <r>
    <s v="SEN"/>
    <x v="1038"/>
    <x v="7"/>
    <n v="1597.0281000000002"/>
    <n v="159.70281000000006"/>
    <n v="159.70280999999954"/>
    <n v="1"/>
    <n v="160"/>
    <n v="0.11704728356579583"/>
    <n v="5762.1207226605629"/>
  </r>
  <r>
    <s v="SEN"/>
    <x v="1039"/>
    <x v="45"/>
    <n v="5.0869740000000006"/>
    <n v="0.50869740000000008"/>
    <n v="0.50869739999999841"/>
    <n v="1"/>
    <n v="1"/>
    <n v="7.3154552228622404E-4"/>
    <n v="36.013254516628521"/>
  </r>
  <r>
    <s v="SEN"/>
    <x v="1037"/>
    <x v="13"/>
    <n v="286.62689999999998"/>
    <n v="28.662690000000005"/>
    <n v="28.662689999999913"/>
    <n v="1"/>
    <n v="29"/>
    <n v="2.1214820146300495E-2"/>
    <n v="1044.384380982227"/>
  </r>
  <r>
    <s v="SEN"/>
    <x v="1037"/>
    <x v="45"/>
    <n v="12.440359000000003"/>
    <n v="1.2440359000000003"/>
    <n v="1.2440358999999963"/>
    <n v="1"/>
    <n v="1"/>
    <n v="7.3154552228622404E-4"/>
    <n v="36.013254516628521"/>
  </r>
  <r>
    <s v="SEN"/>
    <x v="1037"/>
    <x v="45"/>
    <n v="4.6843619999999992"/>
    <n v="0.46843619999999997"/>
    <n v="0.46843619999999847"/>
    <n v="1"/>
    <n v="0"/>
    <n v="0"/>
    <n v="0"/>
  </r>
  <r>
    <s v="SEN"/>
    <x v="1039"/>
    <x v="13"/>
    <n v="188.40145399999994"/>
    <n v="18.840145399999997"/>
    <n v="18.840145399999937"/>
    <n v="1"/>
    <n v="19"/>
    <n v="1.3899364923438256E-2"/>
    <n v="684.25183581594183"/>
  </r>
  <r>
    <s v="SEN"/>
    <x v="1040"/>
    <x v="1"/>
    <n v="803.51249999999982"/>
    <n v="80.351249999999979"/>
    <n v="80.351249999999723"/>
    <n v="1"/>
    <n v="80"/>
    <n v="5.8523641782897914E-2"/>
    <n v="2881.0603613302815"/>
  </r>
  <r>
    <s v="SEN"/>
    <x v="1041"/>
    <x v="7"/>
    <n v="55.87610999999999"/>
    <n v="5.587610999999999"/>
    <n v="5.5876109999999812"/>
    <n v="1"/>
    <n v="6"/>
    <n v="4.3892731337173444E-3"/>
    <n v="216.07952709977116"/>
  </r>
  <r>
    <s v="SEN"/>
    <x v="1042"/>
    <x v="13"/>
    <n v="120.65945699999999"/>
    <n v="12.0659457"/>
    <n v="12.065945699999961"/>
    <n v="1"/>
    <n v="12"/>
    <n v="8.7785462674346889E-3"/>
    <n v="432.15905419954231"/>
  </r>
  <r>
    <s v="SEN"/>
    <x v="696"/>
    <x v="13"/>
    <n v="179.45238200000011"/>
    <n v="17.945238200000009"/>
    <n v="17.945238199999952"/>
    <n v="1"/>
    <n v="18"/>
    <n v="1.3167819401152032E-2"/>
    <n v="648.23858129931341"/>
  </r>
  <r>
    <s v="SEN"/>
    <x v="696"/>
    <x v="45"/>
    <n v="234.4464179999996"/>
    <n v="23.44464179999996"/>
    <n v="23.444641799999886"/>
    <n v="1"/>
    <n v="23"/>
    <n v="1.682554701258315E-2"/>
    <n v="828.30485388245586"/>
  </r>
  <r>
    <s v="SEN"/>
    <x v="1043"/>
    <x v="13"/>
    <n v="66.978415000000012"/>
    <n v="6.6978415000000018"/>
    <n v="6.6978414999999805"/>
    <n v="1"/>
    <n v="7"/>
    <n v="5.1208186560035684E-3"/>
    <n v="252.09278161639966"/>
  </r>
  <r>
    <s v="SEN"/>
    <x v="122"/>
    <x v="13"/>
    <n v="1031.0791430000008"/>
    <n v="103.1079143000001"/>
    <n v="103.10791429999978"/>
    <n v="1"/>
    <n v="103"/>
    <n v="7.5349188795481081E-2"/>
    <n v="3709.3652152127383"/>
  </r>
  <r>
    <s v="SEN"/>
    <x v="1007"/>
    <x v="13"/>
    <n v="179.13783999999993"/>
    <n v="17.913783999999996"/>
    <n v="17.913783999999939"/>
    <n v="1"/>
    <n v="18"/>
    <n v="1.3167819401152032E-2"/>
    <n v="648.23858129931341"/>
  </r>
  <r>
    <s v="SEN"/>
    <x v="1038"/>
    <x v="7"/>
    <n v="1027.5373500000003"/>
    <n v="102.75373500000003"/>
    <n v="102.75373499999971"/>
    <n v="1"/>
    <n v="103"/>
    <n v="7.5349188795481081E-2"/>
    <n v="3709.3652152127383"/>
  </r>
  <r>
    <s v="SEN"/>
    <x v="1044"/>
    <x v="7"/>
    <n v="816.06404999999984"/>
    <n v="81.606405000000009"/>
    <n v="81.606404999999754"/>
    <n v="1"/>
    <n v="82"/>
    <n v="5.9986732827470371E-2"/>
    <n v="2953.0868703635388"/>
  </r>
  <r>
    <s v="SEN"/>
    <x v="1043"/>
    <x v="13"/>
    <n v="63.399409999999875"/>
    <n v="6.3399409999999881"/>
    <n v="6.3399409999999676"/>
    <n v="1"/>
    <n v="6"/>
    <n v="4.3892731337173444E-3"/>
    <n v="216.07952709977116"/>
  </r>
  <r>
    <s v="SEN"/>
    <x v="1043"/>
    <x v="45"/>
    <n v="1253.9568010000003"/>
    <n v="125.39568010000004"/>
    <n v="125.39568009999964"/>
    <n v="1"/>
    <n v="125"/>
    <n v="9.1443190285777992E-2"/>
    <n v="4501.656814578565"/>
  </r>
  <r>
    <s v="SEN"/>
    <x v="1043"/>
    <x v="45"/>
    <n v="808.745364"/>
    <n v="80.874536400000011"/>
    <n v="80.874536399999755"/>
    <n v="1"/>
    <n v="81"/>
    <n v="5.9255187305184143E-2"/>
    <n v="2917.0736158469103"/>
  </r>
  <r>
    <s v="SEN"/>
    <x v="1045"/>
    <x v="7"/>
    <n v="385.06701699999991"/>
    <n v="38.506701699999994"/>
    <n v="38.506701699999873"/>
    <n v="1"/>
    <n v="39"/>
    <n v="2.8530275369162736E-2"/>
    <n v="1404.5169261485123"/>
  </r>
  <r>
    <s v="SEN"/>
    <x v="1046"/>
    <x v="13"/>
    <n v="243.07472200000007"/>
    <n v="24.307472200000007"/>
    <n v="24.307472199999928"/>
    <n v="1"/>
    <n v="24"/>
    <n v="1.7557092534869378E-2"/>
    <n v="864.31810839908462"/>
  </r>
  <r>
    <s v="SEN"/>
    <x v="1046"/>
    <x v="45"/>
    <n v="0.7481779999999989"/>
    <n v="7.4817799999999893E-2"/>
    <n v="7.4817799999999657E-2"/>
    <n v="1"/>
    <n v="0"/>
    <n v="0"/>
    <n v="0"/>
  </r>
  <r>
    <s v="SEN"/>
    <x v="1047"/>
    <x v="7"/>
    <n v="660.27384000000006"/>
    <n v="66.027384000000012"/>
    <n v="66.027383999999799"/>
    <n v="1"/>
    <n v="66"/>
    <n v="4.8282004470890781E-2"/>
    <n v="2376.8747980974822"/>
  </r>
  <r>
    <s v="SEN"/>
    <x v="1048"/>
    <x v="1"/>
    <n v="398.31703000000044"/>
    <n v="39.83170300000004"/>
    <n v="39.831702999999912"/>
    <n v="1"/>
    <n v="40"/>
    <n v="2.9261820891448957E-2"/>
    <n v="1440.5301806651407"/>
  </r>
  <r>
    <s v="SEN"/>
    <x v="1048"/>
    <x v="1"/>
    <n v="816.59926999999993"/>
    <n v="81.659926999999982"/>
    <n v="81.659926999999712"/>
    <n v="1"/>
    <n v="82"/>
    <n v="5.9986732827470371E-2"/>
    <n v="2953.0868703635388"/>
  </r>
  <r>
    <s v="SEN"/>
    <x v="902"/>
    <x v="7"/>
    <n v="4258.8731129999996"/>
    <n v="425.88731129999991"/>
    <n v="425.88731129999854"/>
    <n v="1"/>
    <n v="426"/>
    <n v="0.31163839249393144"/>
    <n v="15341.64642408375"/>
  </r>
  <r>
    <s v="SEN"/>
    <x v="1049"/>
    <x v="1"/>
    <n v="997.07238000000018"/>
    <n v="99.707238000000018"/>
    <n v="99.707237999999691"/>
    <n v="1"/>
    <n v="100"/>
    <n v="7.3154552228622396E-2"/>
    <n v="3601.3254516628522"/>
  </r>
  <r>
    <s v="SEN"/>
    <x v="1050"/>
    <x v="17"/>
    <n v="1113.1583999999982"/>
    <n v="111.31583999999982"/>
    <n v="111.31583999999947"/>
    <n v="1"/>
    <n v="111"/>
    <n v="8.1201552973770866E-2"/>
    <n v="3997.4712513457662"/>
  </r>
  <r>
    <s v="SEN"/>
    <x v="1051"/>
    <x v="13"/>
    <n v="54.053856000000039"/>
    <n v="5.4053856000000042"/>
    <n v="5.4053855999999865"/>
    <n v="1"/>
    <n v="5"/>
    <n v="3.6577276114311197E-3"/>
    <n v="180.06627258314259"/>
  </r>
  <r>
    <s v="SEN"/>
    <x v="404"/>
    <x v="13"/>
    <n v="474.03852899999845"/>
    <n v="47.403852899999848"/>
    <n v="47.403852899999698"/>
    <n v="1"/>
    <n v="47"/>
    <n v="3.4382639547452527E-2"/>
    <n v="1692.6229622815404"/>
  </r>
  <r>
    <s v="SEN"/>
    <x v="1006"/>
    <x v="1"/>
    <n v="446.39672000000007"/>
    <n v="44.639672000000019"/>
    <n v="44.639671999999877"/>
    <n v="1"/>
    <n v="45"/>
    <n v="3.2919548502880078E-2"/>
    <n v="1620.5964532482833"/>
  </r>
  <r>
    <s v="SEN"/>
    <x v="1006"/>
    <x v="1"/>
    <n v="545.93707299999983"/>
    <n v="54.593707299999991"/>
    <n v="54.593707299999814"/>
    <n v="1"/>
    <n v="55"/>
    <n v="4.0235003725742319E-2"/>
    <n v="1980.7289984145687"/>
  </r>
  <r>
    <s v="SEN"/>
    <x v="1006"/>
    <x v="1"/>
    <n v="287.61632199999985"/>
    <n v="28.761632199999987"/>
    <n v="28.761632199999895"/>
    <n v="1"/>
    <n v="29"/>
    <n v="2.1214820146300495E-2"/>
    <n v="1044.384380982227"/>
  </r>
  <r>
    <s v="SEN"/>
    <x v="1052"/>
    <x v="13"/>
    <n v="972.23027899999988"/>
    <n v="97.223027899999991"/>
    <n v="97.223027899999678"/>
    <n v="1"/>
    <n v="97"/>
    <n v="7.0959915661763726E-2"/>
    <n v="3493.2856881129665"/>
  </r>
  <r>
    <s v="SEN"/>
    <x v="696"/>
    <x v="45"/>
    <n v="107.34712500000013"/>
    <n v="10.734712500000015"/>
    <n v="10.734712499999981"/>
    <n v="1"/>
    <n v="11"/>
    <n v="8.0470007451484641E-3"/>
    <n v="396.14579968291372"/>
  </r>
  <r>
    <s v="SEN"/>
    <x v="696"/>
    <x v="13"/>
    <n v="751.76273300000059"/>
    <n v="75.176273300000062"/>
    <n v="75.176273299999821"/>
    <n v="1"/>
    <n v="75"/>
    <n v="5.4865914171466794E-2"/>
    <n v="2700.9940887471389"/>
  </r>
  <r>
    <s v="SEN"/>
    <x v="1053"/>
    <x v="13"/>
    <n v="28.12134300000001"/>
    <n v="2.8121343000000012"/>
    <n v="2.8121342999999923"/>
    <n v="1"/>
    <n v="3"/>
    <n v="2.1946365668586722E-3"/>
    <n v="108.03976354988558"/>
  </r>
  <r>
    <s v="SEN"/>
    <x v="1054"/>
    <x v="13"/>
    <n v="844.53623600000014"/>
    <n v="84.453623600000014"/>
    <n v="84.453623599999744"/>
    <n v="1"/>
    <n v="84"/>
    <n v="6.1449823872042821E-2"/>
    <n v="3025.1133793967961"/>
  </r>
  <r>
    <s v="SEN"/>
    <x v="1046"/>
    <x v="13"/>
    <n v="188.41899599999999"/>
    <n v="18.841899600000001"/>
    <n v="18.841899599999941"/>
    <n v="1"/>
    <n v="19"/>
    <n v="1.3899364923438256E-2"/>
    <n v="684.25183581594183"/>
  </r>
  <r>
    <s v="SEN"/>
    <x v="1046"/>
    <x v="13"/>
    <n v="115.58436099999999"/>
    <n v="11.558436100000002"/>
    <n v="11.558436099999964"/>
    <n v="1"/>
    <n v="12"/>
    <n v="8.7785462674346889E-3"/>
    <n v="432.15905419954231"/>
  </r>
  <r>
    <s v="SEN"/>
    <x v="1046"/>
    <x v="45"/>
    <n v="43.599028000000061"/>
    <n v="4.3599028000000066"/>
    <n v="4.3599027999999924"/>
    <n v="1"/>
    <n v="4"/>
    <n v="2.9261820891448962E-3"/>
    <n v="144.05301806651408"/>
  </r>
  <r>
    <s v="SEN"/>
    <x v="1046"/>
    <x v="45"/>
    <n v="27.420214999999995"/>
    <n v="2.7420214999999999"/>
    <n v="2.742021499999991"/>
    <n v="1"/>
    <n v="3"/>
    <n v="2.1946365668586722E-3"/>
    <n v="108.03976354988558"/>
  </r>
  <r>
    <s v="SEN"/>
    <x v="1055"/>
    <x v="7"/>
    <n v="633.88065000000006"/>
    <n v="63.388065000000012"/>
    <n v="63.388064999999806"/>
    <n v="1"/>
    <n v="63"/>
    <n v="4.608736790403211E-2"/>
    <n v="2268.8350345475969"/>
  </r>
  <r>
    <s v="SEN"/>
    <x v="1056"/>
    <x v="7"/>
    <n v="446.35051800000093"/>
    <n v="44.635051800000099"/>
    <n v="44.635051799999957"/>
    <n v="1"/>
    <n v="45"/>
    <n v="3.2919548502880078E-2"/>
    <n v="1620.5964532482833"/>
  </r>
  <r>
    <s v="SEN"/>
    <x v="1053"/>
    <x v="13"/>
    <n v="239.34187199999994"/>
    <n v="23.934187199999997"/>
    <n v="23.934187199999919"/>
    <n v="1"/>
    <n v="24"/>
    <n v="1.7557092534869378E-2"/>
    <n v="864.31810839908462"/>
  </r>
  <r>
    <s v="SEN"/>
    <x v="1053"/>
    <x v="13"/>
    <n v="80.317003999999926"/>
    <n v="8.031700399999993"/>
    <n v="8.0317003999999663"/>
    <n v="1"/>
    <n v="8"/>
    <n v="5.8523641782897923E-3"/>
    <n v="288.10603613302817"/>
  </r>
  <r>
    <s v="SEN"/>
    <x v="161"/>
    <x v="44"/>
    <n v="499.43038499999994"/>
    <n v="49.943038499999986"/>
    <n v="49.943038499999822"/>
    <n v="1"/>
    <n v="50"/>
    <n v="3.6577276114311198E-2"/>
    <n v="1800.6627258314261"/>
  </r>
  <r>
    <s v="SEN"/>
    <x v="163"/>
    <x v="44"/>
    <n v="507.73275000000012"/>
    <n v="50.773275000000012"/>
    <n v="50.773274999999849"/>
    <n v="1"/>
    <n v="51"/>
    <n v="3.7308821636597427E-2"/>
    <n v="1836.6759803480547"/>
  </r>
  <r>
    <s v="SEN"/>
    <x v="1057"/>
    <x v="69"/>
    <n v="589.63152300000036"/>
    <n v="58.963152300000047"/>
    <n v="58.963152299999855"/>
    <n v="1"/>
    <n v="59"/>
    <n v="4.3161185814887211E-2"/>
    <n v="2124.7820164810823"/>
  </r>
  <r>
    <s v="SEN"/>
    <x v="1058"/>
    <x v="7"/>
    <n v="186.92499999999998"/>
    <n v="18.692499999999999"/>
    <n v="18.692499999999939"/>
    <n v="1"/>
    <n v="19"/>
    <n v="1.3899364923438256E-2"/>
    <n v="684.25183581594183"/>
  </r>
  <r>
    <s v="SEN"/>
    <x v="1059"/>
    <x v="13"/>
    <n v="439.04819999999984"/>
    <n v="43.904819999999987"/>
    <n v="43.904819999999845"/>
    <n v="1"/>
    <n v="44"/>
    <n v="3.2188002980593856E-2"/>
    <n v="1584.5831987316549"/>
  </r>
  <r>
    <s v="SEN"/>
    <x v="1060"/>
    <x v="13"/>
    <n v="301.6749749999999"/>
    <n v="30.167497499999989"/>
    <n v="30.167497499999893"/>
    <n v="1"/>
    <n v="30"/>
    <n v="2.1946365668586723E-2"/>
    <n v="1080.3976354988558"/>
  </r>
  <r>
    <s v="SEN"/>
    <x v="696"/>
    <x v="13"/>
    <n v="404.87742900000012"/>
    <n v="40.487742900000008"/>
    <n v="40.48774289999988"/>
    <n v="1"/>
    <n v="40"/>
    <n v="2.9261820891448957E-2"/>
    <n v="1440.5301806651407"/>
  </r>
  <r>
    <s v="SEN"/>
    <x v="696"/>
    <x v="45"/>
    <n v="37.256198000000026"/>
    <n v="3.7256198000000027"/>
    <n v="3.7256197999999907"/>
    <n v="1"/>
    <n v="4"/>
    <n v="2.9261820891448962E-3"/>
    <n v="144.05301806651408"/>
  </r>
  <r>
    <s v="SEN"/>
    <x v="1061"/>
    <x v="45"/>
    <n v="406.27898199999998"/>
    <n v="40.627898199999997"/>
    <n v="40.627898199999869"/>
    <n v="1"/>
    <n v="41"/>
    <n v="2.9993366413735185E-2"/>
    <n v="1476.5434351817694"/>
  </r>
  <r>
    <s v="SEN"/>
    <x v="1061"/>
    <x v="13"/>
    <n v="19.952134999999984"/>
    <n v="1.9952134999999984"/>
    <n v="1.995213499999992"/>
    <n v="1"/>
    <n v="2"/>
    <n v="1.4630910445724481E-3"/>
    <n v="72.026509033257042"/>
  </r>
  <r>
    <s v="SEN"/>
    <x v="1062"/>
    <x v="13"/>
    <n v="1439.1064999999999"/>
    <n v="143.91065"/>
    <n v="143.91064999999955"/>
    <n v="1"/>
    <n v="144"/>
    <n v="0.10534255520921626"/>
    <n v="5185.9086503945073"/>
  </r>
  <r>
    <s v="SEN"/>
    <x v="122"/>
    <x v="13"/>
    <n v="885.76750200000015"/>
    <n v="88.576750200000021"/>
    <n v="88.576750199999736"/>
    <n v="1"/>
    <n v="89"/>
    <n v="6.5107551483473941E-2"/>
    <n v="3205.1796519799386"/>
  </r>
  <r>
    <s v="SEN"/>
    <x v="988"/>
    <x v="13"/>
    <n v="682.26200000000017"/>
    <n v="68.226200000000034"/>
    <n v="68.226199999999821"/>
    <n v="1"/>
    <n v="68"/>
    <n v="4.9745095515463231E-2"/>
    <n v="2448.9013071307395"/>
  </r>
  <r>
    <s v="SEN"/>
    <x v="1063"/>
    <x v="49"/>
    <n v="1365.9249000000009"/>
    <n v="136.59249000000008"/>
    <n v="136.59248999999966"/>
    <n v="1"/>
    <n v="137"/>
    <n v="0.10022173655321269"/>
    <n v="4933.8158687781079"/>
  </r>
  <r>
    <s v="SEN"/>
    <x v="1063"/>
    <x v="49"/>
    <n v="2121.3734999999997"/>
    <n v="212.13734999999997"/>
    <n v="212.13734999999929"/>
    <n v="1"/>
    <n v="212"/>
    <n v="0.15508765072467948"/>
    <n v="7634.8099575252463"/>
  </r>
  <r>
    <s v="SEN"/>
    <x v="1064"/>
    <x v="7"/>
    <n v="3457.5065819999995"/>
    <n v="345.75065819999998"/>
    <n v="345.75065819999884"/>
    <n v="1"/>
    <n v="346"/>
    <n v="0.25311475071103351"/>
    <n v="12460.586062753469"/>
  </r>
  <r>
    <s v="SEN"/>
    <x v="1047"/>
    <x v="7"/>
    <n v="955.9131000000009"/>
    <n v="95.591310000000078"/>
    <n v="95.591309999999766"/>
    <n v="1"/>
    <n v="96"/>
    <n v="7.0228370139477511E-2"/>
    <n v="3457.2724335963385"/>
  </r>
  <r>
    <s v="SEN"/>
    <x v="1065"/>
    <x v="7"/>
    <n v="412.06695000000036"/>
    <n v="41.206695000000039"/>
    <n v="41.206694999999904"/>
    <n v="1"/>
    <n v="41"/>
    <n v="2.9993366413735185E-2"/>
    <n v="1476.5434351817694"/>
  </r>
  <r>
    <s v="SEN"/>
    <x v="1066"/>
    <x v="7"/>
    <n v="252.00732800000009"/>
    <n v="25.200732800000011"/>
    <n v="25.20073279999993"/>
    <n v="1"/>
    <n v="25"/>
    <n v="1.8288638057155599E-2"/>
    <n v="900.33136291571304"/>
  </r>
  <r>
    <s v="SEN"/>
    <x v="741"/>
    <x v="13"/>
    <n v="365.94645000000003"/>
    <n v="36.594645"/>
    <n v="36.594644999999879"/>
    <n v="1"/>
    <n v="37"/>
    <n v="2.706718432459029E-2"/>
    <n v="1332.4904171152555"/>
  </r>
  <r>
    <s v="SEN"/>
    <x v="1067"/>
    <x v="7"/>
    <n v="1030.9789400000006"/>
    <n v="103.09789400000008"/>
    <n v="103.09789399999976"/>
    <n v="1"/>
    <n v="103"/>
    <n v="7.5349188795481081E-2"/>
    <n v="3709.3652152127383"/>
  </r>
  <r>
    <s v="SEN"/>
    <x v="1068"/>
    <x v="13"/>
    <n v="568.26291999999967"/>
    <n v="56.826291999999974"/>
    <n v="56.826291999999789"/>
    <n v="1"/>
    <n v="57"/>
    <n v="4.1698094770314768E-2"/>
    <n v="2052.7555074478259"/>
  </r>
  <r>
    <s v="SEN"/>
    <x v="1008"/>
    <x v="17"/>
    <n v="902.298"/>
    <n v="90.229799999999997"/>
    <n v="90.229799999999713"/>
    <n v="1"/>
    <n v="90"/>
    <n v="6.5839097005760155E-2"/>
    <n v="3241.1929064965666"/>
  </r>
  <r>
    <s v="SEN"/>
    <x v="1008"/>
    <x v="17"/>
    <n v="622.19370000000004"/>
    <n v="62.219370000000019"/>
    <n v="62.21936999999982"/>
    <n v="1"/>
    <n v="62"/>
    <n v="4.5355822381745889E-2"/>
    <n v="2232.8217800309685"/>
  </r>
  <r>
    <s v="SEN"/>
    <x v="1008"/>
    <x v="17"/>
    <n v="572.97965000000033"/>
    <n v="57.297965000000033"/>
    <n v="57.297964999999849"/>
    <n v="1"/>
    <n v="57"/>
    <n v="4.1698094770314768E-2"/>
    <n v="2052.7555074478259"/>
  </r>
  <r>
    <s v="SEN"/>
    <x v="1008"/>
    <x v="17"/>
    <n v="663.52249000000029"/>
    <n v="66.352249000000043"/>
    <n v="66.35224899999983"/>
    <n v="1"/>
    <n v="66"/>
    <n v="4.8282004470890781E-2"/>
    <n v="2376.8747980974822"/>
  </r>
  <r>
    <s v="SEN"/>
    <x v="1008"/>
    <x v="17"/>
    <n v="631.4571999999996"/>
    <n v="63.145719999999969"/>
    <n v="63.145719999999763"/>
    <n v="1"/>
    <n v="63"/>
    <n v="4.608736790403211E-2"/>
    <n v="2268.8350345475969"/>
  </r>
  <r>
    <s v="SEN"/>
    <x v="1067"/>
    <x v="7"/>
    <n v="2256.3446000000004"/>
    <n v="225.63446000000005"/>
    <n v="225.63445999999931"/>
    <n v="1"/>
    <n v="226"/>
    <n v="0.16532928803668662"/>
    <n v="8138.9955207580451"/>
  </r>
  <r>
    <s v="SEN"/>
    <x v="1042"/>
    <x v="13"/>
    <n v="33.614211000000012"/>
    <n v="3.3614211000000007"/>
    <n v="3.3614210999999901"/>
    <n v="1"/>
    <n v="3"/>
    <n v="2.1946365668586722E-3"/>
    <n v="108.03976354988558"/>
  </r>
  <r>
    <s v="SEN"/>
    <x v="1042"/>
    <x v="13"/>
    <n v="357.90863599999977"/>
    <n v="35.79086359999998"/>
    <n v="35.790863599999867"/>
    <n v="1"/>
    <n v="36"/>
    <n v="2.6335638802304065E-2"/>
    <n v="1296.4771625986268"/>
  </r>
  <r>
    <s v="SEN"/>
    <x v="1042"/>
    <x v="13"/>
    <n v="610.33311500000059"/>
    <n v="61.03331150000006"/>
    <n v="61.033311499999861"/>
    <n v="1"/>
    <n v="61"/>
    <n v="4.4624276859459668E-2"/>
    <n v="2196.8085255143401"/>
  </r>
  <r>
    <s v="SEN"/>
    <x v="1042"/>
    <x v="45"/>
    <n v="0.94273899999999944"/>
    <n v="9.4273899999999952E-2"/>
    <n v="9.4273899999999647E-2"/>
    <n v="1"/>
    <n v="0"/>
    <n v="0"/>
    <n v="0"/>
  </r>
  <r>
    <s v="SEN"/>
    <x v="1042"/>
    <x v="45"/>
    <n v="0.28101699999999963"/>
    <n v="2.8101699999999966E-2"/>
    <n v="2.8101699999999875E-2"/>
    <n v="1"/>
    <n v="0"/>
    <n v="0"/>
    <n v="0"/>
  </r>
  <r>
    <s v="SEN"/>
    <x v="1042"/>
    <x v="45"/>
    <n v="0.5087529999999999"/>
    <n v="5.0875299999999991E-2"/>
    <n v="5.0875299999999825E-2"/>
    <n v="1"/>
    <n v="0"/>
    <n v="0"/>
    <n v="0"/>
  </r>
  <r>
    <s v="SEN"/>
    <x v="1069"/>
    <x v="13"/>
    <n v="545.67030000000045"/>
    <n v="54.567030000000052"/>
    <n v="54.567029999999875"/>
    <n v="1"/>
    <n v="55"/>
    <n v="4.0235003725742319E-2"/>
    <n v="1980.7289984145687"/>
  </r>
  <r>
    <s v="SEN"/>
    <x v="1070"/>
    <x v="13"/>
    <n v="797.85420000000022"/>
    <n v="79.78542000000003"/>
    <n v="79.785419999999775"/>
    <n v="1"/>
    <n v="80"/>
    <n v="5.8523641782897914E-2"/>
    <n v="2881.0603613302815"/>
  </r>
  <r>
    <s v="SEN"/>
    <x v="1071"/>
    <x v="1"/>
    <n v="631.90491699999995"/>
    <n v="63.190491700000003"/>
    <n v="63.190491699999797"/>
    <n v="1"/>
    <n v="63"/>
    <n v="4.608736790403211E-2"/>
    <n v="2268.8350345475969"/>
  </r>
  <r>
    <s v="SEN"/>
    <x v="1072"/>
    <x v="1"/>
    <n v="295.33254399999987"/>
    <n v="29.53325439999999"/>
    <n v="29.533254399999894"/>
    <n v="1"/>
    <n v="30"/>
    <n v="2.1946365668586723E-2"/>
    <n v="1080.3976354988558"/>
  </r>
  <r>
    <s v="SEN"/>
    <x v="1073"/>
    <x v="1"/>
    <n v="27.802350000000001"/>
    <n v="2.7802350000000002"/>
    <n v="2.7802349999999914"/>
    <n v="1"/>
    <n v="3"/>
    <n v="2.1946365668586722E-3"/>
    <n v="108.03976354988558"/>
  </r>
  <r>
    <s v="SEN"/>
    <x v="1074"/>
    <x v="13"/>
    <n v="1832.3671550000001"/>
    <n v="183.23671550000003"/>
    <n v="183.23671549999943"/>
    <n v="1"/>
    <n v="183"/>
    <n v="0.13387283057837901"/>
    <n v="6590.4255765430198"/>
  </r>
  <r>
    <s v="SEN"/>
    <x v="1075"/>
    <x v="13"/>
    <n v="1554.7987499999995"/>
    <n v="155.47987499999994"/>
    <n v="155.47987499999942"/>
    <n v="1"/>
    <n v="155"/>
    <n v="0.11338955595436472"/>
    <n v="5582.0544500774204"/>
  </r>
  <r>
    <s v="SEN"/>
    <x v="1076"/>
    <x v="67"/>
    <n v="202654.40413574484"/>
    <n v="14185.80828950214"/>
    <n v="14185.808289502094"/>
    <n v="0.90431063918590582"/>
    <n v="12828"/>
    <n v="9.3842659598876814"/>
    <n v="461978.02893931069"/>
  </r>
  <r>
    <s v="SEN"/>
    <x v="1077"/>
    <x v="67"/>
    <n v="119488.38323786535"/>
    <n v="8364.1868266505753"/>
    <n v="8364.186826650548"/>
    <n v="0.90431063918590582"/>
    <n v="7564"/>
    <n v="5.5334103305729982"/>
    <n v="272404.25716377812"/>
  </r>
  <r>
    <s v="SEN"/>
    <x v="1078"/>
    <x v="1"/>
    <n v="1480.4180000000001"/>
    <n v="148.04180000000002"/>
    <n v="148.04179999999954"/>
    <n v="1"/>
    <n v="148"/>
    <n v="0.10826873729836116"/>
    <n v="5329.9616684610219"/>
  </r>
  <r>
    <s v="SEN"/>
    <x v="1079"/>
    <x v="13"/>
    <n v="73.105125000000001"/>
    <n v="7.3105124999999997"/>
    <n v="7.3105124999999758"/>
    <n v="1"/>
    <n v="7"/>
    <n v="5.1208186560035684E-3"/>
    <n v="252.09278161639966"/>
  </r>
  <r>
    <s v="SEN"/>
    <x v="1080"/>
    <x v="7"/>
    <n v="611.37599999999964"/>
    <n v="61.137599999999964"/>
    <n v="61.137599999999765"/>
    <n v="1"/>
    <n v="61"/>
    <n v="4.4624276859459668E-2"/>
    <n v="2196.8085255143401"/>
  </r>
  <r>
    <s v="SEN"/>
    <x v="1080"/>
    <x v="7"/>
    <n v="147.46914400000006"/>
    <n v="14.746914400000007"/>
    <n v="14.746914399999959"/>
    <n v="1"/>
    <n v="15"/>
    <n v="1.0973182834293362E-2"/>
    <n v="540.19881774942792"/>
  </r>
  <r>
    <s v="SEN"/>
    <x v="1081"/>
    <x v="13"/>
    <n v="1070.8429500000007"/>
    <n v="107.08429500000005"/>
    <n v="107.08429499999971"/>
    <n v="1"/>
    <n v="107"/>
    <n v="7.8275370884625967E-2"/>
    <n v="3853.4182332792516"/>
  </r>
  <r>
    <s v="SEN"/>
    <x v="1082"/>
    <x v="7"/>
    <n v="249.6629130000004"/>
    <n v="24.966291300000044"/>
    <n v="24.966291299999963"/>
    <n v="1"/>
    <n v="25"/>
    <n v="1.8288638057155599E-2"/>
    <n v="900.33136291571304"/>
  </r>
  <r>
    <s v="SEN"/>
    <x v="1083"/>
    <x v="13"/>
    <n v="745.7161050000002"/>
    <n v="74.57161050000002"/>
    <n v="74.571610499999778"/>
    <n v="1"/>
    <n v="75"/>
    <n v="5.4865914171466794E-2"/>
    <n v="2700.9940887471389"/>
  </r>
  <r>
    <s v="SEN"/>
    <x v="1084"/>
    <x v="13"/>
    <n v="1095.2627400000001"/>
    <n v="109.52627400000002"/>
    <n v="109.52627399999966"/>
    <n v="1"/>
    <n v="110"/>
    <n v="8.0470007451484638E-2"/>
    <n v="3961.4579968291373"/>
  </r>
  <r>
    <s v="SEN"/>
    <x v="1085"/>
    <x v="19"/>
    <n v="2510.1793540000003"/>
    <n v="251.0179354"/>
    <n v="251.0179353999992"/>
    <n v="1"/>
    <n v="251"/>
    <n v="0.18361792609384223"/>
    <n v="9039.3268836737589"/>
  </r>
  <r>
    <s v="SEN"/>
    <x v="1086"/>
    <x v="45"/>
    <n v="10.181291999999999"/>
    <n v="1.0181292"/>
    <n v="1.0181291999999966"/>
    <n v="1"/>
    <n v="1"/>
    <n v="7.3154552228622404E-4"/>
    <n v="36.013254516628521"/>
  </r>
  <r>
    <s v="SEN"/>
    <x v="1086"/>
    <x v="13"/>
    <n v="2647.5533390000001"/>
    <n v="264.75533389999998"/>
    <n v="264.75533389999913"/>
    <n v="1"/>
    <n v="265"/>
    <n v="0.19385956340584937"/>
    <n v="9543.5124469065577"/>
  </r>
  <r>
    <s v="SEN"/>
    <x v="1087"/>
    <x v="13"/>
    <n v="632.0844000000003"/>
    <n v="63.208440000000031"/>
    <n v="63.208439999999825"/>
    <n v="1"/>
    <n v="63"/>
    <n v="4.608736790403211E-2"/>
    <n v="2268.8350345475969"/>
  </r>
  <r>
    <s v="SEN"/>
    <x v="1088"/>
    <x v="13"/>
    <n v="346.01123999999987"/>
    <n v="34.601123999999984"/>
    <n v="34.601123999999871"/>
    <n v="1"/>
    <n v="35"/>
    <n v="2.560409328001784E-2"/>
    <n v="1260.4639080819982"/>
  </r>
  <r>
    <s v="SEN"/>
    <x v="1089"/>
    <x v="13"/>
    <n v="661.66297000000009"/>
    <n v="66.166297000000014"/>
    <n v="66.166296999999801"/>
    <n v="1"/>
    <n v="66"/>
    <n v="4.8282004470890781E-2"/>
    <n v="2376.8747980974822"/>
  </r>
  <r>
    <s v="SEN"/>
    <x v="1090"/>
    <x v="13"/>
    <n v="491.90069999999986"/>
    <n v="49.190069999999992"/>
    <n v="49.190069999999835"/>
    <n v="1"/>
    <n v="49"/>
    <n v="3.5845730592024977E-2"/>
    <n v="1764.6494713147977"/>
  </r>
  <r>
    <s v="SEN"/>
    <x v="1091"/>
    <x v="13"/>
    <n v="654.64779999999985"/>
    <n v="65.464780000000005"/>
    <n v="65.464779999999791"/>
    <n v="1"/>
    <n v="65"/>
    <n v="4.755045894860456E-2"/>
    <n v="2340.8615435808538"/>
  </r>
  <r>
    <s v="SEN"/>
    <x v="1092"/>
    <x v="49"/>
    <n v="207.96343000000002"/>
    <n v="20.796343000000004"/>
    <n v="20.796342999999936"/>
    <n v="1"/>
    <n v="21"/>
    <n v="1.5362455968010705E-2"/>
    <n v="756.27834484919902"/>
  </r>
  <r>
    <s v="SEN"/>
    <x v="1093"/>
    <x v="1"/>
    <n v="1229.0341999999996"/>
    <n v="122.90341999999997"/>
    <n v="122.90341999999957"/>
    <n v="1"/>
    <n v="123"/>
    <n v="8.9980099241205549E-2"/>
    <n v="4429.6303055453081"/>
  </r>
  <r>
    <s v="SEN"/>
    <x v="1094"/>
    <x v="13"/>
    <n v="121.39365800000056"/>
    <n v="12.139365800000053"/>
    <n v="12.139365800000014"/>
    <n v="1"/>
    <n v="12"/>
    <n v="8.7785462674346889E-3"/>
    <n v="432.15905419954231"/>
  </r>
  <r>
    <s v="SEN"/>
    <x v="1095"/>
    <x v="17"/>
    <n v="582.45721000000037"/>
    <n v="58.245721000000046"/>
    <n v="58.245720999999861"/>
    <n v="1"/>
    <n v="58"/>
    <n v="4.242964029260099E-2"/>
    <n v="2088.7687619644539"/>
  </r>
  <r>
    <s v="SEN"/>
    <x v="1096"/>
    <x v="13"/>
    <n v="601.15119000000004"/>
    <n v="60.115118999999993"/>
    <n v="60.115118999999801"/>
    <n v="1"/>
    <n v="60"/>
    <n v="4.3892731337173446E-2"/>
    <n v="2160.7952709977117"/>
  </r>
  <r>
    <s v="SEN"/>
    <x v="1008"/>
    <x v="17"/>
    <n v="722.49724700000002"/>
    <n v="72.249724700000016"/>
    <n v="72.249724699999788"/>
    <n v="1"/>
    <n v="72"/>
    <n v="5.267127760460813E-2"/>
    <n v="2592.9543251972536"/>
  </r>
  <r>
    <s v="SEN"/>
    <x v="1097"/>
    <x v="49"/>
    <n v="54.704399999999978"/>
    <n v="5.4704399999999982"/>
    <n v="5.4704399999999804"/>
    <n v="1"/>
    <n v="5"/>
    <n v="3.6577276114311197E-3"/>
    <n v="180.06627258314259"/>
  </r>
  <r>
    <s v="SEN"/>
    <x v="1097"/>
    <x v="49"/>
    <n v="156.04745899999989"/>
    <n v="15.604745899999992"/>
    <n v="15.604745899999942"/>
    <n v="1"/>
    <n v="16"/>
    <n v="1.1704728356579585E-2"/>
    <n v="576.21207226605634"/>
  </r>
  <r>
    <s v="SEN"/>
    <x v="1098"/>
    <x v="13"/>
    <n v="182.09839999999991"/>
    <n v="18.209839999999993"/>
    <n v="18.209839999999932"/>
    <n v="1"/>
    <n v="18"/>
    <n v="1.3167819401152032E-2"/>
    <n v="648.23858129931341"/>
  </r>
  <r>
    <s v="SEN"/>
    <x v="1099"/>
    <x v="1"/>
    <n v="739.36295999999993"/>
    <n v="73.936295999999999"/>
    <n v="73.936295999999757"/>
    <n v="1"/>
    <n v="74"/>
    <n v="5.413436864918058E-2"/>
    <n v="2664.9808342305109"/>
  </r>
  <r>
    <s v="SEN"/>
    <x v="1099"/>
    <x v="3"/>
    <n v="605.4253799999999"/>
    <n v="60.542537999999986"/>
    <n v="60.542537999999794"/>
    <n v="1"/>
    <n v="61"/>
    <n v="4.4624276859459668E-2"/>
    <n v="2196.8085255143401"/>
  </r>
  <r>
    <s v="SEN"/>
    <x v="1100"/>
    <x v="13"/>
    <n v="399.13113999999996"/>
    <n v="39.913113999999993"/>
    <n v="39.913113999999865"/>
    <n v="1"/>
    <n v="40"/>
    <n v="2.9261820891448957E-2"/>
    <n v="1440.5301806651407"/>
  </r>
  <r>
    <s v="SEN"/>
    <x v="1101"/>
    <x v="13"/>
    <n v="826.53365500000064"/>
    <n v="82.653365500000064"/>
    <n v="82.653365499999794"/>
    <n v="1"/>
    <n v="83"/>
    <n v="6.0718278349756592E-2"/>
    <n v="2989.1001248801672"/>
  </r>
  <r>
    <s v="SEN"/>
    <x v="1102"/>
    <x v="13"/>
    <n v="0.7229889999999991"/>
    <n v="7.2298899999999916E-2"/>
    <n v="7.229889999999968E-2"/>
    <n v="1"/>
    <n v="0"/>
    <n v="0"/>
    <n v="0"/>
  </r>
  <r>
    <s v="SEN"/>
    <x v="1102"/>
    <x v="13"/>
    <n v="6.6894110000000042"/>
    <n v="0.66894110000000051"/>
    <n v="0.6689410999999984"/>
    <n v="1"/>
    <n v="1"/>
    <n v="7.3154552228622404E-4"/>
    <n v="36.013254516628521"/>
  </r>
  <r>
    <s v="SEN"/>
    <x v="1102"/>
    <x v="45"/>
    <n v="1593.9128270000008"/>
    <n v="159.39128270000009"/>
    <n v="159.39128269999958"/>
    <n v="1"/>
    <n v="159"/>
    <n v="0.11631573804350963"/>
    <n v="5726.1074681439359"/>
  </r>
  <r>
    <s v="SEN"/>
    <x v="1102"/>
    <x v="45"/>
    <n v="5.8230109999999815"/>
    <n v="0.58230109999999813"/>
    <n v="0.58230109999999624"/>
    <n v="1"/>
    <n v="1"/>
    <n v="7.3154552228622404E-4"/>
    <n v="36.013254516628521"/>
  </r>
  <r>
    <s v="SEN"/>
    <x v="1102"/>
    <x v="45"/>
    <n v="822.27339599999959"/>
    <n v="82.227339599999965"/>
    <n v="82.227339599999695"/>
    <n v="1"/>
    <n v="82"/>
    <n v="5.9986732827470371E-2"/>
    <n v="2953.0868703635388"/>
  </r>
  <r>
    <s v="SEN"/>
    <x v="1103"/>
    <x v="7"/>
    <n v="1856.2970700000001"/>
    <n v="185.629707"/>
    <n v="185.6297069999994"/>
    <n v="1"/>
    <n v="186"/>
    <n v="0.13606746714523768"/>
    <n v="6698.4653400929055"/>
  </r>
  <r>
    <s v="SEN"/>
    <x v="1104"/>
    <x v="13"/>
    <n v="2523.4476599999989"/>
    <n v="252.34476599999991"/>
    <n v="252.34476599999908"/>
    <n v="1"/>
    <n v="252"/>
    <n v="0.18434947161612844"/>
    <n v="9075.3401381903877"/>
  </r>
  <r>
    <s v="SEN"/>
    <x v="1104"/>
    <x v="13"/>
    <n v="2512.8259200000011"/>
    <n v="251.28259200000016"/>
    <n v="251.28259199999937"/>
    <n v="1"/>
    <n v="251"/>
    <n v="0.18361792609384223"/>
    <n v="9039.3268836737589"/>
  </r>
  <r>
    <s v="SEN"/>
    <x v="1102"/>
    <x v="13"/>
    <n v="441.58302099999997"/>
    <n v="44.1583021"/>
    <n v="44.158302099999858"/>
    <n v="1"/>
    <n v="44"/>
    <n v="3.2188002980593856E-2"/>
    <n v="1584.5831987316549"/>
  </r>
  <r>
    <s v="SEN"/>
    <x v="1105"/>
    <x v="7"/>
    <n v="584.23407500000008"/>
    <n v="58.423407500000017"/>
    <n v="58.423407499999833"/>
    <n v="1"/>
    <n v="58"/>
    <n v="4.242964029260099E-2"/>
    <n v="2088.7687619644539"/>
  </r>
  <r>
    <s v="SEN"/>
    <x v="1106"/>
    <x v="13"/>
    <n v="86.086740000000063"/>
    <n v="8.6086740000000059"/>
    <n v="8.6086739999999775"/>
    <n v="1"/>
    <n v="9"/>
    <n v="6.5839097005760162E-3"/>
    <n v="324.1192906496567"/>
  </r>
  <r>
    <s v="SEN"/>
    <x v="1107"/>
    <x v="19"/>
    <n v="7084.4164039999978"/>
    <n v="708.44164039999987"/>
    <n v="708.4416403999976"/>
    <n v="1"/>
    <n v="708"/>
    <n v="0.51793422977864667"/>
    <n v="25497.384197772997"/>
  </r>
  <r>
    <s v="SEN"/>
    <x v="1108"/>
    <x v="13"/>
    <n v="1098.6228749999987"/>
    <n v="109.86228749999988"/>
    <n v="109.86228749999952"/>
    <n v="1"/>
    <n v="110"/>
    <n v="8.0470007451484638E-2"/>
    <n v="3961.4579968291373"/>
  </r>
  <r>
    <s v="SEN"/>
    <x v="1109"/>
    <x v="17"/>
    <n v="580.81181399999991"/>
    <n v="58.081181400000006"/>
    <n v="58.081181399999821"/>
    <n v="1"/>
    <n v="58"/>
    <n v="4.242964029260099E-2"/>
    <n v="2088.7687619644539"/>
  </r>
  <r>
    <s v="SEN"/>
    <x v="1110"/>
    <x v="45"/>
    <n v="4.9960000000000018E-2"/>
    <n v="4.9960000000000022E-3"/>
    <n v="4.9959999999999857E-3"/>
    <n v="1"/>
    <n v="0"/>
    <n v="0"/>
    <n v="0"/>
  </r>
  <r>
    <s v="SEN"/>
    <x v="1110"/>
    <x v="13"/>
    <n v="25.055786999999999"/>
    <n v="2.5055787"/>
    <n v="2.5055786999999921"/>
    <n v="1"/>
    <n v="3"/>
    <n v="2.1946365668586722E-3"/>
    <n v="108.03976354988558"/>
  </r>
  <r>
    <s v="SEN"/>
    <x v="1110"/>
    <x v="13"/>
    <n v="15.157328999999937"/>
    <n v="1.5157328999999937"/>
    <n v="1.5157328999999888"/>
    <n v="1"/>
    <n v="2"/>
    <n v="1.4630910445724481E-3"/>
    <n v="72.026509033257042"/>
  </r>
  <r>
    <s v="SEN"/>
    <x v="1110"/>
    <x v="13"/>
    <n v="33.017184000000071"/>
    <n v="3.301718400000007"/>
    <n v="3.3017183999999964"/>
    <n v="1"/>
    <n v="3"/>
    <n v="2.1946365668586722E-3"/>
    <n v="108.03976354988558"/>
  </r>
  <r>
    <s v="SEN"/>
    <x v="1110"/>
    <x v="13"/>
    <n v="127.84907799999999"/>
    <n v="12.784907799999999"/>
    <n v="12.784907799999958"/>
    <n v="1"/>
    <n v="13"/>
    <n v="9.510091789720912E-3"/>
    <n v="468.17230871617079"/>
  </r>
  <r>
    <s v="SEN"/>
    <x v="1110"/>
    <x v="45"/>
    <n v="5.2862000000000124E-2"/>
    <n v="5.2862000000000126E-3"/>
    <n v="5.2861999999999952E-3"/>
    <n v="1"/>
    <n v="0"/>
    <n v="0"/>
    <n v="0"/>
  </r>
  <r>
    <s v="SEN"/>
    <x v="1110"/>
    <x v="45"/>
    <n v="0.5527339999999995"/>
    <n v="5.5273399999999952E-2"/>
    <n v="5.5273399999999771E-2"/>
    <n v="1"/>
    <n v="0"/>
    <n v="0"/>
    <n v="0"/>
  </r>
  <r>
    <s v="SEN"/>
    <x v="1110"/>
    <x v="45"/>
    <n v="5.2873999999999963E-2"/>
    <n v="5.2873999999999968E-3"/>
    <n v="5.2873999999999794E-3"/>
    <n v="1"/>
    <n v="0"/>
    <n v="0"/>
    <n v="0"/>
  </r>
  <r>
    <s v="SEN"/>
    <x v="1006"/>
    <x v="1"/>
    <n v="439.81770000000012"/>
    <n v="43.981770000000012"/>
    <n v="43.981769999999869"/>
    <n v="1"/>
    <n v="44"/>
    <n v="3.2188002980593856E-2"/>
    <n v="1584.5831987316549"/>
  </r>
  <r>
    <s v="SEN"/>
    <x v="1111"/>
    <x v="1"/>
    <n v="830.45815900000014"/>
    <n v="83.045815900000022"/>
    <n v="83.045815899999752"/>
    <n v="1"/>
    <n v="83"/>
    <n v="6.0718278349756592E-2"/>
    <n v="2989.1001248801672"/>
  </r>
  <r>
    <s v="SEN"/>
    <x v="1112"/>
    <x v="13"/>
    <n v="110.18421400000003"/>
    <n v="11.018421400000003"/>
    <n v="11.018421399999967"/>
    <n v="1"/>
    <n v="11"/>
    <n v="8.0470007451484641E-3"/>
    <n v="396.14579968291372"/>
  </r>
  <r>
    <s v="SEN"/>
    <x v="160"/>
    <x v="3"/>
    <n v="3607.1234399999989"/>
    <n v="360.71234399999992"/>
    <n v="360.71234399999878"/>
    <n v="1"/>
    <n v="361"/>
    <n v="0.26408793354532684"/>
    <n v="13000.784880502895"/>
  </r>
  <r>
    <s v="SEN"/>
    <x v="1113"/>
    <x v="7"/>
    <n v="676.84760499999993"/>
    <n v="67.68476050000001"/>
    <n v="67.684760499999797"/>
    <n v="1"/>
    <n v="68"/>
    <n v="4.9745095515463231E-2"/>
    <n v="2448.9013071307395"/>
  </r>
  <r>
    <s v="SEN"/>
    <x v="1001"/>
    <x v="13"/>
    <n v="1332.3319200000001"/>
    <n v="133.233192"/>
    <n v="133.23319199999958"/>
    <n v="1"/>
    <n v="133"/>
    <n v="9.7295554464067791E-2"/>
    <n v="4789.7628507115933"/>
  </r>
  <r>
    <s v="SEN"/>
    <x v="1114"/>
    <x v="13"/>
    <n v="347.10975000000002"/>
    <n v="34.710975000000005"/>
    <n v="34.710974999999891"/>
    <n v="1"/>
    <n v="35"/>
    <n v="2.560409328001784E-2"/>
    <n v="1260.4639080819982"/>
  </r>
  <r>
    <s v="SEN"/>
    <x v="1018"/>
    <x v="13"/>
    <n v="89.32281599999996"/>
    <n v="8.932281599999996"/>
    <n v="8.9322815999999676"/>
    <n v="1"/>
    <n v="9"/>
    <n v="6.5839097005760162E-3"/>
    <n v="324.1192906496567"/>
  </r>
  <r>
    <s v="SEN"/>
    <x v="1005"/>
    <x v="45"/>
    <n v="1.4412789999999986"/>
    <n v="0.14412789999999986"/>
    <n v="0.14412789999999939"/>
    <n v="1"/>
    <n v="0"/>
    <n v="0"/>
    <n v="0"/>
  </r>
  <r>
    <s v="SEN"/>
    <x v="1005"/>
    <x v="45"/>
    <n v="1.1713470000000001"/>
    <n v="0.11713470000000002"/>
    <n v="0.11713469999999965"/>
    <n v="1"/>
    <n v="0"/>
    <n v="0"/>
    <n v="0"/>
  </r>
  <r>
    <s v="SEN"/>
    <x v="1005"/>
    <x v="45"/>
    <n v="0.35080999999999934"/>
    <n v="3.5080999999999939E-2"/>
    <n v="3.5080999999999828E-2"/>
    <n v="1"/>
    <n v="0"/>
    <n v="0"/>
    <n v="0"/>
  </r>
  <r>
    <s v="SEN"/>
    <x v="1005"/>
    <x v="13"/>
    <n v="362.22820100000007"/>
    <n v="36.222820100000014"/>
    <n v="36.2228200999999"/>
    <n v="1"/>
    <n v="36"/>
    <n v="2.6335638802304065E-2"/>
    <n v="1296.4771625986268"/>
  </r>
  <r>
    <s v="SEN"/>
    <x v="1004"/>
    <x v="13"/>
    <n v="274.174712"/>
    <n v="27.417471200000001"/>
    <n v="27.417471199999913"/>
    <n v="1"/>
    <n v="27"/>
    <n v="1.9751729101728049E-2"/>
    <n v="972.35787194897011"/>
  </r>
  <r>
    <s v="SEN"/>
    <x v="1005"/>
    <x v="13"/>
    <n v="172.93492700000002"/>
    <n v="17.293492700000005"/>
    <n v="17.293492699999948"/>
    <n v="1"/>
    <n v="17"/>
    <n v="1.2436273878865808E-2"/>
    <n v="612.22532678268487"/>
  </r>
  <r>
    <s v="SEN"/>
    <x v="1004"/>
    <x v="13"/>
    <n v="4841.6088749999999"/>
    <n v="484.1608875"/>
    <n v="484.16088749999847"/>
    <n v="1"/>
    <n v="484"/>
    <n v="0.35406803278653243"/>
    <n v="17430.415186048205"/>
  </r>
  <r>
    <s v="SEN"/>
    <x v="1005"/>
    <x v="13"/>
    <n v="262.27596100000039"/>
    <n v="26.227596100000039"/>
    <n v="26.227596099999953"/>
    <n v="1"/>
    <n v="26"/>
    <n v="1.9020183579441824E-2"/>
    <n v="936.34461743234158"/>
  </r>
  <r>
    <s v="SEN"/>
    <x v="1104"/>
    <x v="13"/>
    <n v="2450.7869100000016"/>
    <n v="245.07869100000016"/>
    <n v="245.07869099999937"/>
    <n v="1"/>
    <n v="245"/>
    <n v="0.17922865296012486"/>
    <n v="8823.2473565739874"/>
  </r>
  <r>
    <s v="SEN"/>
    <x v="1104"/>
    <x v="13"/>
    <n v="1678.4195400000008"/>
    <n v="167.8419540000001"/>
    <n v="167.84195399999956"/>
    <n v="1"/>
    <n v="168"/>
    <n v="0.12289964774408564"/>
    <n v="6050.2267587935921"/>
  </r>
  <r>
    <s v="SEN"/>
    <x v="1104"/>
    <x v="13"/>
    <n v="1820.1287999999995"/>
    <n v="182.01287999999997"/>
    <n v="182.01287999999937"/>
    <n v="1"/>
    <n v="182"/>
    <n v="0.13314128505609277"/>
    <n v="6554.4123220263909"/>
  </r>
  <r>
    <s v="SEN"/>
    <x v="1115"/>
    <x v="19"/>
    <n v="2926.7269679999999"/>
    <n v="292.67269680000004"/>
    <n v="292.67269679999907"/>
    <n v="1"/>
    <n v="293"/>
    <n v="0.21434283802986362"/>
    <n v="10551.883573372155"/>
  </r>
  <r>
    <s v="SEN"/>
    <x v="1047"/>
    <x v="7"/>
    <n v="518.06052"/>
    <n v="51.806051999999994"/>
    <n v="51.806051999999831"/>
    <n v="1"/>
    <n v="52"/>
    <n v="3.8040367158883648E-2"/>
    <n v="1872.6892348646832"/>
  </r>
  <r>
    <s v="SEN"/>
    <x v="1065"/>
    <x v="7"/>
    <n v="307.77352000000002"/>
    <n v="30.777352"/>
    <n v="30.777351999999901"/>
    <n v="1"/>
    <n v="31"/>
    <n v="2.2677911190872944E-2"/>
    <n v="1116.4108900154843"/>
  </r>
  <r>
    <s v="SEN"/>
    <x v="992"/>
    <x v="49"/>
    <n v="786.22920000000033"/>
    <n v="78.622920000000022"/>
    <n v="78.622919999999766"/>
    <n v="1"/>
    <n v="79"/>
    <n v="5.77920962606117E-2"/>
    <n v="2845.0471068136535"/>
  </r>
  <r>
    <s v="SEN"/>
    <x v="968"/>
    <x v="13"/>
    <n v="461.46975000000009"/>
    <n v="46.146975000000012"/>
    <n v="46.146974999999863"/>
    <n v="1"/>
    <n v="46"/>
    <n v="3.3651094025166299E-2"/>
    <n v="1656.6097077649117"/>
  </r>
  <r>
    <s v="SEN"/>
    <x v="992"/>
    <x v="49"/>
    <n v="875.60183999999981"/>
    <n v="87.560183999999992"/>
    <n v="87.560183999999708"/>
    <n v="1"/>
    <n v="88"/>
    <n v="6.4376005961187713E-2"/>
    <n v="3169.1663974633097"/>
  </r>
  <r>
    <s v="SEN"/>
    <x v="992"/>
    <x v="49"/>
    <n v="546.15214800000001"/>
    <n v="54.615214800000004"/>
    <n v="54.615214799999826"/>
    <n v="1"/>
    <n v="55"/>
    <n v="4.0235003725742319E-2"/>
    <n v="1980.7289984145687"/>
  </r>
  <r>
    <s v="SEN"/>
    <x v="1116"/>
    <x v="7"/>
    <n v="714.18672000000026"/>
    <n v="71.418672000000015"/>
    <n v="71.418671999999788"/>
    <n v="1"/>
    <n v="71"/>
    <n v="5.1939732082321902E-2"/>
    <n v="2556.9410706806248"/>
  </r>
  <r>
    <s v="SEN"/>
    <x v="1046"/>
    <x v="13"/>
    <n v="529.26587999999992"/>
    <n v="52.926587999999995"/>
    <n v="52.926587999999825"/>
    <n v="1"/>
    <n v="53"/>
    <n v="3.8771912681169869E-2"/>
    <n v="1908.7024893813116"/>
  </r>
  <r>
    <s v="SEN"/>
    <x v="1046"/>
    <x v="13"/>
    <n v="474.39671999999973"/>
    <n v="47.43967199999998"/>
    <n v="47.439671999999831"/>
    <n v="1"/>
    <n v="47"/>
    <n v="3.4382639547452527E-2"/>
    <n v="1692.6229622815404"/>
  </r>
  <r>
    <s v="SEN"/>
    <x v="97"/>
    <x v="13"/>
    <n v="613.95631399999979"/>
    <n v="61.395631399999978"/>
    <n v="61.395631399999779"/>
    <n v="1"/>
    <n v="61"/>
    <n v="4.4624276859459668E-2"/>
    <n v="2196.8085255143401"/>
  </r>
  <r>
    <s v="SEN"/>
    <x v="1117"/>
    <x v="13"/>
    <n v="944.56559999999934"/>
    <n v="94.456559999999939"/>
    <n v="94.456559999999641"/>
    <n v="1"/>
    <n v="94"/>
    <n v="6.8765279094905055E-2"/>
    <n v="3385.2459245630807"/>
  </r>
  <r>
    <s v="SEN"/>
    <x v="1118"/>
    <x v="13"/>
    <n v="368.69114999999994"/>
    <n v="36.869114999999994"/>
    <n v="36.869114999999873"/>
    <n v="1"/>
    <n v="37"/>
    <n v="2.706718432459029E-2"/>
    <n v="1332.4904171152555"/>
  </r>
  <r>
    <s v="SEN"/>
    <x v="981"/>
    <x v="7"/>
    <n v="362.97650000000004"/>
    <n v="36.297650000000004"/>
    <n v="36.297649999999891"/>
    <n v="1"/>
    <n v="36"/>
    <n v="2.6335638802304065E-2"/>
    <n v="1296.4771625986268"/>
  </r>
  <r>
    <s v="SEN"/>
    <x v="1119"/>
    <x v="13"/>
    <n v="569.82179999999994"/>
    <n v="56.98218"/>
    <n v="56.982179999999815"/>
    <n v="1"/>
    <n v="57"/>
    <n v="4.1698094770314768E-2"/>
    <n v="2052.7555074478259"/>
  </r>
  <r>
    <s v="SEN"/>
    <x v="1014"/>
    <x v="13"/>
    <n v="1392.9905999999996"/>
    <n v="139.29906"/>
    <n v="139.29905999999954"/>
    <n v="1"/>
    <n v="139"/>
    <n v="0.10168482759778515"/>
    <n v="5005.8423778113647"/>
  </r>
  <r>
    <s v="SEN"/>
    <x v="695"/>
    <x v="7"/>
    <n v="592.97850000000017"/>
    <n v="59.297850000000018"/>
    <n v="59.297849999999826"/>
    <n v="1"/>
    <n v="59"/>
    <n v="4.3161185814887211E-2"/>
    <n v="2124.7820164810823"/>
  </r>
  <r>
    <s v="SEN"/>
    <x v="1120"/>
    <x v="13"/>
    <n v="301.13171999999997"/>
    <n v="30.113171999999999"/>
    <n v="30.113171999999903"/>
    <n v="1"/>
    <n v="30"/>
    <n v="2.1946365668586723E-2"/>
    <n v="1080.3976354988558"/>
  </r>
  <r>
    <s v="SEN"/>
    <x v="1046"/>
    <x v="13"/>
    <n v="336.56148000000019"/>
    <n v="33.656148000000023"/>
    <n v="33.656147999999916"/>
    <n v="1"/>
    <n v="34"/>
    <n v="2.4872547757731615E-2"/>
    <n v="1224.4506535653697"/>
  </r>
  <r>
    <s v="SEN"/>
    <x v="1046"/>
    <x v="13"/>
    <n v="332.51467100000008"/>
    <n v="33.251467100000013"/>
    <n v="33.251467099999907"/>
    <n v="1"/>
    <n v="33"/>
    <n v="2.4141002235445391E-2"/>
    <n v="1188.4373990487411"/>
  </r>
  <r>
    <s v="SEN"/>
    <x v="1046"/>
    <x v="13"/>
    <n v="373.09387099999998"/>
    <n v="37.309387099999995"/>
    <n v="37.309387099999874"/>
    <n v="1"/>
    <n v="37"/>
    <n v="2.706718432459029E-2"/>
    <n v="1332.4904171152555"/>
  </r>
  <r>
    <s v="SEN"/>
    <x v="1121"/>
    <x v="13"/>
    <n v="2385.8831119999995"/>
    <n v="238.58831119999996"/>
    <n v="238.5883111999992"/>
    <n v="1"/>
    <n v="239"/>
    <n v="0.17483937982640754"/>
    <n v="8607.1678294742178"/>
  </r>
  <r>
    <s v="SEN"/>
    <x v="740"/>
    <x v="49"/>
    <n v="3171.3066000000003"/>
    <n v="317.13066000000009"/>
    <n v="317.13065999999907"/>
    <n v="1"/>
    <n v="317"/>
    <n v="0.23189993056473301"/>
    <n v="11416.201681771241"/>
  </r>
  <r>
    <s v="SEN"/>
    <x v="740"/>
    <x v="49"/>
    <n v="3983.6900999999993"/>
    <n v="398.36901"/>
    <n v="398.3690099999987"/>
    <n v="1"/>
    <n v="398"/>
    <n v="0.29115511786991716"/>
    <n v="14333.275297618151"/>
  </r>
  <r>
    <s v="SEN"/>
    <x v="740"/>
    <x v="49"/>
    <n v="2668.7713499999991"/>
    <n v="266.87713499999995"/>
    <n v="266.8771349999991"/>
    <n v="1"/>
    <n v="267"/>
    <n v="0.19532265445042182"/>
    <n v="9615.5389559398154"/>
  </r>
  <r>
    <s v="SEN"/>
    <x v="740"/>
    <x v="49"/>
    <n v="2974.9041000000007"/>
    <n v="297.49041000000011"/>
    <n v="297.49040999999914"/>
    <n v="1"/>
    <n v="297"/>
    <n v="0.21726902011900853"/>
    <n v="10695.936591438671"/>
  </r>
  <r>
    <s v="SEN"/>
    <x v="1046"/>
    <x v="13"/>
    <n v="71.198590000000024"/>
    <n v="7.1198590000000035"/>
    <n v="7.1198589999999804"/>
    <n v="1"/>
    <n v="7"/>
    <n v="5.1208186560035684E-3"/>
    <n v="252.09278161639966"/>
  </r>
  <r>
    <s v="SEN"/>
    <x v="1112"/>
    <x v="13"/>
    <n v="44.56779299999998"/>
    <n v="4.4567792999999991"/>
    <n v="4.4567792999999849"/>
    <n v="1"/>
    <n v="4"/>
    <n v="2.9261820891448962E-3"/>
    <n v="144.05301806651408"/>
  </r>
  <r>
    <s v="SEN"/>
    <x v="1011"/>
    <x v="13"/>
    <n v="548.3925999999999"/>
    <n v="54.839260000000003"/>
    <n v="54.839259999999825"/>
    <n v="1"/>
    <n v="55"/>
    <n v="4.0235003725742319E-2"/>
    <n v="1980.7289984145687"/>
  </r>
  <r>
    <s v="SEN"/>
    <x v="1046"/>
    <x v="45"/>
    <n v="101.67565000000008"/>
    <n v="10.167565000000009"/>
    <n v="10.167564999999977"/>
    <n v="1"/>
    <n v="10"/>
    <n v="7.3154552228622393E-3"/>
    <n v="360.13254516628518"/>
  </r>
  <r>
    <s v="SEN"/>
    <x v="1011"/>
    <x v="13"/>
    <n v="1059.1361380000003"/>
    <n v="105.91361380000002"/>
    <n v="105.91361379999968"/>
    <n v="1"/>
    <n v="106"/>
    <n v="7.7543825362339738E-2"/>
    <n v="3817.4049787626232"/>
  </r>
  <r>
    <s v="SEN"/>
    <x v="1046"/>
    <x v="13"/>
    <n v="34.868817999999948"/>
    <n v="3.486881799999995"/>
    <n v="3.4868817999999839"/>
    <n v="1"/>
    <n v="3"/>
    <n v="2.1946365668586722E-3"/>
    <n v="108.03976354988558"/>
  </r>
  <r>
    <s v="SEN"/>
    <x v="1046"/>
    <x v="45"/>
    <n v="67.188600000000008"/>
    <n v="6.7188600000000012"/>
    <n v="6.7188599999999798"/>
    <n v="1"/>
    <n v="7"/>
    <n v="5.1208186560035684E-3"/>
    <n v="252.09278161639966"/>
  </r>
  <r>
    <s v="SEN"/>
    <x v="1122"/>
    <x v="13"/>
    <n v="40.035729000000003"/>
    <n v="4.0035729"/>
    <n v="4.0035728999999867"/>
    <n v="1"/>
    <n v="4"/>
    <n v="2.9261820891448962E-3"/>
    <n v="144.05301806651408"/>
  </r>
  <r>
    <s v="SEN"/>
    <x v="1122"/>
    <x v="45"/>
    <n v="147.86694300000016"/>
    <n v="14.786694300000017"/>
    <n v="14.786694299999969"/>
    <n v="1"/>
    <n v="15"/>
    <n v="1.0973182834293362E-2"/>
    <n v="540.19881774942792"/>
  </r>
  <r>
    <s v="SEN"/>
    <x v="697"/>
    <x v="13"/>
    <n v="132.21214799999998"/>
    <n v="13.221214799999998"/>
    <n v="13.221214799999956"/>
    <n v="1"/>
    <n v="13"/>
    <n v="9.510091789720912E-3"/>
    <n v="468.17230871617079"/>
  </r>
  <r>
    <s v="SEN"/>
    <x v="697"/>
    <x v="45"/>
    <n v="186.31270200000009"/>
    <n v="18.63127020000001"/>
    <n v="18.63127019999995"/>
    <n v="1"/>
    <n v="19"/>
    <n v="1.3899364923438256E-2"/>
    <n v="684.25183581594183"/>
  </r>
  <r>
    <s v="SEN"/>
    <x v="1123"/>
    <x v="13"/>
    <n v="10.834559999999986"/>
    <n v="1.0834559999999986"/>
    <n v="1.0834559999999951"/>
    <n v="1"/>
    <n v="1"/>
    <n v="7.3154552228622404E-4"/>
    <n v="36.013254516628521"/>
  </r>
  <r>
    <s v="SEN"/>
    <x v="1124"/>
    <x v="13"/>
    <n v="17.495400000000007"/>
    <n v="1.7495400000000008"/>
    <n v="1.7495399999999952"/>
    <n v="1"/>
    <n v="2"/>
    <n v="1.4630910445724481E-3"/>
    <n v="72.026509033257042"/>
  </r>
  <r>
    <s v="SEN"/>
    <x v="1125"/>
    <x v="1"/>
    <n v="361.57438900000005"/>
    <n v="36.15743890000001"/>
    <n v="36.157438899999896"/>
    <n v="1"/>
    <n v="36"/>
    <n v="2.6335638802304065E-2"/>
    <n v="1296.4771625986268"/>
  </r>
  <r>
    <s v="SEN"/>
    <x v="1126"/>
    <x v="13"/>
    <n v="697.83190000000013"/>
    <n v="69.783190000000005"/>
    <n v="69.783189999999777"/>
    <n v="1"/>
    <n v="70"/>
    <n v="5.120818656003568E-2"/>
    <n v="2520.9278161639963"/>
  </r>
  <r>
    <s v="SEN"/>
    <x v="1064"/>
    <x v="7"/>
    <n v="1015.0689250000003"/>
    <n v="101.50689250000002"/>
    <n v="101.50689249999969"/>
    <n v="1"/>
    <n v="102"/>
    <n v="7.4617643273194853E-2"/>
    <n v="3673.3519606961095"/>
  </r>
  <r>
    <s v="SEN"/>
    <x v="1127"/>
    <x v="13"/>
    <n v="1144.1313"/>
    <n v="114.41313"/>
    <n v="114.41312999999963"/>
    <n v="1"/>
    <n v="114"/>
    <n v="8.3396189540629537E-2"/>
    <n v="4105.5110148956519"/>
  </r>
  <r>
    <s v="SEN"/>
    <x v="1128"/>
    <x v="13"/>
    <n v="389.05599999999998"/>
    <n v="38.9056"/>
    <n v="38.905599999999872"/>
    <n v="1"/>
    <n v="39"/>
    <n v="2.8530275369162736E-2"/>
    <n v="1404.5169261485123"/>
  </r>
  <r>
    <s v="SEN"/>
    <x v="1104"/>
    <x v="13"/>
    <n v="136.69267500000007"/>
    <n v="13.669267500000007"/>
    <n v="13.669267499999963"/>
    <n v="1"/>
    <n v="14"/>
    <n v="1.0241637312007137E-2"/>
    <n v="504.18556323279932"/>
  </r>
  <r>
    <s v="SEN"/>
    <x v="1104"/>
    <x v="13"/>
    <n v="439.37040000000064"/>
    <n v="43.937040000000067"/>
    <n v="43.937039999999925"/>
    <n v="1"/>
    <n v="44"/>
    <n v="3.2188002980593856E-2"/>
    <n v="1584.5831987316549"/>
  </r>
  <r>
    <s v="SEN"/>
    <x v="1104"/>
    <x v="13"/>
    <n v="739.16789000000142"/>
    <n v="73.916789000000151"/>
    <n v="73.916788999999909"/>
    <n v="1"/>
    <n v="74"/>
    <n v="5.413436864918058E-2"/>
    <n v="2664.9808342305109"/>
  </r>
  <r>
    <s v="SEN"/>
    <x v="1003"/>
    <x v="69"/>
    <n v="988.72476499999993"/>
    <n v="98.872476500000005"/>
    <n v="98.872476499999692"/>
    <n v="1"/>
    <n v="99"/>
    <n v="7.2423006706336168E-2"/>
    <n v="3565.3121971462233"/>
  </r>
  <r>
    <s v="SEN"/>
    <x v="1129"/>
    <x v="13"/>
    <n v="526.37887500000033"/>
    <n v="52.637887500000026"/>
    <n v="52.637887499999856"/>
    <n v="1"/>
    <n v="53"/>
    <n v="3.8771912681169869E-2"/>
    <n v="1908.7024893813116"/>
  </r>
  <r>
    <s v="SEN"/>
    <x v="1130"/>
    <x v="13"/>
    <n v="20.752308000000017"/>
    <n v="2.0752308000000017"/>
    <n v="2.075230799999995"/>
    <n v="1"/>
    <n v="2"/>
    <n v="1.4630910445724481E-3"/>
    <n v="72.026509033257042"/>
  </r>
  <r>
    <s v="SEN"/>
    <x v="1130"/>
    <x v="13"/>
    <n v="57.116648999999562"/>
    <n v="5.7116648999999562"/>
    <n v="5.7116648999999375"/>
    <n v="1"/>
    <n v="6"/>
    <n v="4.3892731337173444E-3"/>
    <n v="216.07952709977116"/>
  </r>
  <r>
    <s v="SEN"/>
    <x v="1130"/>
    <x v="13"/>
    <n v="30.201226999999939"/>
    <n v="3.0201226999999946"/>
    <n v="3.0201226999999848"/>
    <n v="1"/>
    <n v="3"/>
    <n v="2.1946365668586722E-3"/>
    <n v="108.03976354988558"/>
  </r>
  <r>
    <s v="SEN"/>
    <x v="1130"/>
    <x v="13"/>
    <n v="30.801145000000059"/>
    <n v="3.0801145000000063"/>
    <n v="3.0801144999999965"/>
    <n v="1"/>
    <n v="3"/>
    <n v="2.1946365668586722E-3"/>
    <n v="108.03976354988558"/>
  </r>
  <r>
    <s v="SEN"/>
    <x v="1130"/>
    <x v="13"/>
    <n v="4.5376689999999993"/>
    <n v="0.45376689999999997"/>
    <n v="0.45376689999999853"/>
    <n v="1"/>
    <n v="0"/>
    <n v="0"/>
    <n v="0"/>
  </r>
  <r>
    <s v="SEN"/>
    <x v="97"/>
    <x v="13"/>
    <n v="828.07056199999965"/>
    <n v="82.807056199999963"/>
    <n v="82.807056199999693"/>
    <n v="1"/>
    <n v="83"/>
    <n v="6.0718278349756592E-2"/>
    <n v="2989.1001248801672"/>
  </r>
  <r>
    <s v="SEN"/>
    <x v="1006"/>
    <x v="1"/>
    <n v="384.12948000000006"/>
    <n v="38.412948"/>
    <n v="38.412947999999879"/>
    <n v="1"/>
    <n v="38"/>
    <n v="2.7798729846876511E-2"/>
    <n v="1368.5036716318837"/>
  </r>
  <r>
    <s v="SEN"/>
    <x v="1006"/>
    <x v="1"/>
    <n v="396.92869999999999"/>
    <n v="39.692869999999999"/>
    <n v="39.692869999999871"/>
    <n v="1"/>
    <n v="40"/>
    <n v="2.9261820891448957E-2"/>
    <n v="1440.5301806651407"/>
  </r>
  <r>
    <s v="SEN"/>
    <x v="163"/>
    <x v="44"/>
    <n v="664.72397099999966"/>
    <n v="66.472397099999966"/>
    <n v="66.472397099999753"/>
    <n v="1"/>
    <n v="66"/>
    <n v="4.8282004470890781E-2"/>
    <n v="2376.8747980974822"/>
  </r>
  <r>
    <s v="SEN"/>
    <x v="980"/>
    <x v="13"/>
    <n v="2658.1641999999997"/>
    <n v="265.81641999999999"/>
    <n v="265.81641999999914"/>
    <n v="1"/>
    <n v="266"/>
    <n v="0.19459110892813558"/>
    <n v="9579.5257014231865"/>
  </r>
  <r>
    <s v="SEN"/>
    <x v="1046"/>
    <x v="13"/>
    <n v="5.8229739999999985"/>
    <n v="0.58229739999999985"/>
    <n v="0.58229739999999797"/>
    <n v="1"/>
    <n v="1"/>
    <n v="7.3154552228622404E-4"/>
    <n v="36.013254516628521"/>
  </r>
  <r>
    <s v="SEN"/>
    <x v="1046"/>
    <x v="13"/>
    <n v="595.30571999999961"/>
    <n v="59.530571999999964"/>
    <n v="59.530571999999772"/>
    <n v="1"/>
    <n v="60"/>
    <n v="4.3892731337173446E-2"/>
    <n v="2160.7952709977117"/>
  </r>
  <r>
    <s v="SEN"/>
    <x v="1036"/>
    <x v="13"/>
    <n v="892.38480000000004"/>
    <n v="89.23848000000001"/>
    <n v="89.238479999999726"/>
    <n v="1"/>
    <n v="89"/>
    <n v="6.5107551483473941E-2"/>
    <n v="3205.1796519799386"/>
  </r>
  <r>
    <s v="SEN"/>
    <x v="968"/>
    <x v="13"/>
    <n v="606.31872000000021"/>
    <n v="60.63187200000003"/>
    <n v="60.631871999999838"/>
    <n v="1"/>
    <n v="61"/>
    <n v="4.4624276859459668E-2"/>
    <n v="2196.8085255143401"/>
  </r>
  <r>
    <s v="SEN"/>
    <x v="1131"/>
    <x v="13"/>
    <n v="869.92049999999972"/>
    <n v="86.992049999999978"/>
    <n v="86.992049999999693"/>
    <n v="1"/>
    <n v="87"/>
    <n v="6.3644460438901485E-2"/>
    <n v="3133.1531429466813"/>
  </r>
  <r>
    <s v="SEN"/>
    <x v="724"/>
    <x v="7"/>
    <n v="699.06839999999988"/>
    <n v="69.906839999999988"/>
    <n v="69.906839999999761"/>
    <n v="1"/>
    <n v="70"/>
    <n v="5.120818656003568E-2"/>
    <n v="2520.9278161639963"/>
  </r>
  <r>
    <s v="SEN"/>
    <x v="968"/>
    <x v="13"/>
    <n v="701.40131999999971"/>
    <n v="70.14013199999998"/>
    <n v="70.140131999999753"/>
    <n v="1"/>
    <n v="70"/>
    <n v="5.120818656003568E-2"/>
    <n v="2520.9278161639963"/>
  </r>
  <r>
    <s v="SEN"/>
    <x v="1132"/>
    <x v="45"/>
    <n v="7450.0850740000033"/>
    <n v="745.00850740000033"/>
    <n v="745.00850739999794"/>
    <n v="1"/>
    <n v="745"/>
    <n v="0.54500141410323688"/>
    <n v="26829.874614888249"/>
  </r>
  <r>
    <s v="SEN"/>
    <x v="1046"/>
    <x v="45"/>
    <n v="119.50774100000001"/>
    <n v="11.950774100000002"/>
    <n v="11.950774099999963"/>
    <n v="1"/>
    <n v="12"/>
    <n v="8.7785462674346889E-3"/>
    <n v="432.15905419954231"/>
  </r>
  <r>
    <s v="SEN"/>
    <x v="434"/>
    <x v="13"/>
    <n v="1943.5307380000002"/>
    <n v="194.3530738"/>
    <n v="194.35307379999938"/>
    <n v="1"/>
    <n v="194"/>
    <n v="0.14191983132352745"/>
    <n v="6986.5713762259329"/>
  </r>
  <r>
    <s v="SEN"/>
    <x v="1133"/>
    <x v="7"/>
    <n v="392.03199999999998"/>
    <n v="39.203200000000002"/>
    <n v="39.203199999999875"/>
    <n v="1"/>
    <n v="39"/>
    <n v="2.8530275369162736E-2"/>
    <n v="1404.5169261485123"/>
  </r>
  <r>
    <s v="SEN"/>
    <x v="350"/>
    <x v="13"/>
    <n v="97.779295000000047"/>
    <n v="9.7779295000000062"/>
    <n v="9.7779294999999742"/>
    <n v="1"/>
    <n v="10"/>
    <n v="7.3154552228622393E-3"/>
    <n v="360.13254516628518"/>
  </r>
  <r>
    <s v="SEN"/>
    <x v="696"/>
    <x v="45"/>
    <n v="29.283429000000016"/>
    <n v="2.9283429000000019"/>
    <n v="2.9283428999999925"/>
    <n v="1"/>
    <n v="3"/>
    <n v="2.1946365668586722E-3"/>
    <n v="108.03976354988558"/>
  </r>
  <r>
    <s v="SEN"/>
    <x v="1134"/>
    <x v="13"/>
    <n v="390.40029900000013"/>
    <n v="39.040029900000008"/>
    <n v="39.04002989999988"/>
    <n v="1"/>
    <n v="39"/>
    <n v="2.8530275369162736E-2"/>
    <n v="1404.5169261485123"/>
  </r>
  <r>
    <s v="SEN"/>
    <x v="1135"/>
    <x v="13"/>
    <n v="231.93646299999943"/>
    <n v="23.193646299999944"/>
    <n v="23.19364629999987"/>
    <n v="1"/>
    <n v="23"/>
    <n v="1.682554701258315E-2"/>
    <n v="828.30485388245586"/>
  </r>
  <r>
    <s v="SEN"/>
    <x v="1132"/>
    <x v="13"/>
    <n v="581.65033799999992"/>
    <n v="58.165033800000003"/>
    <n v="58.165033799999819"/>
    <n v="1"/>
    <n v="58"/>
    <n v="4.242964029260099E-2"/>
    <n v="2088.7687619644539"/>
  </r>
  <r>
    <s v="SEN"/>
    <x v="1136"/>
    <x v="13"/>
    <n v="7.0702810000000111"/>
    <n v="0.70702810000000116"/>
    <n v="0.70702809999999883"/>
    <n v="1"/>
    <n v="1"/>
    <n v="7.3154552228622404E-4"/>
    <n v="36.013254516628521"/>
  </r>
  <r>
    <s v="SEN"/>
    <x v="1137"/>
    <x v="7"/>
    <n v="207.59009999999989"/>
    <n v="20.759009999999989"/>
    <n v="20.759009999999922"/>
    <n v="1"/>
    <n v="21"/>
    <n v="1.5362455968010705E-2"/>
    <n v="756.27834484919902"/>
  </r>
  <r>
    <s v="SEN"/>
    <x v="1136"/>
    <x v="13"/>
    <n v="90.890172000000049"/>
    <n v="9.089017200000006"/>
    <n v="9.0890171999999776"/>
    <n v="1"/>
    <n v="9"/>
    <n v="6.5839097005760162E-3"/>
    <n v="324.1192906496567"/>
  </r>
  <r>
    <s v="SEN"/>
    <x v="1136"/>
    <x v="13"/>
    <n v="6.2812679999999954"/>
    <n v="0.62812679999999954"/>
    <n v="0.62812679999999754"/>
    <n v="1"/>
    <n v="1"/>
    <n v="7.3154552228622404E-4"/>
    <n v="36.013254516628521"/>
  </r>
  <r>
    <s v="SEN"/>
    <x v="1136"/>
    <x v="13"/>
    <n v="72.83271499999988"/>
    <n v="7.2832714999999881"/>
    <n v="7.283271499999965"/>
    <n v="1"/>
    <n v="7"/>
    <n v="5.1208186560035684E-3"/>
    <n v="252.09278161639966"/>
  </r>
  <r>
    <s v="SEN"/>
    <x v="1136"/>
    <x v="45"/>
    <n v="1730.6430700000003"/>
    <n v="173.06430700000001"/>
    <n v="173.06430699999945"/>
    <n v="1"/>
    <n v="173"/>
    <n v="0.12655737535551675"/>
    <n v="6230.2930313767347"/>
  </r>
  <r>
    <s v="SEN"/>
    <x v="1136"/>
    <x v="45"/>
    <n v="134.07119500000005"/>
    <n v="13.407119500000004"/>
    <n v="13.407119499999961"/>
    <n v="1"/>
    <n v="13"/>
    <n v="9.510091789720912E-3"/>
    <n v="468.17230871617079"/>
  </r>
  <r>
    <s v="SEN"/>
    <x v="1136"/>
    <x v="45"/>
    <n v="42.747880000000002"/>
    <n v="4.2747880000000018"/>
    <n v="4.2747879999999885"/>
    <n v="1"/>
    <n v="4"/>
    <n v="2.9261820891448962E-3"/>
    <n v="144.05301806651408"/>
  </r>
  <r>
    <s v="SEN"/>
    <x v="751"/>
    <x v="38"/>
    <n v="0"/>
    <n v="0"/>
    <n v="0"/>
    <n v="1"/>
    <n v="0"/>
    <n v="0"/>
    <n v="0"/>
  </r>
  <r>
    <s v="SEN"/>
    <x v="489"/>
    <x v="1"/>
    <n v="334.1130940000001"/>
    <n v="33.411309400000015"/>
    <n v="33.411309399999908"/>
    <n v="1"/>
    <n v="33"/>
    <n v="2.4141002235445391E-2"/>
    <n v="1188.4373990487411"/>
  </r>
  <r>
    <s v="SEN"/>
    <x v="1138"/>
    <x v="13"/>
    <n v="1057.9934000000003"/>
    <n v="105.79934000000003"/>
    <n v="105.79933999999969"/>
    <n v="1"/>
    <n v="106"/>
    <n v="7.7543825362339738E-2"/>
    <n v="3817.4049787626232"/>
  </r>
  <r>
    <s v="SEN"/>
    <x v="1139"/>
    <x v="13"/>
    <n v="710.57372899999996"/>
    <n v="71.057372900000004"/>
    <n v="71.057372899999777"/>
    <n v="1"/>
    <n v="71"/>
    <n v="5.1939732082321902E-2"/>
    <n v="2556.9410706806248"/>
  </r>
  <r>
    <s v="SEN"/>
    <x v="1140"/>
    <x v="7"/>
    <n v="166.41897999999978"/>
    <n v="16.64189799999998"/>
    <n v="16.641897999999927"/>
    <n v="1"/>
    <n v="17"/>
    <n v="1.2436273878865808E-2"/>
    <n v="612.22532678268487"/>
  </r>
  <r>
    <s v="SEN"/>
    <x v="1141"/>
    <x v="7"/>
    <n v="15.111999999999998"/>
    <n v="1.5111999999999999"/>
    <n v="1.511199999999995"/>
    <n v="1"/>
    <n v="2"/>
    <n v="1.4630910445724481E-3"/>
    <n v="72.026509033257042"/>
  </r>
  <r>
    <s v="SEN"/>
    <x v="670"/>
    <x v="47"/>
    <n v="4.3506959999999948"/>
    <n v="0.4350695999999995"/>
    <n v="0.43506959999999811"/>
    <n v="1"/>
    <n v="0"/>
    <n v="0"/>
    <n v="0"/>
  </r>
  <r>
    <s v="SEN"/>
    <x v="588"/>
    <x v="4"/>
    <n v="2196.4238109999997"/>
    <n v="219.64238109999997"/>
    <n v="219.64238109999926"/>
    <n v="1"/>
    <n v="220"/>
    <n v="0.16094001490296928"/>
    <n v="7922.9159936582746"/>
  </r>
  <r>
    <s v="SEN"/>
    <x v="1142"/>
    <x v="13"/>
    <n v="888.20129999999892"/>
    <n v="88.820129999999892"/>
    <n v="88.820129999999608"/>
    <n v="1"/>
    <n v="89"/>
    <n v="6.5107551483473941E-2"/>
    <n v="3205.1796519799386"/>
  </r>
  <r>
    <s v="SEN"/>
    <x v="1134"/>
    <x v="13"/>
    <n v="598.85591800000066"/>
    <n v="59.885591800000071"/>
    <n v="59.885591799999879"/>
    <n v="1"/>
    <n v="60"/>
    <n v="4.3892731337173446E-2"/>
    <n v="2160.7952709977117"/>
  </r>
  <r>
    <s v="SEN"/>
    <x v="915"/>
    <x v="19"/>
    <n v="2187.9605556748065"/>
    <n v="218.79605556748066"/>
    <n v="218.79605556747995"/>
    <n v="1"/>
    <n v="219"/>
    <n v="0.16020846938068306"/>
    <n v="7886.9027391416466"/>
  </r>
  <r>
    <s v="SEN"/>
    <x v="1143"/>
    <x v="44"/>
    <n v="111.16536000542204"/>
    <n v="11.116536000542204"/>
    <n v="11.116536000542169"/>
    <n v="1"/>
    <n v="11"/>
    <n v="8.0470007451484641E-3"/>
    <n v="396.14579968291372"/>
  </r>
  <r>
    <s v="SEN"/>
    <x v="1144"/>
    <x v="44"/>
    <n v="190.74224000629329"/>
    <n v="19.074224000629329"/>
    <n v="19.074224000629268"/>
    <n v="1"/>
    <n v="19"/>
    <n v="1.3899364923438256E-2"/>
    <n v="684.25183581594183"/>
  </r>
  <r>
    <s v="SEN"/>
    <x v="1145"/>
    <x v="44"/>
    <n v="116.6906400429075"/>
    <n v="11.669064004290751"/>
    <n v="11.669064004290714"/>
    <n v="1"/>
    <n v="12"/>
    <n v="8.7785462674346889E-3"/>
    <n v="432.15905419954231"/>
  </r>
  <r>
    <s v="SEN"/>
    <x v="1146"/>
    <x v="44"/>
    <n v="115.50524939871232"/>
    <n v="11.550524939871233"/>
    <n v="11.550524939871195"/>
    <n v="1"/>
    <n v="12"/>
    <n v="8.7785462674346889E-3"/>
    <n v="432.15905419954231"/>
  </r>
  <r>
    <s v="SEN"/>
    <x v="163"/>
    <x v="44"/>
    <n v="207.07592502335271"/>
    <n v="20.707592502335274"/>
    <n v="20.707592502335206"/>
    <n v="1"/>
    <n v="21"/>
    <n v="1.5362455968010705E-2"/>
    <n v="756.27834484919902"/>
  </r>
  <r>
    <s v="SEN"/>
    <x v="865"/>
    <x v="44"/>
    <n v="132.92859999999999"/>
    <n v="13.292859999999999"/>
    <n v="13.292859999999957"/>
    <n v="1"/>
    <n v="13"/>
    <n v="9.510091789720912E-3"/>
    <n v="468.17230871617079"/>
  </r>
  <r>
    <s v="SEN"/>
    <x v="1147"/>
    <x v="7"/>
    <n v="69.410151999999883"/>
    <n v="6.9410151999999883"/>
    <n v="6.9410151999999661"/>
    <n v="1"/>
    <n v="7"/>
    <n v="5.1208186560035684E-3"/>
    <n v="252.09278161639966"/>
  </r>
  <r>
    <s v="SEN"/>
    <x v="728"/>
    <x v="7"/>
    <n v="4.4769599999999992"/>
    <n v="0.44769599999999993"/>
    <n v="0.44769599999999848"/>
    <n v="1"/>
    <n v="0"/>
    <n v="0"/>
    <n v="0"/>
  </r>
  <r>
    <s v="SEN"/>
    <x v="152"/>
    <x v="71"/>
    <n v="7331.2119969999994"/>
    <n v="733.12119970000003"/>
    <n v="733.12119969999765"/>
    <n v="1"/>
    <n v="733"/>
    <n v="0.5362228678358022"/>
    <n v="26397.715560688706"/>
  </r>
  <r>
    <s v="SEN"/>
    <x v="1065"/>
    <x v="7"/>
    <n v="448.23143999999996"/>
    <n v="44.823143999999999"/>
    <n v="44.823143999999857"/>
    <n v="1"/>
    <n v="45"/>
    <n v="3.2919548502880078E-2"/>
    <n v="1620.5964532482833"/>
  </r>
  <r>
    <s v="SEN"/>
    <x v="1148"/>
    <x v="13"/>
    <n v="584.40687099999957"/>
    <n v="58.440687099999963"/>
    <n v="58.440687099999778"/>
    <n v="1"/>
    <n v="58"/>
    <n v="4.242964029260099E-2"/>
    <n v="2088.7687619644539"/>
  </r>
  <r>
    <s v="SEN"/>
    <x v="1149"/>
    <x v="7"/>
    <n v="585.0898289999999"/>
    <n v="58.508982899999992"/>
    <n v="58.508982899999801"/>
    <n v="1"/>
    <n v="59"/>
    <n v="4.3161185814887211E-2"/>
    <n v="2124.7820164810823"/>
  </r>
  <r>
    <s v="SEN"/>
    <x v="1150"/>
    <x v="13"/>
    <n v="592.76352999999983"/>
    <n v="59.276352999999986"/>
    <n v="59.276352999999794"/>
    <n v="1"/>
    <n v="59"/>
    <n v="4.3161185814887211E-2"/>
    <n v="2124.7820164810823"/>
  </r>
  <r>
    <s v="SEN"/>
    <x v="1151"/>
    <x v="1"/>
    <n v="479.13949999999977"/>
    <n v="47.913949999999979"/>
    <n v="47.913949999999822"/>
    <n v="1"/>
    <n v="48"/>
    <n v="3.5114185069738756E-2"/>
    <n v="1728.6362167981692"/>
  </r>
  <r>
    <s v="SEN"/>
    <x v="658"/>
    <x v="44"/>
    <n v="1326.2093999999993"/>
    <n v="132.62093999999996"/>
    <n v="132.62093999999954"/>
    <n v="1"/>
    <n v="133"/>
    <n v="9.7295554464067791E-2"/>
    <n v="4789.7628507115933"/>
  </r>
  <r>
    <s v="SEN"/>
    <x v="1152"/>
    <x v="13"/>
    <n v="837.84000000000049"/>
    <n v="83.784000000000063"/>
    <n v="83.783999999999793"/>
    <n v="1"/>
    <n v="84"/>
    <n v="6.1449823872042821E-2"/>
    <n v="3025.1133793967961"/>
  </r>
  <r>
    <s v="SEN"/>
    <x v="1153"/>
    <x v="13"/>
    <n v="502.41744000000028"/>
    <n v="50.241744000000025"/>
    <n v="50.241743999999862"/>
    <n v="1"/>
    <n v="50"/>
    <n v="3.6577276114311198E-2"/>
    <n v="1800.6627258314261"/>
  </r>
  <r>
    <s v="SEN"/>
    <x v="1154"/>
    <x v="13"/>
    <n v="271.84712700000011"/>
    <n v="27.184712700000013"/>
    <n v="27.184712699999924"/>
    <n v="1"/>
    <n v="27"/>
    <n v="1.9751729101728049E-2"/>
    <n v="972.35787194897011"/>
  </r>
  <r>
    <s v="SEN"/>
    <x v="1155"/>
    <x v="34"/>
    <n v="5.8153289999999984"/>
    <n v="0.58153289999999991"/>
    <n v="0.58153289999999802"/>
    <n v="1"/>
    <n v="1"/>
    <n v="7.3154552228622404E-4"/>
    <n v="36.013254516628521"/>
  </r>
  <r>
    <s v="SEN"/>
    <x v="1156"/>
    <x v="34"/>
    <n v="43.459855000000026"/>
    <n v="4.3459855000000029"/>
    <n v="4.3459854999999887"/>
    <n v="1"/>
    <n v="4"/>
    <n v="2.9261820891448962E-3"/>
    <n v="144.05301806651408"/>
  </r>
  <r>
    <s v="SEN"/>
    <x v="1157"/>
    <x v="13"/>
    <n v="329.25288000000012"/>
    <n v="32.925288000000016"/>
    <n v="32.92528799999991"/>
    <n v="1"/>
    <n v="33"/>
    <n v="2.4141002235445391E-2"/>
    <n v="1188.4373990487411"/>
  </r>
  <r>
    <s v="SEN"/>
    <x v="1158"/>
    <x v="13"/>
    <n v="231.16355800000019"/>
    <n v="23.116355800000022"/>
    <n v="23.116355799999948"/>
    <n v="1"/>
    <n v="23"/>
    <n v="1.682554701258315E-2"/>
    <n v="828.30485388245586"/>
  </r>
  <r>
    <s v="SEN"/>
    <x v="1006"/>
    <x v="13"/>
    <n v="187.85148000000061"/>
    <n v="18.78514800000006"/>
    <n v="18.785148"/>
    <n v="1"/>
    <n v="19"/>
    <n v="1.3899364923438256E-2"/>
    <n v="684.25183581594183"/>
  </r>
  <r>
    <s v="SEN"/>
    <x v="1159"/>
    <x v="49"/>
    <n v="90.630369999999957"/>
    <n v="9.063036999999996"/>
    <n v="9.0630369999999676"/>
    <n v="1"/>
    <n v="9"/>
    <n v="6.5839097005760162E-3"/>
    <n v="324.1192906496567"/>
  </r>
  <r>
    <s v="SEN"/>
    <x v="1160"/>
    <x v="13"/>
    <n v="159.65137000000007"/>
    <n v="15.965137000000009"/>
    <n v="15.965136999999958"/>
    <n v="1"/>
    <n v="16"/>
    <n v="1.1704728356579585E-2"/>
    <n v="576.21207226605634"/>
  </r>
  <r>
    <s v="SEN"/>
    <x v="1161"/>
    <x v="13"/>
    <n v="1183.6483000000005"/>
    <n v="118.36483000000007"/>
    <n v="118.36482999999969"/>
    <n v="1"/>
    <n v="118"/>
    <n v="8.6322371629774422E-2"/>
    <n v="4249.5640329621647"/>
  </r>
  <r>
    <s v="SEN"/>
    <x v="1162"/>
    <x v="13"/>
    <n v="1433.0419489999995"/>
    <n v="143.30419489999997"/>
    <n v="143.30419489999952"/>
    <n v="1"/>
    <n v="143"/>
    <n v="0.10461100968693003"/>
    <n v="5149.8953958778784"/>
  </r>
  <r>
    <s v="SEN"/>
    <x v="1163"/>
    <x v="13"/>
    <n v="138.67500000000001"/>
    <n v="13.8675"/>
    <n v="13.867499999999955"/>
    <n v="1"/>
    <n v="14"/>
    <n v="1.0241637312007137E-2"/>
    <n v="504.18556323279932"/>
  </r>
  <r>
    <s v="SEN"/>
    <x v="1164"/>
    <x v="45"/>
    <n v="93.001618999999963"/>
    <n v="9.3001618999999955"/>
    <n v="9.3001618999999653"/>
    <n v="1"/>
    <n v="9"/>
    <n v="6.5839097005760162E-3"/>
    <n v="324.1192906496567"/>
  </r>
  <r>
    <s v="SEN"/>
    <x v="1164"/>
    <x v="45"/>
    <n v="403.49633499999987"/>
    <n v="40.349633499999996"/>
    <n v="40.349633499999868"/>
    <n v="1"/>
    <n v="40"/>
    <n v="2.9261820891448957E-2"/>
    <n v="1440.5301806651407"/>
  </r>
  <r>
    <s v="SEN"/>
    <x v="1164"/>
    <x v="45"/>
    <n v="623.56239000000005"/>
    <n v="62.356239000000009"/>
    <n v="62.35623899999981"/>
    <n v="1"/>
    <n v="62"/>
    <n v="4.5355822381745889E-2"/>
    <n v="2232.8217800309685"/>
  </r>
  <r>
    <s v="SEN"/>
    <x v="1165"/>
    <x v="3"/>
    <n v="176.24324999999999"/>
    <n v="17.624325000000002"/>
    <n v="17.624324999999946"/>
    <n v="1"/>
    <n v="18"/>
    <n v="1.3167819401152032E-2"/>
    <n v="648.23858129931341"/>
  </r>
  <r>
    <s v="SEN"/>
    <x v="1166"/>
    <x v="1"/>
    <n v="113.39177999999995"/>
    <n v="11.339177999999997"/>
    <n v="11.33917799999996"/>
    <n v="1"/>
    <n v="11"/>
    <n v="8.0470007451484641E-3"/>
    <n v="396.14579968291372"/>
  </r>
  <r>
    <s v="SEN"/>
    <x v="1167"/>
    <x v="13"/>
    <n v="0"/>
    <n v="0"/>
    <n v="0"/>
    <n v="1"/>
    <n v="0"/>
    <n v="0"/>
    <n v="0"/>
  </r>
  <r>
    <s v="SEN"/>
    <x v="1168"/>
    <x v="34"/>
    <n v="66.305679999999938"/>
    <n v="6.630567999999994"/>
    <n v="6.6305679999999727"/>
    <n v="1"/>
    <n v="7"/>
    <n v="5.1208186560035684E-3"/>
    <n v="252.09278161639966"/>
  </r>
  <r>
    <s v="SEN"/>
    <x v="1169"/>
    <x v="34"/>
    <n v="6.9490199999999982"/>
    <n v="0.69490199999999991"/>
    <n v="0.69490199999999769"/>
    <n v="1"/>
    <n v="1"/>
    <n v="7.3154552228622404E-4"/>
    <n v="36.013254516628521"/>
  </r>
  <r>
    <s v="SEN"/>
    <x v="1170"/>
    <x v="34"/>
    <n v="6.5170980000000398"/>
    <n v="0.65170980000000411"/>
    <n v="0.651709800000002"/>
    <n v="1"/>
    <n v="1"/>
    <n v="7.3154552228622404E-4"/>
    <n v="36.013254516628521"/>
  </r>
  <r>
    <s v="SEN"/>
    <x v="1171"/>
    <x v="34"/>
    <n v="44.245134000000029"/>
    <n v="4.424513400000003"/>
    <n v="4.4245133999999888"/>
    <n v="1"/>
    <n v="4"/>
    <n v="2.9261820891448962E-3"/>
    <n v="144.05301806651408"/>
  </r>
  <r>
    <s v="SEN"/>
    <x v="1172"/>
    <x v="3"/>
    <n v="431.19425999999999"/>
    <n v="43.119425999999997"/>
    <n v="43.119425999999855"/>
    <n v="1"/>
    <n v="43"/>
    <n v="3.1456457458307635E-2"/>
    <n v="1548.5699442150265"/>
  </r>
  <r>
    <s v="SEN"/>
    <x v="1173"/>
    <x v="34"/>
    <n v="30.24296000000021"/>
    <n v="3.024296000000021"/>
    <n v="3.0242960000000112"/>
    <n v="1"/>
    <n v="3"/>
    <n v="2.1946365668586722E-3"/>
    <n v="108.03976354988558"/>
  </r>
  <r>
    <s v="SEN"/>
    <x v="1174"/>
    <x v="13"/>
    <n v="478.50735000000009"/>
    <n v="47.850735000000014"/>
    <n v="47.850734999999858"/>
    <n v="1"/>
    <n v="48"/>
    <n v="3.5114185069738756E-2"/>
    <n v="1728.6362167981692"/>
  </r>
  <r>
    <s v="SEN"/>
    <x v="1174"/>
    <x v="13"/>
    <n v="619.02309999999977"/>
    <n v="61.902309999999979"/>
    <n v="61.90230999999978"/>
    <n v="1"/>
    <n v="62"/>
    <n v="4.5355822381745889E-2"/>
    <n v="2232.8217800309685"/>
  </r>
  <r>
    <s v="SEN"/>
    <x v="1174"/>
    <x v="13"/>
    <n v="146.40470000000005"/>
    <n v="14.640470000000006"/>
    <n v="14.640469999999958"/>
    <n v="1"/>
    <n v="15"/>
    <n v="1.0973182834293362E-2"/>
    <n v="540.19881774942792"/>
  </r>
  <r>
    <s v="SEN"/>
    <x v="1002"/>
    <x v="52"/>
    <n v="18999.999995999991"/>
    <n v="0"/>
    <n v="0"/>
    <n v="1"/>
    <n v="0"/>
    <n v="0"/>
    <n v="0"/>
  </r>
  <r>
    <s v="SEN"/>
    <x v="1175"/>
    <x v="1"/>
    <n v="19.449974999999991"/>
    <n v="1.9449974999999993"/>
    <n v="1.9449974999999931"/>
    <n v="1"/>
    <n v="2"/>
    <n v="1.4630910445724481E-3"/>
    <n v="72.026509033257042"/>
  </r>
  <r>
    <s v="SEN"/>
    <x v="1176"/>
    <x v="13"/>
    <n v="341.58943000000005"/>
    <n v="34.158943000000008"/>
    <n v="34.158942999999901"/>
    <n v="1"/>
    <n v="34"/>
    <n v="2.4872547757731615E-2"/>
    <n v="1224.4506535653697"/>
  </r>
  <r>
    <s v="SEN"/>
    <x v="1176"/>
    <x v="13"/>
    <n v="230.61260700000008"/>
    <n v="23.061260700000012"/>
    <n v="23.061260699999938"/>
    <n v="1"/>
    <n v="23"/>
    <n v="1.682554701258315E-2"/>
    <n v="828.30485388245586"/>
  </r>
  <r>
    <s v="SEN"/>
    <x v="1177"/>
    <x v="13"/>
    <n v="7322.5393530000001"/>
    <n v="732.25393530000008"/>
    <n v="732.25393529999769"/>
    <n v="1"/>
    <n v="732"/>
    <n v="0.53549132231351604"/>
    <n v="26361.702306172079"/>
  </r>
  <r>
    <s v="SEN"/>
    <x v="1178"/>
    <x v="34"/>
    <n v="83.626757999999967"/>
    <n v="8.3626757999999981"/>
    <n v="8.3626757999999715"/>
    <n v="1"/>
    <n v="8"/>
    <n v="5.8523641782897923E-3"/>
    <n v="288.10603613302817"/>
  </r>
  <r>
    <s v="SEN"/>
    <x v="1179"/>
    <x v="1"/>
    <n v="557.41348999999991"/>
    <n v="55.741348999999992"/>
    <n v="55.741348999999815"/>
    <n v="1"/>
    <n v="56"/>
    <n v="4.0966549248028547E-2"/>
    <n v="2016.7422529311973"/>
  </r>
  <r>
    <s v="SEN"/>
    <x v="1179"/>
    <x v="1"/>
    <n v="216.91863000000009"/>
    <n v="21.691863000000012"/>
    <n v="21.691862999999941"/>
    <n v="1"/>
    <n v="22"/>
    <n v="1.6094001490296928E-2"/>
    <n v="792.29159936582744"/>
  </r>
  <r>
    <s v="SEN"/>
    <x v="985"/>
    <x v="44"/>
    <n v="59.843800000000009"/>
    <n v="5.9843800000000016"/>
    <n v="5.984379999999982"/>
    <n v="1"/>
    <n v="6"/>
    <n v="4.3892731337173444E-3"/>
    <n v="216.07952709977116"/>
  </r>
  <r>
    <s v="SEN"/>
    <x v="1180"/>
    <x v="13"/>
    <n v="186.40525999999977"/>
    <n v="18.64052599999998"/>
    <n v="18.64052599999992"/>
    <n v="1"/>
    <n v="19"/>
    <n v="1.3899364923438256E-2"/>
    <n v="684.25183581594183"/>
  </r>
  <r>
    <s v="SEN"/>
    <x v="1180"/>
    <x v="13"/>
    <n v="546.55756999999994"/>
    <n v="54.655756999999994"/>
    <n v="54.655756999999817"/>
    <n v="1"/>
    <n v="55"/>
    <n v="4.0235003725742319E-2"/>
    <n v="1980.7289984145687"/>
  </r>
  <r>
    <s v="SEN"/>
    <x v="1160"/>
    <x v="13"/>
    <n v="236.7467"/>
    <n v="23.674670000000003"/>
    <n v="23.674669999999928"/>
    <n v="1"/>
    <n v="24"/>
    <n v="1.7557092534869378E-2"/>
    <n v="864.31810839908462"/>
  </r>
  <r>
    <s v="SEN"/>
    <x v="1181"/>
    <x v="13"/>
    <n v="147.77515"/>
    <n v="14.777515000000001"/>
    <n v="14.777514999999953"/>
    <n v="1"/>
    <n v="15"/>
    <n v="1.0973182834293362E-2"/>
    <n v="540.19881774942792"/>
  </r>
  <r>
    <s v="SEN"/>
    <x v="1181"/>
    <x v="13"/>
    <n v="157.81460000000004"/>
    <n v="15.781460000000006"/>
    <n v="15.781459999999955"/>
    <n v="1"/>
    <n v="16"/>
    <n v="1.1704728356579585E-2"/>
    <n v="576.21207226605634"/>
  </r>
  <r>
    <s v="SEN"/>
    <x v="1182"/>
    <x v="13"/>
    <n v="1300.07411"/>
    <n v="130.00741099999999"/>
    <n v="130.00741099999956"/>
    <n v="1"/>
    <n v="130"/>
    <n v="9.510091789720912E-2"/>
    <n v="4681.7230871617076"/>
  </r>
  <r>
    <s v="SEN"/>
    <x v="1181"/>
    <x v="13"/>
    <n v="451.99550000000011"/>
    <n v="45.199550000000016"/>
    <n v="45.199549999999874"/>
    <n v="1"/>
    <n v="45"/>
    <n v="3.2919548502880078E-2"/>
    <n v="1620.5964532482833"/>
  </r>
  <r>
    <s v="SEN"/>
    <x v="1183"/>
    <x v="13"/>
    <n v="1226.3150000000001"/>
    <n v="122.63149999999999"/>
    <n v="122.63149999999959"/>
    <n v="1"/>
    <n v="123"/>
    <n v="8.9980099241205549E-2"/>
    <n v="4429.6303055453081"/>
  </r>
  <r>
    <s v="SEN"/>
    <x v="1181"/>
    <x v="13"/>
    <n v="53.027099999999983"/>
    <n v="5.3027099999999994"/>
    <n v="5.3027099999999825"/>
    <n v="1"/>
    <n v="5"/>
    <n v="3.6577276114311197E-3"/>
    <n v="180.06627258314259"/>
  </r>
  <r>
    <s v="SEN"/>
    <x v="1184"/>
    <x v="13"/>
    <n v="334.03312599999992"/>
    <n v="33.403312599999992"/>
    <n v="33.403312599999886"/>
    <n v="1"/>
    <n v="33"/>
    <n v="2.4141002235445391E-2"/>
    <n v="1188.4373990487411"/>
  </r>
  <r>
    <s v="SEN"/>
    <x v="1185"/>
    <x v="7"/>
    <n v="8.7011999999999983"/>
    <n v="0.87011999999999989"/>
    <n v="0.87011999999999712"/>
    <n v="1"/>
    <n v="1"/>
    <n v="7.3154552228622404E-4"/>
    <n v="36.013254516628521"/>
  </r>
  <r>
    <s v="SEN"/>
    <x v="1186"/>
    <x v="13"/>
    <n v="46.404420000000002"/>
    <n v="4.6404420000000002"/>
    <n v="4.6404419999999851"/>
    <n v="1"/>
    <n v="5"/>
    <n v="3.6577276114311197E-3"/>
    <n v="180.06627258314259"/>
  </r>
  <r>
    <s v="SEN"/>
    <x v="710"/>
    <x v="13"/>
    <n v="0"/>
    <n v="0"/>
    <n v="0"/>
    <n v="1"/>
    <n v="0"/>
    <n v="0"/>
    <n v="0"/>
  </r>
  <r>
    <s v="SEN"/>
    <x v="1187"/>
    <x v="49"/>
    <n v="481.03105000000005"/>
    <n v="48.103104999999999"/>
    <n v="48.103104999999843"/>
    <n v="1"/>
    <n v="48"/>
    <n v="3.5114185069738756E-2"/>
    <n v="1728.6362167981692"/>
  </r>
  <r>
    <s v="SEN"/>
    <x v="1188"/>
    <x v="13"/>
    <n v="85.423666999999952"/>
    <n v="8.5423666999999952"/>
    <n v="8.5423666999999686"/>
    <n v="1"/>
    <n v="9"/>
    <n v="6.5839097005760162E-3"/>
    <n v="324.1192906496567"/>
  </r>
  <r>
    <s v="SEN"/>
    <x v="1189"/>
    <x v="3"/>
    <n v="1076.8867500000001"/>
    <n v="107.688675"/>
    <n v="107.68867499999966"/>
    <n v="1"/>
    <n v="108"/>
    <n v="7.9006916406912195E-2"/>
    <n v="3889.4314877958805"/>
  </r>
  <r>
    <s v="SEN"/>
    <x v="1190"/>
    <x v="34"/>
    <n v="9.1961070000000067"/>
    <n v="0.91961070000000067"/>
    <n v="0.91961069999999767"/>
    <n v="1"/>
    <n v="1"/>
    <n v="7.3154552228622404E-4"/>
    <n v="36.013254516628521"/>
  </r>
  <r>
    <s v="SEN"/>
    <x v="1191"/>
    <x v="34"/>
    <n v="4.6958449999999736"/>
    <n v="0.46958449999999741"/>
    <n v="0.46958449999999591"/>
    <n v="1"/>
    <n v="0"/>
    <n v="0"/>
    <n v="0"/>
  </r>
  <r>
    <s v="SEN"/>
    <x v="1192"/>
    <x v="34"/>
    <n v="108.59622200000001"/>
    <n v="10.859622200000002"/>
    <n v="10.859622199999967"/>
    <n v="1"/>
    <n v="11"/>
    <n v="8.0470007451484641E-3"/>
    <n v="396.14579968291372"/>
  </r>
  <r>
    <s v="SEN"/>
    <x v="1193"/>
    <x v="34"/>
    <n v="33.337163999999987"/>
    <n v="3.3337163999999992"/>
    <n v="3.3337163999999886"/>
    <n v="1"/>
    <n v="3"/>
    <n v="2.1946365668586722E-3"/>
    <n v="108.03976354988558"/>
  </r>
  <r>
    <s v="SEN"/>
    <x v="1194"/>
    <x v="1"/>
    <n v="40.219863999999944"/>
    <n v="4.0219863999999941"/>
    <n v="4.0219863999999808"/>
    <n v="1"/>
    <n v="4"/>
    <n v="2.9261820891448962E-3"/>
    <n v="144.05301806651408"/>
  </r>
  <r>
    <s v="SEN"/>
    <x v="1195"/>
    <x v="1"/>
    <n v="634.39267400000006"/>
    <n v="63.439267400000006"/>
    <n v="63.4392673999998"/>
    <n v="1"/>
    <n v="63"/>
    <n v="4.608736790403211E-2"/>
    <n v="2268.8350345475969"/>
  </r>
  <r>
    <s v="SEN"/>
    <x v="1196"/>
    <x v="34"/>
    <n v="0"/>
    <n v="0"/>
    <n v="0"/>
    <n v="1"/>
    <n v="0"/>
    <n v="0"/>
    <n v="0"/>
  </r>
  <r>
    <s v="SEN"/>
    <x v="1197"/>
    <x v="34"/>
    <n v="0"/>
    <n v="0"/>
    <n v="0"/>
    <n v="1"/>
    <n v="0"/>
    <n v="0"/>
    <n v="0"/>
  </r>
  <r>
    <s v="SEN"/>
    <x v="1198"/>
    <x v="34"/>
    <n v="0"/>
    <n v="0"/>
    <n v="0"/>
    <n v="1"/>
    <n v="0"/>
    <n v="0"/>
    <n v="0"/>
  </r>
  <r>
    <s v="SEN"/>
    <x v="1199"/>
    <x v="13"/>
    <n v="52.838644000000002"/>
    <n v="5.2838644000000006"/>
    <n v="5.2838643999999837"/>
    <n v="1"/>
    <n v="5"/>
    <n v="3.6577276114311197E-3"/>
    <n v="180.06627258314259"/>
  </r>
  <r>
    <s v="SEN"/>
    <x v="1200"/>
    <x v="67"/>
    <n v="1684.5369599999992"/>
    <n v="117.91758719999996"/>
    <n v="117.91758719999957"/>
    <n v="0.90431063918590582"/>
    <n v="107"/>
    <n v="7.8275370884625967E-2"/>
    <n v="3853.4182332792516"/>
  </r>
  <r>
    <s v="SEN"/>
    <x v="1201"/>
    <x v="13"/>
    <n v="150.44175000000001"/>
    <n v="15.044175000000003"/>
    <n v="15.044174999999955"/>
    <n v="1"/>
    <n v="15"/>
    <n v="1.0973182834293362E-2"/>
    <n v="540.19881774942792"/>
  </r>
  <r>
    <s v="SEN"/>
    <x v="1201"/>
    <x v="13"/>
    <n v="567.63750000000005"/>
    <n v="56.763750000000002"/>
    <n v="56.763749999999817"/>
    <n v="1"/>
    <n v="57"/>
    <n v="4.1698094770314768E-2"/>
    <n v="2052.7555074478259"/>
  </r>
  <r>
    <s v="SEN"/>
    <x v="1201"/>
    <x v="13"/>
    <n v="415.10349999999994"/>
    <n v="41.510349999999995"/>
    <n v="41.51034999999986"/>
    <n v="1"/>
    <n v="42"/>
    <n v="3.072491193602141E-2"/>
    <n v="1512.556689698398"/>
  </r>
  <r>
    <s v="SEN"/>
    <x v="1202"/>
    <x v="13"/>
    <n v="156.16180799999975"/>
    <n v="15.616180799999976"/>
    <n v="15.616180799999926"/>
    <n v="1"/>
    <n v="16"/>
    <n v="1.1704728356579585E-2"/>
    <n v="576.21207226605634"/>
  </r>
  <r>
    <s v="SEN"/>
    <x v="710"/>
    <x v="13"/>
    <n v="310.03631999999976"/>
    <n v="31.003631999999978"/>
    <n v="31.003631999999879"/>
    <n v="1"/>
    <n v="31"/>
    <n v="2.2677911190872944E-2"/>
    <n v="1116.4108900154843"/>
  </r>
  <r>
    <s v="SEN"/>
    <x v="1203"/>
    <x v="34"/>
    <n v="60.433382000000265"/>
    <n v="6.0433382000000266"/>
    <n v="6.0433382000000071"/>
    <n v="1"/>
    <n v="6"/>
    <n v="4.3892731337173444E-3"/>
    <n v="216.07952709977116"/>
  </r>
  <r>
    <s v="SEN"/>
    <x v="1204"/>
    <x v="34"/>
    <n v="4.8972219999999957"/>
    <n v="0.48972219999999961"/>
    <n v="0.48972219999999805"/>
    <n v="1"/>
    <n v="0"/>
    <n v="0"/>
    <n v="0"/>
  </r>
  <r>
    <s v="SEN"/>
    <x v="1205"/>
    <x v="34"/>
    <n v="8.5440000000000005"/>
    <n v="0.85440000000000005"/>
    <n v="0.85439999999999727"/>
    <n v="1"/>
    <n v="1"/>
    <n v="7.3154552228622404E-4"/>
    <n v="36.013254516628521"/>
  </r>
  <r>
    <s v="SEN"/>
    <x v="1206"/>
    <x v="34"/>
    <n v="27.123698999999991"/>
    <n v="2.7123698999999992"/>
    <n v="2.7123698999999903"/>
    <n v="1"/>
    <n v="3"/>
    <n v="2.1946365668586722E-3"/>
    <n v="108.03976354988558"/>
  </r>
  <r>
    <s v="SEN"/>
    <x v="1207"/>
    <x v="34"/>
    <n v="9.0559460000000076"/>
    <n v="0.9055946000000008"/>
    <n v="0.90559459999999792"/>
    <n v="1"/>
    <n v="1"/>
    <n v="7.3154552228622404E-4"/>
    <n v="36.013254516628521"/>
  </r>
  <r>
    <s v="SEN"/>
    <x v="1208"/>
    <x v="34"/>
    <n v="13.386660000000065"/>
    <n v="1.3386660000000066"/>
    <n v="1.3386660000000024"/>
    <n v="1"/>
    <n v="1"/>
    <n v="7.3154552228622404E-4"/>
    <n v="36.013254516628521"/>
  </r>
  <r>
    <s v="SEN"/>
    <x v="1209"/>
    <x v="34"/>
    <n v="12.113465"/>
    <n v="1.2113465000000001"/>
    <n v="1.2113464999999961"/>
    <n v="1"/>
    <n v="1"/>
    <n v="7.3154552228622404E-4"/>
    <n v="36.013254516628521"/>
  </r>
  <r>
    <s v="SEN"/>
    <x v="1210"/>
    <x v="34"/>
    <n v="30.177059999999997"/>
    <n v="3.017706"/>
    <n v="3.0177059999999902"/>
    <n v="1"/>
    <n v="3"/>
    <n v="2.1946365668586722E-3"/>
    <n v="108.03976354988558"/>
  </r>
  <r>
    <s v="SEN"/>
    <x v="1211"/>
    <x v="34"/>
    <n v="78.904669999999967"/>
    <n v="7.8904669999999975"/>
    <n v="7.8904669999999717"/>
    <n v="1"/>
    <n v="8"/>
    <n v="5.8523641782897923E-3"/>
    <n v="288.10603613302817"/>
  </r>
  <r>
    <s v="SEN"/>
    <x v="1212"/>
    <x v="34"/>
    <n v="4.0511730000000057"/>
    <n v="0.40511730000000062"/>
    <n v="0.40511729999999935"/>
    <n v="1"/>
    <n v="0"/>
    <n v="0"/>
    <n v="0"/>
  </r>
  <r>
    <s v="SEN"/>
    <x v="1213"/>
    <x v="38"/>
    <n v="660.81351499999937"/>
    <n v="66.081351499999954"/>
    <n v="66.081351499999741"/>
    <n v="1"/>
    <n v="66"/>
    <n v="4.8282004470890781E-2"/>
    <n v="2376.8747980974822"/>
  </r>
  <r>
    <s v="SEN"/>
    <x v="1214"/>
    <x v="38"/>
    <n v="652.40468700000031"/>
    <n v="65.240468700000037"/>
    <n v="65.240468699999823"/>
    <n v="1"/>
    <n v="65"/>
    <n v="4.755045894860456E-2"/>
    <n v="2340.8615435808538"/>
  </r>
  <r>
    <s v="SEN"/>
    <x v="1215"/>
    <x v="34"/>
    <n v="1.2892100000000046"/>
    <n v="0.12892100000000045"/>
    <n v="0.12892100000000004"/>
    <n v="1"/>
    <n v="0"/>
    <n v="0"/>
    <n v="0"/>
  </r>
  <r>
    <s v="SEN"/>
    <x v="434"/>
    <x v="13"/>
    <n v="309.87476099999975"/>
    <n v="30.987476099999974"/>
    <n v="30.987476099999874"/>
    <n v="1"/>
    <n v="31"/>
    <n v="2.2677911190872944E-2"/>
    <n v="1116.4108900154843"/>
  </r>
  <r>
    <s v="SEN"/>
    <x v="434"/>
    <x v="13"/>
    <n v="343.41065300000025"/>
    <n v="34.341065300000025"/>
    <n v="34.341065299999912"/>
    <n v="1"/>
    <n v="34"/>
    <n v="2.4872547757731615E-2"/>
    <n v="1224.4506535653697"/>
  </r>
  <r>
    <s v="SEN"/>
    <x v="1216"/>
    <x v="1"/>
    <n v="330.94879999999989"/>
    <n v="33.094879999999989"/>
    <n v="33.094879999999883"/>
    <n v="1"/>
    <n v="33"/>
    <n v="2.4141002235445391E-2"/>
    <n v="1188.4373990487411"/>
  </r>
  <r>
    <s v="SEN"/>
    <x v="1217"/>
    <x v="7"/>
    <n v="333.92144999999982"/>
    <n v="33.392144999999985"/>
    <n v="33.392144999999879"/>
    <n v="1"/>
    <n v="33"/>
    <n v="2.4141002235445391E-2"/>
    <n v="1188.4373990487411"/>
  </r>
  <r>
    <s v="SEN"/>
    <x v="1218"/>
    <x v="34"/>
    <n v="35.44527699999999"/>
    <n v="3.5445276999999993"/>
    <n v="3.5445276999999877"/>
    <n v="1"/>
    <n v="4"/>
    <n v="2.9261820891448962E-3"/>
    <n v="144.05301806651408"/>
  </r>
  <r>
    <s v="SEN"/>
    <x v="1219"/>
    <x v="34"/>
    <n v="0"/>
    <n v="0"/>
    <n v="0"/>
    <n v="1"/>
    <n v="0"/>
    <n v="0"/>
    <n v="0"/>
  </r>
  <r>
    <s v="SEN"/>
    <x v="1220"/>
    <x v="34"/>
    <n v="23.684600000000003"/>
    <n v="2.3684600000000007"/>
    <n v="2.3684599999999931"/>
    <n v="1"/>
    <n v="2"/>
    <n v="1.4630910445724481E-3"/>
    <n v="72.026509033257042"/>
  </r>
  <r>
    <s v="SEN"/>
    <x v="1221"/>
    <x v="34"/>
    <n v="0"/>
    <n v="0"/>
    <n v="0"/>
    <n v="1"/>
    <n v="0"/>
    <n v="0"/>
    <n v="0"/>
  </r>
  <r>
    <s v="SEN"/>
    <x v="1222"/>
    <x v="34"/>
    <n v="30.840970999999993"/>
    <n v="3.0840970999999997"/>
    <n v="3.0840970999999899"/>
    <n v="1"/>
    <n v="3"/>
    <n v="2.1946365668586722E-3"/>
    <n v="108.03976354988558"/>
  </r>
  <r>
    <s v="SEN"/>
    <x v="1223"/>
    <x v="7"/>
    <n v="354.68308900000034"/>
    <n v="35.468308900000032"/>
    <n v="35.468308899999919"/>
    <n v="1"/>
    <n v="35"/>
    <n v="2.560409328001784E-2"/>
    <n v="1260.4639080819982"/>
  </r>
  <r>
    <s v="SEN"/>
    <x v="1224"/>
    <x v="1"/>
    <n v="613.3672799999988"/>
    <n v="61.33672799999988"/>
    <n v="61.336727999999681"/>
    <n v="1"/>
    <n v="61"/>
    <n v="4.4624276859459668E-2"/>
    <n v="2196.8085255143401"/>
  </r>
  <r>
    <s v="SEN"/>
    <x v="1225"/>
    <x v="13"/>
    <n v="46.292250000000003"/>
    <n v="4.6292249999999999"/>
    <n v="4.6292249999999848"/>
    <n v="1"/>
    <n v="5"/>
    <n v="3.6577276114311197E-3"/>
    <n v="180.06627258314259"/>
  </r>
  <r>
    <s v="SEN"/>
    <x v="400"/>
    <x v="13"/>
    <n v="640.55685000000062"/>
    <n v="64.055685000000054"/>
    <n v="64.055684999999841"/>
    <n v="1"/>
    <n v="64"/>
    <n v="4.6818913426318338E-2"/>
    <n v="2304.8482890642254"/>
  </r>
  <r>
    <s v="SEN"/>
    <x v="1226"/>
    <x v="1"/>
    <n v="239.43250000000018"/>
    <n v="23.943250000000017"/>
    <n v="23.943249999999939"/>
    <n v="1"/>
    <n v="24"/>
    <n v="1.7557092534869378E-2"/>
    <n v="864.31810839908462"/>
  </r>
  <r>
    <s v="SEN"/>
    <x v="1227"/>
    <x v="13"/>
    <n v="148.46710000000007"/>
    <n v="14.846710000000005"/>
    <n v="14.846709999999957"/>
    <n v="1"/>
    <n v="15"/>
    <n v="1.0973182834293362E-2"/>
    <n v="540.19881774942792"/>
  </r>
  <r>
    <s v="SEN"/>
    <x v="122"/>
    <x v="13"/>
    <n v="290.71924899999999"/>
    <n v="29.071924900000006"/>
    <n v="29.071924899999914"/>
    <n v="1"/>
    <n v="29"/>
    <n v="2.1214820146300495E-2"/>
    <n v="1044.384380982227"/>
  </r>
  <r>
    <s v="SEN"/>
    <x v="1175"/>
    <x v="1"/>
    <n v="32.520810000000019"/>
    <n v="3.2520810000000022"/>
    <n v="3.2520809999999916"/>
    <n v="1"/>
    <n v="3"/>
    <n v="2.1946365668586722E-3"/>
    <n v="108.03976354988558"/>
  </r>
  <r>
    <s v="SEN"/>
    <x v="1228"/>
    <x v="13"/>
    <n v="85.289649999999739"/>
    <n v="8.5289649999999746"/>
    <n v="8.5289649999999479"/>
    <n v="1"/>
    <n v="9"/>
    <n v="6.5839097005760162E-3"/>
    <n v="324.1192906496567"/>
  </r>
  <r>
    <s v="SEN"/>
    <x v="1201"/>
    <x v="13"/>
    <n v="123.55417499999999"/>
    <n v="12.355417499999998"/>
    <n v="12.355417499999959"/>
    <n v="1"/>
    <n v="12"/>
    <n v="8.7785462674346889E-3"/>
    <n v="432.15905419954231"/>
  </r>
  <r>
    <s v="SEN"/>
    <x v="434"/>
    <x v="13"/>
    <n v="322.59077200000002"/>
    <n v="32.2590772"/>
    <n v="32.259077199999894"/>
    <n v="1"/>
    <n v="32"/>
    <n v="2.3409456713159169E-2"/>
    <n v="1152.4241445321127"/>
  </r>
  <r>
    <s v="SEN"/>
    <x v="1229"/>
    <x v="17"/>
    <n v="888.1686000000002"/>
    <n v="88.81686000000002"/>
    <n v="88.816859999999735"/>
    <n v="1"/>
    <n v="89"/>
    <n v="6.5107551483473941E-2"/>
    <n v="3205.1796519799386"/>
  </r>
  <r>
    <s v="SEN"/>
    <x v="985"/>
    <x v="44"/>
    <n v="539.11822000000018"/>
    <n v="53.911822000000029"/>
    <n v="53.911821999999859"/>
    <n v="1"/>
    <n v="54"/>
    <n v="3.9503458203456097E-2"/>
    <n v="1944.7157438979402"/>
  </r>
  <r>
    <s v="SEN"/>
    <x v="1230"/>
    <x v="3"/>
    <n v="223.32645700000006"/>
    <n v="22.332645700000008"/>
    <n v="22.332645699999937"/>
    <n v="1"/>
    <n v="22"/>
    <n v="1.6094001490296928E-2"/>
    <n v="792.29159936582744"/>
  </r>
  <r>
    <s v="SEN"/>
    <x v="1231"/>
    <x v="1"/>
    <n v="498.45116599999994"/>
    <n v="49.845116600000004"/>
    <n v="49.845116599999841"/>
    <n v="1"/>
    <n v="50"/>
    <n v="3.6577276114311198E-2"/>
    <n v="1800.6627258314261"/>
  </r>
  <r>
    <s v="SEN"/>
    <x v="1232"/>
    <x v="34"/>
    <n v="9.0961100000000172"/>
    <n v="0.90961100000000195"/>
    <n v="0.90961099999999906"/>
    <n v="1"/>
    <n v="1"/>
    <n v="7.3154552228622404E-4"/>
    <n v="36.013254516628521"/>
  </r>
  <r>
    <s v="SEN"/>
    <x v="1233"/>
    <x v="49"/>
    <n v="136.21489999999994"/>
    <n v="13.621489999999994"/>
    <n v="13.62148999999995"/>
    <n v="1"/>
    <n v="14"/>
    <n v="1.0241637312007137E-2"/>
    <n v="504.18556323279932"/>
  </r>
  <r>
    <s v="SEN"/>
    <x v="1234"/>
    <x v="7"/>
    <n v="245.38330000000025"/>
    <n v="24.538330000000027"/>
    <n v="24.538329999999949"/>
    <n v="1"/>
    <n v="25"/>
    <n v="1.8288638057155599E-2"/>
    <n v="900.33136291571304"/>
  </r>
  <r>
    <s v="SEN"/>
    <x v="1235"/>
    <x v="1"/>
    <n v="371.33280000000013"/>
    <n v="37.133280000000013"/>
    <n v="37.133279999999893"/>
    <n v="1"/>
    <n v="37"/>
    <n v="2.706718432459029E-2"/>
    <n v="1332.4904171152555"/>
  </r>
  <r>
    <s v="SEN"/>
    <x v="1236"/>
    <x v="68"/>
    <n v="142.026388"/>
    <n v="14.202638799999999"/>
    <n v="14.202638799999953"/>
    <n v="1"/>
    <n v="14"/>
    <n v="1.0241637312007137E-2"/>
    <n v="504.18556323279932"/>
  </r>
  <r>
    <s v="SEN"/>
    <x v="1237"/>
    <x v="17"/>
    <n v="50.281860000000023"/>
    <n v="5.0281860000000025"/>
    <n v="5.0281859999999865"/>
    <n v="1"/>
    <n v="5"/>
    <n v="3.6577276114311197E-3"/>
    <n v="180.06627258314259"/>
  </r>
  <r>
    <s v="SEN"/>
    <x v="1237"/>
    <x v="17"/>
    <n v="124.78220000000005"/>
    <n v="12.478220000000006"/>
    <n v="12.478219999999965"/>
    <n v="1"/>
    <n v="12"/>
    <n v="8.7785462674346889E-3"/>
    <n v="432.15905419954231"/>
  </r>
  <r>
    <s v="SEN"/>
    <x v="1238"/>
    <x v="13"/>
    <n v="84.032899999999984"/>
    <n v="8.4032899999999984"/>
    <n v="8.4032899999999717"/>
    <n v="1"/>
    <n v="8"/>
    <n v="5.8523641782897923E-3"/>
    <n v="288.10603613302817"/>
  </r>
  <r>
    <s v="SEN"/>
    <x v="1238"/>
    <x v="13"/>
    <n v="34.292999999999999"/>
    <n v="3.4293"/>
    <n v="3.4292999999999889"/>
    <n v="1"/>
    <n v="3"/>
    <n v="2.1946365668586722E-3"/>
    <n v="108.03976354988558"/>
  </r>
  <r>
    <s v="SEN"/>
    <x v="308"/>
    <x v="13"/>
    <n v="190.16447999999991"/>
    <n v="19.016447999999993"/>
    <n v="19.016447999999933"/>
    <n v="1"/>
    <n v="19"/>
    <n v="1.3899364923438256E-2"/>
    <n v="684.25183581594183"/>
  </r>
  <r>
    <s v="SEN"/>
    <x v="968"/>
    <x v="13"/>
    <n v="384.30912000000029"/>
    <n v="38.430912000000035"/>
    <n v="38.430911999999914"/>
    <n v="1"/>
    <n v="38"/>
    <n v="2.7798729846876511E-2"/>
    <n v="1368.5036716318837"/>
  </r>
  <r>
    <s v="SEN"/>
    <x v="1239"/>
    <x v="17"/>
    <n v="0.24143999999999996"/>
    <n v="2.4143999999999999E-2"/>
    <n v="2.4143999999999922E-2"/>
    <n v="1"/>
    <n v="0"/>
    <n v="0"/>
    <n v="0"/>
  </r>
  <r>
    <s v="SEN"/>
    <x v="463"/>
    <x v="13"/>
    <n v="59.893079999999955"/>
    <n v="5.9893079999999959"/>
    <n v="5.9893079999999763"/>
    <n v="1"/>
    <n v="6"/>
    <n v="4.3892731337173444E-3"/>
    <n v="216.07952709977116"/>
  </r>
  <r>
    <s v="SEN"/>
    <x v="463"/>
    <x v="13"/>
    <n v="28.194120000000005"/>
    <n v="2.8194120000000007"/>
    <n v="2.8194119999999918"/>
    <n v="1"/>
    <n v="3"/>
    <n v="2.1946365668586722E-3"/>
    <n v="108.03976354988558"/>
  </r>
  <r>
    <s v="SEN"/>
    <x v="968"/>
    <x v="13"/>
    <n v="439.20720000000006"/>
    <n v="43.92072000000001"/>
    <n v="43.920719999999868"/>
    <n v="1"/>
    <n v="44"/>
    <n v="3.2188002980593856E-2"/>
    <n v="1584.5831987316549"/>
  </r>
  <r>
    <s v="SEN"/>
    <x v="1240"/>
    <x v="13"/>
    <n v="134.08290800000009"/>
    <n v="13.40829080000001"/>
    <n v="13.408290799999968"/>
    <n v="1"/>
    <n v="13"/>
    <n v="9.510091789720912E-3"/>
    <n v="468.17230871617079"/>
  </r>
  <r>
    <s v="SEN"/>
    <x v="164"/>
    <x v="13"/>
    <n v="0"/>
    <n v="0"/>
    <n v="0"/>
    <n v="1"/>
    <n v="0"/>
    <n v="0"/>
    <n v="0"/>
  </r>
  <r>
    <s v="SEN"/>
    <x v="309"/>
    <x v="13"/>
    <n v="632.27039999999954"/>
    <n v="63.22703999999996"/>
    <n v="63.227039999999754"/>
    <n v="1"/>
    <n v="63"/>
    <n v="4.608736790403211E-2"/>
    <n v="2268.8350345475969"/>
  </r>
  <r>
    <s v="SEN"/>
    <x v="1241"/>
    <x v="34"/>
    <n v="9.5882759999999969"/>
    <n v="0.95882759999999978"/>
    <n v="0.95882759999999667"/>
    <n v="1"/>
    <n v="1"/>
    <n v="7.3154552228622404E-4"/>
    <n v="36.013254516628521"/>
  </r>
  <r>
    <s v="SEN"/>
    <x v="1238"/>
    <x v="13"/>
    <n v="40.4482"/>
    <n v="4.0448200000000005"/>
    <n v="4.0448199999999872"/>
    <n v="1"/>
    <n v="4"/>
    <n v="2.9261820891448962E-3"/>
    <n v="144.05301806651408"/>
  </r>
  <r>
    <s v="SEN"/>
    <x v="1237"/>
    <x v="17"/>
    <n v="144.84920000000002"/>
    <n v="14.484920000000002"/>
    <n v="14.484919999999956"/>
    <n v="1"/>
    <n v="14"/>
    <n v="1.0241637312007137E-2"/>
    <n v="504.18556323279932"/>
  </r>
  <r>
    <s v="SEN"/>
    <x v="1237"/>
    <x v="17"/>
    <n v="44.971695999999959"/>
    <n v="4.4971695999999959"/>
    <n v="4.4971695999999817"/>
    <n v="1"/>
    <n v="4"/>
    <n v="2.9261820891448962E-3"/>
    <n v="144.05301806651408"/>
  </r>
  <r>
    <s v="SEN"/>
    <x v="1237"/>
    <x v="17"/>
    <n v="63.329000000000001"/>
    <n v="6.3329000000000004"/>
    <n v="6.33289999999998"/>
    <n v="1"/>
    <n v="6"/>
    <n v="4.3892731337173444E-3"/>
    <n v="216.07952709977116"/>
  </r>
  <r>
    <s v="SEN"/>
    <x v="485"/>
    <x v="7"/>
    <n v="602.38079999999934"/>
    <n v="60.23807999999994"/>
    <n v="60.238079999999748"/>
    <n v="1"/>
    <n v="60"/>
    <n v="4.3892731337173446E-2"/>
    <n v="2160.7952709977117"/>
  </r>
  <r>
    <s v="SEN"/>
    <x v="485"/>
    <x v="7"/>
    <n v="134.3757599999997"/>
    <n v="13.437575999999972"/>
    <n v="13.437575999999929"/>
    <n v="1"/>
    <n v="13"/>
    <n v="9.510091789720912E-3"/>
    <n v="468.17230871617079"/>
  </r>
  <r>
    <s v="SEN"/>
    <x v="1242"/>
    <x v="13"/>
    <n v="136.43895000000001"/>
    <n v="13.643895000000001"/>
    <n v="13.643894999999956"/>
    <n v="1"/>
    <n v="14"/>
    <n v="1.0241637312007137E-2"/>
    <n v="504.18556323279932"/>
  </r>
  <r>
    <s v="SEN"/>
    <x v="1243"/>
    <x v="52"/>
    <n v="39.158391999999978"/>
    <n v="0"/>
    <n v="0"/>
    <n v="1"/>
    <n v="0"/>
    <n v="0"/>
    <n v="0"/>
  </r>
  <r>
    <s v="SEN"/>
    <x v="1061"/>
    <x v="52"/>
    <n v="68.137210999999979"/>
    <n v="0"/>
    <n v="0"/>
    <n v="1"/>
    <n v="0"/>
    <n v="0"/>
    <n v="0"/>
  </r>
  <r>
    <s v="SEN"/>
    <x v="696"/>
    <x v="13"/>
    <n v="1.3395240000000002"/>
    <n v="0.13395240000000003"/>
    <n v="0.13395239999999958"/>
    <n v="1"/>
    <n v="0"/>
    <n v="0"/>
    <n v="0"/>
  </r>
  <r>
    <s v="SEN"/>
    <x v="1046"/>
    <x v="52"/>
    <n v="82.17964699999996"/>
    <n v="0"/>
    <n v="0"/>
    <n v="1"/>
    <n v="0"/>
    <n v="0"/>
    <n v="0"/>
  </r>
  <r>
    <s v="SEN"/>
    <x v="1046"/>
    <x v="52"/>
    <n v="49.882676000000018"/>
    <n v="0"/>
    <n v="0"/>
    <n v="1"/>
    <n v="0"/>
    <n v="0"/>
    <n v="0"/>
  </r>
  <r>
    <s v="SEN"/>
    <x v="1243"/>
    <x v="52"/>
    <n v="27.841583999999983"/>
    <n v="0"/>
    <n v="0"/>
    <n v="1"/>
    <n v="0"/>
    <n v="0"/>
    <n v="0"/>
  </r>
  <r>
    <s v="SEN"/>
    <x v="228"/>
    <x v="13"/>
    <n v="70.358400000000017"/>
    <n v="7.0358400000000021"/>
    <n v="7.035839999999979"/>
    <n v="1"/>
    <n v="7"/>
    <n v="5.1208186560035684E-3"/>
    <n v="252.09278161639966"/>
  </r>
  <r>
    <s v="SEN"/>
    <x v="1244"/>
    <x v="34"/>
    <n v="17.168278000000011"/>
    <n v="1.7168278000000012"/>
    <n v="1.7168277999999957"/>
    <n v="1"/>
    <n v="2"/>
    <n v="1.4630910445724481E-3"/>
    <n v="72.026509033257042"/>
  </r>
  <r>
    <s v="SEN"/>
    <x v="1244"/>
    <x v="34"/>
    <n v="9.670516000000001"/>
    <n v="0.96705160000000012"/>
    <n v="0.96705159999999701"/>
    <n v="1"/>
    <n v="1"/>
    <n v="7.3154552228622404E-4"/>
    <n v="36.013254516628521"/>
  </r>
  <r>
    <s v="SEN"/>
    <x v="1245"/>
    <x v="34"/>
    <n v="22.944407999999996"/>
    <n v="2.2944407999999998"/>
    <n v="2.2944407999999923"/>
    <n v="1"/>
    <n v="2"/>
    <n v="1.4630910445724481E-3"/>
    <n v="72.026509033257042"/>
  </r>
  <r>
    <s v="SEN"/>
    <x v="1246"/>
    <x v="34"/>
    <n v="18.165971999999979"/>
    <n v="1.8165971999999979"/>
    <n v="1.8165971999999921"/>
    <n v="1"/>
    <n v="2"/>
    <n v="1.4630910445724481E-3"/>
    <n v="72.026509033257042"/>
  </r>
  <r>
    <s v="SEN"/>
    <x v="696"/>
    <x v="52"/>
    <n v="76.53668699999983"/>
    <n v="0"/>
    <n v="0"/>
    <n v="1"/>
    <n v="0"/>
    <n v="0"/>
    <n v="0"/>
  </r>
  <r>
    <s v="SEN"/>
    <x v="180"/>
    <x v="13"/>
    <n v="286.67328000000049"/>
    <n v="28.667328000000051"/>
    <n v="28.667327999999959"/>
    <n v="1"/>
    <n v="29"/>
    <n v="2.1214820146300495E-2"/>
    <n v="1044.384380982227"/>
  </r>
  <r>
    <s v="SEN"/>
    <x v="229"/>
    <x v="13"/>
    <n v="449.65259999999989"/>
    <n v="44.965259999999994"/>
    <n v="44.965259999999851"/>
    <n v="1"/>
    <n v="45"/>
    <n v="3.2919548502880078E-2"/>
    <n v="1620.5964532482833"/>
  </r>
  <r>
    <s v="SEN"/>
    <x v="1247"/>
    <x v="13"/>
    <n v="30.179725000000335"/>
    <n v="3.0179725000000337"/>
    <n v="3.0179725000000239"/>
    <n v="1"/>
    <n v="3"/>
    <n v="2.1946365668586722E-3"/>
    <n v="108.03976354988558"/>
  </r>
  <r>
    <s v="SEN"/>
    <x v="1043"/>
    <x v="52"/>
    <n v="248.24778600000002"/>
    <n v="0"/>
    <n v="0"/>
    <n v="1"/>
    <n v="0"/>
    <n v="0"/>
    <n v="0"/>
  </r>
  <r>
    <s v="SEN"/>
    <x v="1248"/>
    <x v="52"/>
    <n v="219.35122100000032"/>
    <n v="0"/>
    <n v="0"/>
    <n v="1"/>
    <n v="0"/>
    <n v="0"/>
    <n v="0"/>
  </r>
  <r>
    <s v="SEN"/>
    <x v="1046"/>
    <x v="52"/>
    <n v="1.429321000000001"/>
    <n v="0"/>
    <n v="0"/>
    <n v="1"/>
    <n v="0"/>
    <n v="0"/>
    <n v="0"/>
  </r>
  <r>
    <s v="SEN"/>
    <x v="1249"/>
    <x v="13"/>
    <n v="190.90600000000012"/>
    <n v="19.090600000000013"/>
    <n v="19.090599999999952"/>
    <n v="1"/>
    <n v="19"/>
    <n v="1.3899364923438256E-2"/>
    <n v="684.25183581594183"/>
  </r>
  <r>
    <s v="SEN"/>
    <x v="1250"/>
    <x v="34"/>
    <n v="614.82679999999891"/>
    <n v="61.482679999999895"/>
    <n v="61.482679999999696"/>
    <n v="1"/>
    <n v="61"/>
    <n v="4.4624276859459668E-2"/>
    <n v="2196.8085255143401"/>
  </r>
  <r>
    <s v="SEN"/>
    <x v="972"/>
    <x v="52"/>
    <n v="1.4382619999999997"/>
    <n v="0"/>
    <n v="0"/>
    <n v="1"/>
    <n v="0"/>
    <n v="0"/>
    <n v="0"/>
  </r>
  <r>
    <s v="SEN"/>
    <x v="968"/>
    <x v="13"/>
    <n v="516.64800000000071"/>
    <n v="51.664800000000071"/>
    <n v="51.664799999999907"/>
    <n v="1"/>
    <n v="52"/>
    <n v="3.8040367158883648E-2"/>
    <n v="1872.6892348646832"/>
  </r>
  <r>
    <s v="SEN"/>
    <x v="968"/>
    <x v="13"/>
    <n v="52.40976000000007"/>
    <n v="5.240976000000007"/>
    <n v="5.2409759999999901"/>
    <n v="1"/>
    <n v="5"/>
    <n v="3.6577276114311197E-3"/>
    <n v="180.06627258314259"/>
  </r>
  <r>
    <s v="SEN"/>
    <x v="521"/>
    <x v="13"/>
    <n v="533.72159999999974"/>
    <n v="53.37215999999998"/>
    <n v="53.372159999999809"/>
    <n v="1"/>
    <n v="53"/>
    <n v="3.8771912681169869E-2"/>
    <n v="1908.7024893813116"/>
  </r>
  <r>
    <s v="SEN"/>
    <x v="971"/>
    <x v="52"/>
    <n v="18.767185000000016"/>
    <n v="0"/>
    <n v="0"/>
    <n v="1"/>
    <n v="0"/>
    <n v="0"/>
    <n v="0"/>
  </r>
  <r>
    <s v="SEN"/>
    <x v="1251"/>
    <x v="13"/>
    <n v="283.81717900000001"/>
    <n v="28.381717900000002"/>
    <n v="28.381717899999909"/>
    <n v="1"/>
    <n v="28"/>
    <n v="2.0483274624014274E-2"/>
    <n v="1008.3711264655986"/>
  </r>
  <r>
    <s v="SEN"/>
    <x v="238"/>
    <x v="13"/>
    <n v="703.82531999999867"/>
    <n v="70.38253199999987"/>
    <n v="70.382531999999642"/>
    <n v="1"/>
    <n v="70"/>
    <n v="5.120818656003568E-2"/>
    <n v="2520.9278161639963"/>
  </r>
  <r>
    <s v="SEN"/>
    <x v="1238"/>
    <x v="13"/>
    <n v="113.73882000000003"/>
    <n v="11.373882000000004"/>
    <n v="11.373881999999966"/>
    <n v="1"/>
    <n v="11"/>
    <n v="8.0470007451484641E-3"/>
    <n v="396.14579968291372"/>
  </r>
  <r>
    <s v="SEN"/>
    <x v="1252"/>
    <x v="13"/>
    <n v="221.16037400000005"/>
    <n v="22.116037400000007"/>
    <n v="22.116037399999936"/>
    <n v="1"/>
    <n v="22"/>
    <n v="1.6094001490296928E-2"/>
    <n v="792.29159936582744"/>
  </r>
  <r>
    <s v="SEN"/>
    <x v="159"/>
    <x v="13"/>
    <n v="266.42399999999992"/>
    <n v="26.642399999999995"/>
    <n v="26.64239999999991"/>
    <n v="1"/>
    <n v="27"/>
    <n v="1.9751729101728049E-2"/>
    <n v="972.35787194897011"/>
  </r>
  <r>
    <s v="SEN"/>
    <x v="1253"/>
    <x v="13"/>
    <n v="874.75134199999957"/>
    <n v="87.475134199999957"/>
    <n v="87.475134199999673"/>
    <n v="1"/>
    <n v="87"/>
    <n v="6.3644460438901485E-2"/>
    <n v="3133.1531429466813"/>
  </r>
  <r>
    <s v="SEN"/>
    <x v="1254"/>
    <x v="13"/>
    <n v="1052.4607549999992"/>
    <n v="105.24607549999992"/>
    <n v="105.24607549999958"/>
    <n v="1"/>
    <n v="105"/>
    <n v="7.6812279840053524E-2"/>
    <n v="3781.3917242459947"/>
  </r>
  <r>
    <s v="SEN"/>
    <x v="1254"/>
    <x v="13"/>
    <n v="882.32907600000055"/>
    <n v="88.232907600000061"/>
    <n v="88.232907599999777"/>
    <n v="1"/>
    <n v="88"/>
    <n v="6.4376005961187713E-2"/>
    <n v="3169.1663974633097"/>
  </r>
  <r>
    <s v="SEN"/>
    <x v="1255"/>
    <x v="13"/>
    <n v="523.78172199999926"/>
    <n v="52.378172199999931"/>
    <n v="52.37817219999976"/>
    <n v="1"/>
    <n v="52"/>
    <n v="3.8040367158883648E-2"/>
    <n v="1872.6892348646832"/>
  </r>
  <r>
    <s v="SEN"/>
    <x v="234"/>
    <x v="13"/>
    <n v="887.66527499999927"/>
    <n v="88.766527499999938"/>
    <n v="88.766527499999654"/>
    <n v="1"/>
    <n v="89"/>
    <n v="6.5107551483473941E-2"/>
    <n v="3205.1796519799386"/>
  </r>
  <r>
    <s v="SEN"/>
    <x v="1173"/>
    <x v="34"/>
    <n v="16.661000000000001"/>
    <n v="1.6661000000000001"/>
    <n v="1.6660999999999948"/>
    <n v="1"/>
    <n v="2"/>
    <n v="1.4630910445724481E-3"/>
    <n v="72.026509033257042"/>
  </r>
  <r>
    <s v="SEN"/>
    <x v="1256"/>
    <x v="13"/>
    <n v="189.64988000000002"/>
    <n v="18.964988000000002"/>
    <n v="18.964987999999941"/>
    <n v="1"/>
    <n v="19"/>
    <n v="1.3899364923438256E-2"/>
    <n v="684.25183581594183"/>
  </r>
  <r>
    <s v="SEN"/>
    <x v="195"/>
    <x v="34"/>
    <n v="305.9104999999999"/>
    <n v="30.591049999999992"/>
    <n v="30.591049999999893"/>
    <n v="1"/>
    <n v="31"/>
    <n v="2.2677911190872944E-2"/>
    <n v="1116.4108900154843"/>
  </r>
  <r>
    <s v="SEN"/>
    <x v="195"/>
    <x v="34"/>
    <n v="641.19929999999943"/>
    <n v="64.11992999999994"/>
    <n v="64.119929999999727"/>
    <n v="1"/>
    <n v="64"/>
    <n v="4.6818913426318338E-2"/>
    <n v="2304.8482890642254"/>
  </r>
  <r>
    <s v="SEN"/>
    <x v="195"/>
    <x v="34"/>
    <n v="421.82210000000032"/>
    <n v="42.182210000000033"/>
    <n v="42.182209999999898"/>
    <n v="1"/>
    <n v="42"/>
    <n v="3.072491193602141E-2"/>
    <n v="1512.556689698398"/>
  </r>
  <r>
    <s v="SEN"/>
    <x v="557"/>
    <x v="13"/>
    <n v="361.44767999999971"/>
    <n v="36.144767999999971"/>
    <n v="36.144767999999857"/>
    <n v="1"/>
    <n v="36"/>
    <n v="2.6335638802304065E-2"/>
    <n v="1296.4771625986268"/>
  </r>
  <r>
    <s v="SEN"/>
    <x v="145"/>
    <x v="13"/>
    <n v="706.33079999999984"/>
    <n v="70.633079999999993"/>
    <n v="70.633079999999765"/>
    <n v="1"/>
    <n v="71"/>
    <n v="5.1939732082321902E-2"/>
    <n v="2556.9410706806248"/>
  </r>
  <r>
    <s v="SEN"/>
    <x v="696"/>
    <x v="45"/>
    <n v="256.98994200000004"/>
    <n v="25.698994200000005"/>
    <n v="25.698994199999923"/>
    <n v="1"/>
    <n v="26"/>
    <n v="1.9020183579441824E-2"/>
    <n v="936.34461743234158"/>
  </r>
  <r>
    <s v="SEN"/>
    <x v="696"/>
    <x v="45"/>
    <n v="10.462860000000012"/>
    <n v="1.0462860000000012"/>
    <n v="1.0462859999999978"/>
    <n v="1"/>
    <n v="1"/>
    <n v="7.3154552228622404E-4"/>
    <n v="36.013254516628521"/>
  </r>
  <r>
    <s v="SEN"/>
    <x v="987"/>
    <x v="52"/>
    <n v="373.05472099999974"/>
    <n v="0"/>
    <n v="0"/>
    <n v="1"/>
    <n v="0"/>
    <n v="0"/>
    <n v="0"/>
  </r>
  <r>
    <s v="SEN"/>
    <x v="986"/>
    <x v="52"/>
    <n v="483.55280099999976"/>
    <n v="0"/>
    <n v="0"/>
    <n v="1"/>
    <n v="0"/>
    <n v="0"/>
    <n v="0"/>
  </r>
  <r>
    <s v="SEN"/>
    <x v="986"/>
    <x v="52"/>
    <n v="110.74047900000006"/>
    <n v="0"/>
    <n v="0"/>
    <n v="1"/>
    <n v="0"/>
    <n v="0"/>
    <n v="0"/>
  </r>
  <r>
    <s v="SEN"/>
    <x v="1257"/>
    <x v="52"/>
    <n v="167.5918430000001"/>
    <n v="0"/>
    <n v="0"/>
    <n v="1"/>
    <n v="0"/>
    <n v="0"/>
    <n v="0"/>
  </r>
  <r>
    <s v="SEN"/>
    <x v="986"/>
    <x v="52"/>
    <n v="539.60095599999988"/>
    <n v="0"/>
    <n v="0"/>
    <n v="1"/>
    <n v="0"/>
    <n v="0"/>
    <n v="0"/>
  </r>
  <r>
    <s v="SEN"/>
    <x v="1258"/>
    <x v="13"/>
    <n v="89.664299999999997"/>
    <n v="8.9664300000000008"/>
    <n v="8.9664299999999724"/>
    <n v="1"/>
    <n v="9"/>
    <n v="6.5839097005760162E-3"/>
    <n v="324.1192906496567"/>
  </r>
  <r>
    <s v="SEN"/>
    <x v="1259"/>
    <x v="7"/>
    <n v="40.430630000000029"/>
    <n v="4.0430630000000027"/>
    <n v="4.0430629999999894"/>
    <n v="1"/>
    <n v="4"/>
    <n v="2.9261820891448962E-3"/>
    <n v="144.05301806651408"/>
  </r>
  <r>
    <s v="SEN"/>
    <x v="1260"/>
    <x v="7"/>
    <n v="62.898500000000027"/>
    <n v="6.289850000000003"/>
    <n v="6.2898499999999826"/>
    <n v="1"/>
    <n v="6"/>
    <n v="4.3892731337173444E-3"/>
    <n v="216.07952709977116"/>
  </r>
  <r>
    <s v="SEN"/>
    <x v="155"/>
    <x v="13"/>
    <n v="333.55630000000008"/>
    <n v="33.355630000000012"/>
    <n v="33.355629999999906"/>
    <n v="1"/>
    <n v="33"/>
    <n v="2.4141002235445391E-2"/>
    <n v="1188.4373990487411"/>
  </r>
  <r>
    <s v="SEN"/>
    <x v="1237"/>
    <x v="17"/>
    <n v="162.52309999999997"/>
    <n v="16.252309999999998"/>
    <n v="16.252309999999945"/>
    <n v="1"/>
    <n v="16"/>
    <n v="1.1704728356579585E-2"/>
    <n v="576.21207226605634"/>
  </r>
  <r>
    <s v="SEN"/>
    <x v="1261"/>
    <x v="3"/>
    <n v="171.13583800000006"/>
    <n v="17.113583800000008"/>
    <n v="17.113583799999951"/>
    <n v="1"/>
    <n v="17"/>
    <n v="1.2436273878865808E-2"/>
    <n v="612.22532678268487"/>
  </r>
  <r>
    <s v="SEN"/>
    <x v="1262"/>
    <x v="1"/>
    <n v="214.434"/>
    <n v="21.4434"/>
    <n v="21.443399999999933"/>
    <n v="1"/>
    <n v="21"/>
    <n v="1.5362455968010705E-2"/>
    <n v="756.27834484919902"/>
  </r>
  <r>
    <s v="SEN"/>
    <x v="991"/>
    <x v="52"/>
    <n v="459.14111699999978"/>
    <n v="0"/>
    <n v="0"/>
    <n v="1"/>
    <n v="0"/>
    <n v="0"/>
    <n v="0"/>
  </r>
  <r>
    <s v="SEN"/>
    <x v="991"/>
    <x v="52"/>
    <n v="275.04084900000015"/>
    <n v="0"/>
    <n v="0"/>
    <n v="1"/>
    <n v="0"/>
    <n v="0"/>
    <n v="0"/>
  </r>
  <r>
    <s v="SEN"/>
    <x v="991"/>
    <x v="52"/>
    <n v="334.53694400000001"/>
    <n v="0"/>
    <n v="0"/>
    <n v="1"/>
    <n v="0"/>
    <n v="0"/>
    <n v="0"/>
  </r>
  <r>
    <s v="SEN"/>
    <x v="1263"/>
    <x v="13"/>
    <n v="101.75047500000008"/>
    <n v="10.175047500000009"/>
    <n v="10.175047499999977"/>
    <n v="1"/>
    <n v="10"/>
    <n v="7.3154552228622393E-3"/>
    <n v="360.13254516628518"/>
  </r>
  <r>
    <s v="SEN"/>
    <x v="1238"/>
    <x v="13"/>
    <n v="102.15021000000006"/>
    <n v="10.215021000000007"/>
    <n v="10.215020999999973"/>
    <n v="1"/>
    <n v="10"/>
    <n v="7.3154552228622393E-3"/>
    <n v="360.13254516628518"/>
  </r>
  <r>
    <s v="SEN"/>
    <x v="1264"/>
    <x v="7"/>
    <n v="71.289000000000001"/>
    <n v="7.1289000000000007"/>
    <n v="7.1288999999999776"/>
    <n v="1"/>
    <n v="7"/>
    <n v="5.1208186560035684E-3"/>
    <n v="252.09278161639966"/>
  </r>
  <r>
    <s v="SEN"/>
    <x v="1265"/>
    <x v="7"/>
    <n v="167.94434100000001"/>
    <n v="16.7944341"/>
    <n v="16.794434099999947"/>
    <n v="1"/>
    <n v="17"/>
    <n v="1.2436273878865808E-2"/>
    <n v="612.22532678268487"/>
  </r>
  <r>
    <s v="SEN"/>
    <x v="160"/>
    <x v="34"/>
    <n v="980.1816"/>
    <n v="98.018160000000009"/>
    <n v="98.018159999999696"/>
    <n v="1"/>
    <n v="98"/>
    <n v="7.1691461184049954E-2"/>
    <n v="3529.2989426295953"/>
  </r>
  <r>
    <s v="SEN"/>
    <x v="894"/>
    <x v="34"/>
    <n v="0"/>
    <n v="0"/>
    <n v="0"/>
    <n v="1"/>
    <n v="0"/>
    <n v="0"/>
    <n v="0"/>
  </r>
  <r>
    <s v="SEN"/>
    <x v="244"/>
    <x v="13"/>
    <n v="314.30052000000023"/>
    <n v="31.430052000000025"/>
    <n v="31.430051999999925"/>
    <n v="1"/>
    <n v="31"/>
    <n v="2.2677911190872944E-2"/>
    <n v="1116.4108900154843"/>
  </r>
  <r>
    <s v="SEN"/>
    <x v="244"/>
    <x v="13"/>
    <n v="605.72177999999997"/>
    <n v="60.572178000000001"/>
    <n v="60.572177999999809"/>
    <n v="1"/>
    <n v="61"/>
    <n v="4.4624276859459668E-2"/>
    <n v="2196.8085255143401"/>
  </r>
  <r>
    <s v="SEN"/>
    <x v="176"/>
    <x v="13"/>
    <n v="199.34759999999977"/>
    <n v="19.934759999999979"/>
    <n v="19.934759999999915"/>
    <n v="1"/>
    <n v="20"/>
    <n v="1.4630910445724479E-2"/>
    <n v="720.26509033257037"/>
  </r>
  <r>
    <s v="SEN"/>
    <x v="176"/>
    <x v="13"/>
    <n v="672.76379999999972"/>
    <n v="67.276379999999975"/>
    <n v="67.276379999999762"/>
    <n v="1"/>
    <n v="67"/>
    <n v="4.9013549993177009E-2"/>
    <n v="2412.8880526141111"/>
  </r>
  <r>
    <s v="SEN"/>
    <x v="584"/>
    <x v="13"/>
    <n v="82.667520000000039"/>
    <n v="8.2667520000000039"/>
    <n v="8.2667519999999772"/>
    <n v="1"/>
    <n v="8"/>
    <n v="5.8523641782897923E-3"/>
    <n v="288.10603613302817"/>
  </r>
  <r>
    <s v="SEN"/>
    <x v="661"/>
    <x v="59"/>
    <n v="171.85211999999981"/>
    <n v="17.185211999999982"/>
    <n v="17.185211999999925"/>
    <n v="1"/>
    <n v="17"/>
    <n v="1.2436273878865808E-2"/>
    <n v="612.22532678268487"/>
  </r>
  <r>
    <s v="SEN"/>
    <x v="661"/>
    <x v="59"/>
    <n v="336.54839999999996"/>
    <n v="33.65484"/>
    <n v="33.654839999999894"/>
    <n v="1"/>
    <n v="34"/>
    <n v="2.4872547757731615E-2"/>
    <n v="1224.4506535653697"/>
  </r>
  <r>
    <s v="SEN"/>
    <x v="661"/>
    <x v="59"/>
    <n v="40.876919999999998"/>
    <n v="4.0876919999999997"/>
    <n v="4.0876919999999863"/>
    <n v="1"/>
    <n v="4"/>
    <n v="2.9261820891448962E-3"/>
    <n v="144.05301806651408"/>
  </r>
  <r>
    <s v="SEN"/>
    <x v="661"/>
    <x v="59"/>
    <n v="111.52511999999996"/>
    <n v="11.152511999999996"/>
    <n v="11.152511999999961"/>
    <n v="1"/>
    <n v="11"/>
    <n v="8.0470007451484641E-3"/>
    <n v="396.14579968291372"/>
  </r>
  <r>
    <s v="SEN"/>
    <x v="661"/>
    <x v="59"/>
    <n v="62.637840000000025"/>
    <n v="6.2637840000000029"/>
    <n v="6.2637839999999825"/>
    <n v="1"/>
    <n v="6"/>
    <n v="4.3892731337173444E-3"/>
    <n v="216.07952709977116"/>
  </r>
  <r>
    <s v="SEN"/>
    <x v="661"/>
    <x v="59"/>
    <n v="17.661419999999964"/>
    <n v="1.7661419999999965"/>
    <n v="1.7661419999999908"/>
    <n v="1"/>
    <n v="2"/>
    <n v="1.4630910445724481E-3"/>
    <n v="72.026509033257042"/>
  </r>
  <r>
    <s v="SEN"/>
    <x v="710"/>
    <x v="13"/>
    <n v="119.38607999999999"/>
    <n v="11.938608"/>
    <n v="11.938607999999961"/>
    <n v="1"/>
    <n v="12"/>
    <n v="8.7785462674346889E-3"/>
    <n v="432.15905419954231"/>
  </r>
  <r>
    <s v="SEN"/>
    <x v="710"/>
    <x v="13"/>
    <n v="125.29943999999993"/>
    <n v="12.529943999999993"/>
    <n v="12.529943999999952"/>
    <n v="1"/>
    <n v="13"/>
    <n v="9.510091789720912E-3"/>
    <n v="468.17230871617079"/>
  </r>
  <r>
    <s v="SEN"/>
    <x v="710"/>
    <x v="13"/>
    <n v="118.05479999999993"/>
    <n v="11.805479999999994"/>
    <n v="11.805479999999957"/>
    <n v="1"/>
    <n v="12"/>
    <n v="8.7785462674346889E-3"/>
    <n v="432.15905419954231"/>
  </r>
  <r>
    <s v="SEN"/>
    <x v="1266"/>
    <x v="56"/>
    <n v="85.222440000000105"/>
    <n v="8.5222440000000113"/>
    <n v="8.5222439999999846"/>
    <n v="1"/>
    <n v="9"/>
    <n v="6.5839097005760162E-3"/>
    <n v="324.1192906496567"/>
  </r>
  <r>
    <s v="SEN"/>
    <x v="1267"/>
    <x v="7"/>
    <n v="76.055350000000018"/>
    <n v="7.6055350000000024"/>
    <n v="7.6055349999999775"/>
    <n v="1"/>
    <n v="8"/>
    <n v="5.8523641782897923E-3"/>
    <n v="288.10603613302817"/>
  </r>
  <r>
    <s v="SEN"/>
    <x v="1005"/>
    <x v="52"/>
    <n v="0.56969000000000125"/>
    <n v="0"/>
    <n v="0"/>
    <n v="1"/>
    <n v="0"/>
    <n v="0"/>
    <n v="0"/>
  </r>
  <r>
    <s v="SEN"/>
    <x v="1005"/>
    <x v="52"/>
    <n v="0.52003499999999969"/>
    <n v="0"/>
    <n v="0"/>
    <n v="1"/>
    <n v="0"/>
    <n v="0"/>
    <n v="0"/>
  </r>
  <r>
    <s v="SEN"/>
    <x v="1005"/>
    <x v="13"/>
    <n v="68.888736000000037"/>
    <n v="6.8888736000000037"/>
    <n v="6.8888735999999815"/>
    <n v="1"/>
    <n v="7"/>
    <n v="5.1208186560035684E-3"/>
    <n v="252.09278161639966"/>
  </r>
  <r>
    <s v="SEN"/>
    <x v="1005"/>
    <x v="52"/>
    <n v="1.2055869999999995"/>
    <n v="0"/>
    <n v="0"/>
    <n v="1"/>
    <n v="0"/>
    <n v="0"/>
    <n v="0"/>
  </r>
  <r>
    <s v="SEN"/>
    <x v="1018"/>
    <x v="13"/>
    <n v="58.058849999999886"/>
    <n v="5.8058849999999893"/>
    <n v="5.8058849999999707"/>
    <n v="1"/>
    <n v="6"/>
    <n v="4.3892731337173444E-3"/>
    <n v="216.07952709977116"/>
  </r>
  <r>
    <s v="SEN"/>
    <x v="1268"/>
    <x v="34"/>
    <n v="9.7111139999999967"/>
    <n v="0.97111139999999974"/>
    <n v="0.97111139999999663"/>
    <n v="1"/>
    <n v="1"/>
    <n v="7.3154552228622404E-4"/>
    <n v="36.013254516628521"/>
  </r>
  <r>
    <s v="SEN"/>
    <x v="234"/>
    <x v="13"/>
    <n v="152.28480000000008"/>
    <n v="15.228480000000008"/>
    <n v="15.228479999999958"/>
    <n v="1"/>
    <n v="15"/>
    <n v="1.0973182834293362E-2"/>
    <n v="540.19881774942792"/>
  </r>
  <r>
    <s v="SEN"/>
    <x v="234"/>
    <x v="13"/>
    <n v="4.3170000000000028"/>
    <n v="0.43170000000000031"/>
    <n v="0.43169999999999892"/>
    <n v="1"/>
    <n v="0"/>
    <n v="0"/>
    <n v="0"/>
  </r>
  <r>
    <s v="SEN"/>
    <x v="301"/>
    <x v="34"/>
    <n v="0.72633000000000292"/>
    <n v="7.2633000000000295E-2"/>
    <n v="7.2633000000000059E-2"/>
    <n v="1"/>
    <n v="0"/>
    <n v="0"/>
    <n v="0"/>
  </r>
  <r>
    <s v="SEN"/>
    <x v="328"/>
    <x v="13"/>
    <n v="82.85687999999989"/>
    <n v="8.2856879999999897"/>
    <n v="8.2856879999999631"/>
    <n v="1"/>
    <n v="8"/>
    <n v="5.8523641782897923E-3"/>
    <n v="288.10603613302817"/>
  </r>
  <r>
    <s v="SEN"/>
    <x v="293"/>
    <x v="34"/>
    <n v="636.09677999999963"/>
    <n v="63.609677999999967"/>
    <n v="63.609677999999761"/>
    <n v="1"/>
    <n v="64"/>
    <n v="4.6818913426318338E-2"/>
    <n v="2304.8482890642254"/>
  </r>
  <r>
    <s v="SEN"/>
    <x v="584"/>
    <x v="13"/>
    <n v="440.73029999999966"/>
    <n v="44.073029999999967"/>
    <n v="44.073029999999825"/>
    <n v="1"/>
    <n v="44"/>
    <n v="3.2188002980593856E-2"/>
    <n v="1584.5831987316549"/>
  </r>
  <r>
    <s v="SEN"/>
    <x v="152"/>
    <x v="13"/>
    <n v="0"/>
    <n v="0"/>
    <n v="0"/>
    <n v="1"/>
    <n v="0"/>
    <n v="0"/>
    <n v="0"/>
  </r>
  <r>
    <s v="SEN"/>
    <x v="1242"/>
    <x v="13"/>
    <n v="136.09679999999997"/>
    <n v="13.609679999999997"/>
    <n v="13.609679999999953"/>
    <n v="1"/>
    <n v="14"/>
    <n v="1.0241637312007137E-2"/>
    <n v="504.18556323279932"/>
  </r>
  <r>
    <s v="SEN"/>
    <x v="330"/>
    <x v="13"/>
    <n v="180.51803999999979"/>
    <n v="18.051803999999979"/>
    <n v="18.051803999999922"/>
    <n v="1"/>
    <n v="18"/>
    <n v="1.3167819401152032E-2"/>
    <n v="648.23858129931341"/>
  </r>
  <r>
    <s v="SEN"/>
    <x v="603"/>
    <x v="13"/>
    <n v="49.750440000000062"/>
    <n v="4.9750440000000067"/>
    <n v="4.9750439999999907"/>
    <n v="1"/>
    <n v="5"/>
    <n v="3.6577276114311197E-3"/>
    <n v="180.06627258314259"/>
  </r>
  <r>
    <s v="SEN"/>
    <x v="603"/>
    <x v="13"/>
    <n v="56.199900000000113"/>
    <n v="5.619990000000012"/>
    <n v="5.6199899999999943"/>
    <n v="1"/>
    <n v="6"/>
    <n v="4.3892731337173444E-3"/>
    <n v="216.07952709977116"/>
  </r>
  <r>
    <s v="SEN"/>
    <x v="1269"/>
    <x v="13"/>
    <n v="87.591959999999929"/>
    <n v="8.759195999999994"/>
    <n v="8.7591959999999656"/>
    <n v="1"/>
    <n v="9"/>
    <n v="6.5839097005760162E-3"/>
    <n v="324.1192906496567"/>
  </r>
  <r>
    <s v="SEN"/>
    <x v="1238"/>
    <x v="13"/>
    <n v="126.08120000000012"/>
    <n v="12.608120000000014"/>
    <n v="12.608119999999973"/>
    <n v="1"/>
    <n v="13"/>
    <n v="9.510091789720912E-3"/>
    <n v="468.17230871617079"/>
  </r>
  <r>
    <s v="SEN"/>
    <x v="1270"/>
    <x v="13"/>
    <n v="250.26754099999985"/>
    <n v="25.026754099999987"/>
    <n v="25.026754099999906"/>
    <n v="1"/>
    <n v="25"/>
    <n v="1.8288638057155599E-2"/>
    <n v="900.33136291571304"/>
  </r>
  <r>
    <s v="SEN"/>
    <x v="142"/>
    <x v="13"/>
    <n v="123.44507999999998"/>
    <n v="12.344507999999998"/>
    <n v="12.344507999999959"/>
    <n v="1"/>
    <n v="12"/>
    <n v="8.7785462674346889E-3"/>
    <n v="432.15905419954231"/>
  </r>
  <r>
    <s v="SEN"/>
    <x v="1136"/>
    <x v="45"/>
    <n v="0.61719299999999921"/>
    <n v="6.1719299999999921E-2"/>
    <n v="6.171929999999972E-2"/>
    <n v="1"/>
    <n v="0"/>
    <n v="0"/>
    <n v="0"/>
  </r>
  <r>
    <s v="SEN"/>
    <x v="1136"/>
    <x v="52"/>
    <n v="279.96525800000023"/>
    <n v="0"/>
    <n v="0"/>
    <n v="1"/>
    <n v="0"/>
    <n v="0"/>
    <n v="0"/>
  </r>
  <r>
    <s v="SEN"/>
    <x v="1136"/>
    <x v="52"/>
    <n v="0.68821100000000035"/>
    <n v="0"/>
    <n v="0"/>
    <n v="1"/>
    <n v="0"/>
    <n v="0"/>
    <n v="0"/>
  </r>
  <r>
    <s v="SEN"/>
    <x v="1136"/>
    <x v="52"/>
    <n v="20.618763000000015"/>
    <n v="0"/>
    <n v="0"/>
    <n v="1"/>
    <n v="0"/>
    <n v="0"/>
    <n v="0"/>
  </r>
  <r>
    <s v="SEN"/>
    <x v="1243"/>
    <x v="52"/>
    <n v="4.082514999999999"/>
    <n v="0"/>
    <n v="0"/>
    <n v="1"/>
    <n v="0"/>
    <n v="0"/>
    <n v="0"/>
  </r>
  <r>
    <s v="SEN"/>
    <x v="1271"/>
    <x v="52"/>
    <n v="1465.0376359999993"/>
    <n v="0"/>
    <n v="0"/>
    <n v="1"/>
    <n v="0"/>
    <n v="0"/>
    <n v="0"/>
  </r>
  <r>
    <s v="SEN"/>
    <x v="1046"/>
    <x v="52"/>
    <n v="20.650776999999994"/>
    <n v="0"/>
    <n v="0"/>
    <n v="1"/>
    <n v="0"/>
    <n v="0"/>
    <n v="0"/>
  </r>
  <r>
    <s v="SEN"/>
    <x v="333"/>
    <x v="13"/>
    <n v="120.36245000000018"/>
    <n v="12.036245000000019"/>
    <n v="12.03624499999998"/>
    <n v="1"/>
    <n v="12"/>
    <n v="8.7785462674346889E-3"/>
    <n v="432.15905419954231"/>
  </r>
  <r>
    <s v="SEN"/>
    <x v="1272"/>
    <x v="13"/>
    <n v="336.6787799999999"/>
    <n v="33.667877999999995"/>
    <n v="33.667877999999888"/>
    <n v="1"/>
    <n v="34"/>
    <n v="2.4872547757731615E-2"/>
    <n v="1224.4506535653697"/>
  </r>
  <r>
    <s v="SEN"/>
    <x v="1203"/>
    <x v="34"/>
    <n v="7.7915219999999996"/>
    <n v="0.77915219999999996"/>
    <n v="0.77915219999999741"/>
    <n v="1"/>
    <n v="1"/>
    <n v="7.3154552228622404E-4"/>
    <n v="36.013254516628521"/>
  </r>
  <r>
    <s v="SEN"/>
    <x v="1203"/>
    <x v="34"/>
    <n v="6.3188669999999982"/>
    <n v="0.63188669999999991"/>
    <n v="0.63188669999999791"/>
    <n v="1"/>
    <n v="1"/>
    <n v="7.3154552228622404E-4"/>
    <n v="36.013254516628521"/>
  </r>
  <r>
    <s v="SEN"/>
    <x v="1203"/>
    <x v="34"/>
    <n v="8.0723039999999688"/>
    <n v="0.80723039999999691"/>
    <n v="0.80723039999999435"/>
    <n v="1"/>
    <n v="1"/>
    <n v="7.3154552228622404E-4"/>
    <n v="36.013254516628521"/>
  </r>
  <r>
    <s v="SEN"/>
    <x v="1273"/>
    <x v="34"/>
    <n v="0.69426700000000185"/>
    <n v="6.9426700000000188E-2"/>
    <n v="6.9426699999999966E-2"/>
    <n v="1"/>
    <n v="0"/>
    <n v="0"/>
    <n v="0"/>
  </r>
  <r>
    <s v="SEN"/>
    <x v="1274"/>
    <x v="34"/>
    <n v="26.471556000000028"/>
    <n v="2.6471556000000032"/>
    <n v="2.6471555999999947"/>
    <n v="1"/>
    <n v="3"/>
    <n v="2.1946365668586722E-3"/>
    <n v="108.03976354988558"/>
  </r>
  <r>
    <s v="SEN"/>
    <x v="1275"/>
    <x v="34"/>
    <n v="0"/>
    <n v="0"/>
    <n v="0"/>
    <n v="1"/>
    <n v="0"/>
    <n v="0"/>
    <n v="0"/>
  </r>
  <r>
    <s v="SEN"/>
    <x v="1149"/>
    <x v="7"/>
    <n v="89.482559999999921"/>
    <n v="8.9482559999999918"/>
    <n v="8.9482559999999634"/>
    <n v="1"/>
    <n v="9"/>
    <n v="6.5839097005760162E-3"/>
    <n v="324.1192906496567"/>
  </r>
  <r>
    <s v="SEN"/>
    <x v="1276"/>
    <x v="34"/>
    <n v="0"/>
    <n v="0"/>
    <n v="0"/>
    <n v="1"/>
    <n v="0"/>
    <n v="0"/>
    <n v="0"/>
  </r>
  <r>
    <s v="SEN"/>
    <x v="697"/>
    <x v="45"/>
    <n v="255.66863800000039"/>
    <n v="25.566863800000039"/>
    <n v="25.566863799999958"/>
    <n v="1"/>
    <n v="26"/>
    <n v="1.9020183579441824E-2"/>
    <n v="936.34461743234158"/>
  </r>
  <r>
    <s v="SEN"/>
    <x v="697"/>
    <x v="52"/>
    <n v="28.850202999999993"/>
    <n v="0"/>
    <n v="0"/>
    <n v="1"/>
    <n v="0"/>
    <n v="0"/>
    <n v="0"/>
  </r>
  <r>
    <s v="SEN"/>
    <x v="1046"/>
    <x v="45"/>
    <n v="74.369062000000085"/>
    <n v="7.436906200000009"/>
    <n v="7.436906199999985"/>
    <n v="1"/>
    <n v="7"/>
    <n v="5.1208186560035684E-3"/>
    <n v="252.09278161639966"/>
  </r>
  <r>
    <s v="SEN"/>
    <x v="1046"/>
    <x v="45"/>
    <n v="62.136107000000024"/>
    <n v="6.2136107000000029"/>
    <n v="6.2136106999999825"/>
    <n v="1"/>
    <n v="6"/>
    <n v="4.3892731337173444E-3"/>
    <n v="216.07952709977116"/>
  </r>
  <r>
    <s v="SEN"/>
    <x v="1122"/>
    <x v="45"/>
    <n v="141.61414199999993"/>
    <n v="14.161414199999994"/>
    <n v="14.161414199999948"/>
    <n v="1"/>
    <n v="14"/>
    <n v="1.0241637312007137E-2"/>
    <n v="504.18556323279932"/>
  </r>
  <r>
    <s v="SEN"/>
    <x v="1267"/>
    <x v="7"/>
    <n v="233.87594999999999"/>
    <n v="23.387595000000001"/>
    <n v="23.387594999999926"/>
    <n v="1"/>
    <n v="23"/>
    <n v="1.682554701258315E-2"/>
    <n v="828.30485388245586"/>
  </r>
  <r>
    <s v="SEN"/>
    <x v="1267"/>
    <x v="7"/>
    <n v="0"/>
    <n v="0"/>
    <n v="0"/>
    <n v="1"/>
    <n v="0"/>
    <n v="0"/>
    <n v="0"/>
  </r>
  <r>
    <s v="SEN"/>
    <x v="1277"/>
    <x v="34"/>
    <n v="14.403600000000003"/>
    <n v="1.4403600000000003"/>
    <n v="1.4403599999999956"/>
    <n v="1"/>
    <n v="1"/>
    <n v="7.3154552228622404E-4"/>
    <n v="36.013254516628521"/>
  </r>
  <r>
    <s v="SEN"/>
    <x v="1278"/>
    <x v="34"/>
    <n v="29.634206000000013"/>
    <n v="2.9634206000000014"/>
    <n v="2.9634205999999921"/>
    <n v="1"/>
    <n v="3"/>
    <n v="2.1946365668586722E-3"/>
    <n v="108.03976354988558"/>
  </r>
  <r>
    <s v="SEN"/>
    <x v="292"/>
    <x v="13"/>
    <n v="287.8732799999998"/>
    <n v="28.787327999999981"/>
    <n v="28.787327999999889"/>
    <n v="1"/>
    <n v="29"/>
    <n v="2.1214820146300495E-2"/>
    <n v="1044.384380982227"/>
  </r>
  <r>
    <s v="SEN"/>
    <x v="509"/>
    <x v="38"/>
    <n v="841.43400000000054"/>
    <n v="84.143400000000057"/>
    <n v="84.143399999999787"/>
    <n v="1"/>
    <n v="84"/>
    <n v="6.1449823872042821E-2"/>
    <n v="3025.1133793967961"/>
  </r>
  <r>
    <s v="SEN"/>
    <x v="1279"/>
    <x v="13"/>
    <n v="52.282429999999998"/>
    <n v="5.228243"/>
    <n v="5.2282429999999831"/>
    <n v="1"/>
    <n v="5"/>
    <n v="3.6577276114311197E-3"/>
    <n v="180.06627258314259"/>
  </r>
  <r>
    <s v="SEN"/>
    <x v="1280"/>
    <x v="7"/>
    <n v="149.8078400000002"/>
    <n v="14.980784000000021"/>
    <n v="14.980783999999973"/>
    <n v="1"/>
    <n v="15"/>
    <n v="1.0973182834293362E-2"/>
    <n v="540.19881774942792"/>
  </r>
  <r>
    <s v="SEN"/>
    <x v="1042"/>
    <x v="52"/>
    <n v="6.8111739999999976"/>
    <n v="0"/>
    <n v="0"/>
    <n v="1"/>
    <n v="0"/>
    <n v="0"/>
    <n v="0"/>
  </r>
  <r>
    <s v="SEN"/>
    <x v="1042"/>
    <x v="52"/>
    <n v="7.0907000000000012E-2"/>
    <n v="0"/>
    <n v="0"/>
    <n v="1"/>
    <n v="0"/>
    <n v="0"/>
    <n v="0"/>
  </r>
  <r>
    <s v="SEN"/>
    <x v="1042"/>
    <x v="52"/>
    <n v="3.2281580000000054"/>
    <n v="0"/>
    <n v="0"/>
    <n v="1"/>
    <n v="0"/>
    <n v="0"/>
    <n v="0"/>
  </r>
  <r>
    <s v="SEN"/>
    <x v="1281"/>
    <x v="13"/>
    <n v="306.81619500000028"/>
    <n v="30.681619500000028"/>
    <n v="30.681619499999929"/>
    <n v="1"/>
    <n v="31"/>
    <n v="2.2677911190872944E-2"/>
    <n v="1116.4108900154843"/>
  </r>
  <r>
    <s v="SEN"/>
    <x v="1282"/>
    <x v="19"/>
    <n v="427.17538700000011"/>
    <n v="42.717538700000013"/>
    <n v="42.717538699999878"/>
    <n v="1"/>
    <n v="43"/>
    <n v="3.1456457458307635E-2"/>
    <n v="1548.5699442150265"/>
  </r>
  <r>
    <s v="SEN"/>
    <x v="1237"/>
    <x v="17"/>
    <n v="47.197856999999999"/>
    <n v="4.7197857000000001"/>
    <n v="4.719785699999985"/>
    <n v="1"/>
    <n v="5"/>
    <n v="3.6577276114311197E-3"/>
    <n v="180.06627258314259"/>
  </r>
  <r>
    <s v="SEN"/>
    <x v="1283"/>
    <x v="13"/>
    <n v="151.87229999999994"/>
    <n v="15.187229999999994"/>
    <n v="15.187229999999944"/>
    <n v="1"/>
    <n v="15"/>
    <n v="1.0973182834293362E-2"/>
    <n v="540.19881774942792"/>
  </r>
  <r>
    <s v="SEN"/>
    <x v="1238"/>
    <x v="13"/>
    <n v="275.95699999999999"/>
    <n v="27.595700000000001"/>
    <n v="27.595699999999912"/>
    <n v="1"/>
    <n v="28"/>
    <n v="2.0483274624014274E-2"/>
    <n v="1008.3711264655986"/>
  </r>
  <r>
    <s v="SEN"/>
    <x v="1284"/>
    <x v="13"/>
    <n v="205.35740700000036"/>
    <n v="20.535740700000037"/>
    <n v="20.53574069999997"/>
    <n v="1"/>
    <n v="21"/>
    <n v="1.5362455968010705E-2"/>
    <n v="756.27834484919902"/>
  </r>
  <r>
    <s v="SEN"/>
    <x v="1285"/>
    <x v="7"/>
    <n v="75.777989999999988"/>
    <n v="7.5777989999999988"/>
    <n v="7.5777989999999749"/>
    <n v="1"/>
    <n v="8"/>
    <n v="5.8523641782897923E-3"/>
    <n v="288.10603613302817"/>
  </r>
  <r>
    <s v="SEN"/>
    <x v="1110"/>
    <x v="52"/>
    <n v="0.22168899999999997"/>
    <n v="0"/>
    <n v="0"/>
    <n v="1"/>
    <n v="0"/>
    <n v="0"/>
    <n v="0"/>
  </r>
  <r>
    <s v="SEN"/>
    <x v="1110"/>
    <x v="52"/>
    <n v="8.4858999999998866E-2"/>
    <n v="0"/>
    <n v="0"/>
    <n v="1"/>
    <n v="0"/>
    <n v="0"/>
    <n v="0"/>
  </r>
  <r>
    <s v="SEN"/>
    <x v="1110"/>
    <x v="52"/>
    <n v="0.34220600000000445"/>
    <n v="0"/>
    <n v="0"/>
    <n v="1"/>
    <n v="0"/>
    <n v="0"/>
    <n v="0"/>
  </r>
  <r>
    <s v="SEN"/>
    <x v="1110"/>
    <x v="52"/>
    <n v="0.54703899999999939"/>
    <n v="0"/>
    <n v="0"/>
    <n v="1"/>
    <n v="0"/>
    <n v="0"/>
    <n v="0"/>
  </r>
  <r>
    <s v="SEN"/>
    <x v="1286"/>
    <x v="52"/>
    <n v="1.0226819999999996"/>
    <n v="0"/>
    <n v="0"/>
    <n v="1"/>
    <n v="0"/>
    <n v="0"/>
    <n v="0"/>
  </r>
  <r>
    <s v="SEN"/>
    <x v="1102"/>
    <x v="45"/>
    <n v="35.005887000000037"/>
    <n v="3.5005887000000038"/>
    <n v="3.5005886999999927"/>
    <n v="1"/>
    <n v="4"/>
    <n v="2.9261820891448962E-3"/>
    <n v="144.05301806651408"/>
  </r>
  <r>
    <s v="SEN"/>
    <x v="1102"/>
    <x v="52"/>
    <n v="309.92606299999994"/>
    <n v="0"/>
    <n v="0"/>
    <n v="1"/>
    <n v="0"/>
    <n v="0"/>
    <n v="0"/>
  </r>
  <r>
    <s v="SEN"/>
    <x v="1102"/>
    <x v="52"/>
    <n v="16.037983000000025"/>
    <n v="0"/>
    <n v="0"/>
    <n v="1"/>
    <n v="0"/>
    <n v="0"/>
    <n v="0"/>
  </r>
  <r>
    <s v="SEN"/>
    <x v="1102"/>
    <x v="52"/>
    <n v="92.592773000000122"/>
    <n v="0"/>
    <n v="0"/>
    <n v="1"/>
    <n v="0"/>
    <n v="0"/>
    <n v="0"/>
  </r>
  <r>
    <s v="SEN"/>
    <x v="1086"/>
    <x v="52"/>
    <n v="15.464252000000013"/>
    <n v="0"/>
    <n v="0"/>
    <n v="1"/>
    <n v="0"/>
    <n v="0"/>
    <n v="0"/>
  </r>
  <r>
    <s v="SEN"/>
    <x v="1256"/>
    <x v="13"/>
    <n v="228.43687999999975"/>
    <n v="22.843687999999975"/>
    <n v="22.843687999999901"/>
    <n v="1"/>
    <n v="23"/>
    <n v="1.682554701258315E-2"/>
    <n v="828.30485388245586"/>
  </r>
  <r>
    <s v="SEN"/>
    <x v="1287"/>
    <x v="1"/>
    <n v="232.6481000000002"/>
    <n v="23.264810000000022"/>
    <n v="23.264809999999947"/>
    <n v="1"/>
    <n v="23"/>
    <n v="1.682554701258315E-2"/>
    <n v="828.30485388245586"/>
  </r>
  <r>
    <s v="SEN"/>
    <x v="956"/>
    <x v="45"/>
    <n v="0"/>
    <n v="0"/>
    <n v="0"/>
    <n v="1"/>
    <n v="0"/>
    <n v="0"/>
    <n v="0"/>
  </r>
  <r>
    <s v="SEN"/>
    <x v="530"/>
    <x v="45"/>
    <n v="0"/>
    <n v="0"/>
    <n v="0"/>
    <n v="1"/>
    <n v="0"/>
    <n v="0"/>
    <n v="0"/>
  </r>
  <r>
    <s v="SEN"/>
    <x v="952"/>
    <x v="45"/>
    <n v="0"/>
    <n v="0"/>
    <n v="0"/>
    <n v="1"/>
    <n v="0"/>
    <n v="0"/>
    <n v="0"/>
  </r>
  <r>
    <s v="SEN"/>
    <x v="1288"/>
    <x v="13"/>
    <n v="71.878641000000016"/>
    <n v="7.1878641000000032"/>
    <n v="7.1878640999999801"/>
    <n v="1"/>
    <n v="7"/>
    <n v="5.1208186560035684E-3"/>
    <n v="252.09278161639966"/>
  </r>
  <r>
    <s v="SEN"/>
    <x v="1289"/>
    <x v="34"/>
    <n v="4.5022700000000047"/>
    <n v="0.45022700000000049"/>
    <n v="0.45022699999999904"/>
    <n v="1"/>
    <n v="0"/>
    <n v="0"/>
    <n v="0"/>
  </r>
  <r>
    <s v="SEN"/>
    <x v="1290"/>
    <x v="52"/>
    <n v="841.35648599999968"/>
    <n v="0"/>
    <n v="0"/>
    <n v="1"/>
    <n v="0"/>
    <n v="0"/>
    <n v="0"/>
  </r>
  <r>
    <s v="SEN"/>
    <x v="1291"/>
    <x v="7"/>
    <n v="310.07914199999982"/>
    <n v="31.007914199999981"/>
    <n v="31.007914199999881"/>
    <n v="1"/>
    <n v="31"/>
    <n v="2.2677911190872944E-2"/>
    <n v="1116.4108900154843"/>
  </r>
  <r>
    <s v="SEN"/>
    <x v="1292"/>
    <x v="3"/>
    <n v="49.055549999999826"/>
    <n v="4.9055549999999837"/>
    <n v="4.9055549999999677"/>
    <n v="1"/>
    <n v="5"/>
    <n v="3.6577276114311197E-3"/>
    <n v="180.06627258314259"/>
  </r>
  <r>
    <s v="SEN"/>
    <x v="1042"/>
    <x v="45"/>
    <n v="0"/>
    <n v="0"/>
    <n v="0"/>
    <n v="1"/>
    <n v="0"/>
    <n v="0"/>
    <n v="0"/>
  </r>
  <r>
    <s v="SEN"/>
    <x v="1293"/>
    <x v="13"/>
    <n v="1092.7983599999998"/>
    <n v="109.27983599999999"/>
    <n v="109.27983599999963"/>
    <n v="1"/>
    <n v="109"/>
    <n v="7.9738461929198409E-2"/>
    <n v="3925.4447423125084"/>
  </r>
  <r>
    <s v="SEN"/>
    <x v="1294"/>
    <x v="13"/>
    <n v="150.484239"/>
    <n v="15.048423900000001"/>
    <n v="15.048423899999953"/>
    <n v="1"/>
    <n v="15"/>
    <n v="1.0973182834293362E-2"/>
    <n v="540.19881774942792"/>
  </r>
  <r>
    <s v="SEN"/>
    <x v="1295"/>
    <x v="13"/>
    <n v="801.76545600000031"/>
    <n v="80.17654560000004"/>
    <n v="80.176545599999784"/>
    <n v="1"/>
    <n v="80"/>
    <n v="5.8523641782897914E-2"/>
    <n v="2881.0603613302815"/>
  </r>
  <r>
    <s v="SEN"/>
    <x v="1245"/>
    <x v="34"/>
    <n v="129.98927999999998"/>
    <n v="12.998927999999998"/>
    <n v="12.998927999999955"/>
    <n v="1"/>
    <n v="13"/>
    <n v="9.510091789720912E-3"/>
    <n v="468.17230871617079"/>
  </r>
  <r>
    <s v="SEN"/>
    <x v="1296"/>
    <x v="34"/>
    <n v="20.946669000000025"/>
    <n v="2.0946669000000027"/>
    <n v="2.094666899999996"/>
    <n v="1"/>
    <n v="2"/>
    <n v="1.4630910445724481E-3"/>
    <n v="72.026509033257042"/>
  </r>
  <r>
    <s v="SEN"/>
    <x v="1244"/>
    <x v="34"/>
    <n v="30.025341000000036"/>
    <n v="3.0025341000000036"/>
    <n v="3.0025340999999939"/>
    <n v="1"/>
    <n v="3"/>
    <n v="2.1946365668586722E-3"/>
    <n v="108.03976354988558"/>
  </r>
  <r>
    <s v="SEN"/>
    <x v="829"/>
    <x v="13"/>
    <n v="348.68123999999978"/>
    <n v="34.86812399999998"/>
    <n v="34.868123999999867"/>
    <n v="1"/>
    <n v="35"/>
    <n v="2.560409328001784E-2"/>
    <n v="1260.4639080819982"/>
  </r>
  <r>
    <s v="SEN"/>
    <x v="1297"/>
    <x v="7"/>
    <n v="343.65893800000021"/>
    <n v="34.365893800000016"/>
    <n v="34.365893799999903"/>
    <n v="1"/>
    <n v="34"/>
    <n v="2.4872547757731615E-2"/>
    <n v="1224.4506535653697"/>
  </r>
  <r>
    <s v="SEN"/>
    <x v="1298"/>
    <x v="34"/>
    <n v="5.9275719999999987"/>
    <n v="0.59275719999999987"/>
    <n v="0.59275719999999799"/>
    <n v="1"/>
    <n v="1"/>
    <n v="7.3154552228622404E-4"/>
    <n v="36.013254516628521"/>
  </r>
  <r>
    <s v="SEN"/>
    <x v="1299"/>
    <x v="13"/>
    <n v="197.01264000000003"/>
    <n v="19.701264000000005"/>
    <n v="19.701263999999941"/>
    <n v="1"/>
    <n v="20"/>
    <n v="1.4630910445724479E-2"/>
    <n v="720.26509033257037"/>
  </r>
  <r>
    <s v="SEN"/>
    <x v="1300"/>
    <x v="13"/>
    <n v="391.50804000000028"/>
    <n v="39.150804000000029"/>
    <n v="39.150803999999901"/>
    <n v="1"/>
    <n v="39"/>
    <n v="2.8530275369162736E-2"/>
    <n v="1404.5169261485123"/>
  </r>
  <r>
    <s v="SEN"/>
    <x v="1301"/>
    <x v="34"/>
    <n v="5.8996009999999739"/>
    <n v="0.58996009999999743"/>
    <n v="0.58996009999999555"/>
    <n v="1"/>
    <n v="1"/>
    <n v="7.3154552228622404E-4"/>
    <n v="36.013254516628521"/>
  </r>
  <r>
    <s v="SEN"/>
    <x v="1302"/>
    <x v="1"/>
    <n v="75.101797999999903"/>
    <n v="7.5101797999999906"/>
    <n v="7.5101797999999667"/>
    <n v="1"/>
    <n v="8"/>
    <n v="5.8523641782897923E-3"/>
    <n v="288.10603613302817"/>
  </r>
  <r>
    <s v="SEN"/>
    <x v="1303"/>
    <x v="13"/>
    <n v="211.50815999999929"/>
    <n v="21.150815999999931"/>
    <n v="21.150815999999864"/>
    <n v="1"/>
    <n v="21"/>
    <n v="1.5362455968010705E-2"/>
    <n v="756.27834484919902"/>
  </r>
  <r>
    <s v="SEN"/>
    <x v="696"/>
    <x v="52"/>
    <n v="559.99336399999925"/>
    <n v="0"/>
    <n v="0"/>
    <n v="1"/>
    <n v="0"/>
    <n v="0"/>
    <n v="0"/>
  </r>
  <r>
    <s v="SEN"/>
    <x v="696"/>
    <x v="52"/>
    <n v="22.085522000000012"/>
    <n v="0"/>
    <n v="0"/>
    <n v="1"/>
    <n v="0"/>
    <n v="0"/>
    <n v="0"/>
  </r>
  <r>
    <s v="SEN"/>
    <x v="1304"/>
    <x v="13"/>
    <n v="395.70539999999988"/>
    <n v="39.570539999999987"/>
    <n v="39.570539999999859"/>
    <n v="1"/>
    <n v="40"/>
    <n v="2.9261820891448957E-2"/>
    <n v="1440.5301806651407"/>
  </r>
  <r>
    <s v="SEN"/>
    <x v="1005"/>
    <x v="45"/>
    <n v="0"/>
    <n v="0"/>
    <n v="0"/>
    <n v="1"/>
    <n v="0"/>
    <n v="0"/>
    <n v="0"/>
  </r>
  <r>
    <s v="SEN"/>
    <x v="1005"/>
    <x v="45"/>
    <n v="0"/>
    <n v="0"/>
    <n v="0"/>
    <n v="1"/>
    <n v="0"/>
    <n v="0"/>
    <n v="0"/>
  </r>
  <r>
    <s v="SEN"/>
    <x v="1305"/>
    <x v="13"/>
    <n v="38.790360000000121"/>
    <n v="3.8790360000000126"/>
    <n v="3.8790360000000002"/>
    <n v="1"/>
    <n v="4"/>
    <n v="2.9261820891448962E-3"/>
    <n v="144.05301806651408"/>
  </r>
  <r>
    <s v="SEN"/>
    <x v="1006"/>
    <x v="1"/>
    <n v="370.31392700000015"/>
    <n v="37.031392700000019"/>
    <n v="37.031392699999898"/>
    <n v="1"/>
    <n v="37"/>
    <n v="2.706718432459029E-2"/>
    <n v="1332.4904171152555"/>
  </r>
  <r>
    <s v="SEN"/>
    <x v="1306"/>
    <x v="17"/>
    <n v="1165.7869000000001"/>
    <n v="116.57869000000001"/>
    <n v="116.57868999999964"/>
    <n v="1"/>
    <n v="117"/>
    <n v="8.5590826107488208E-2"/>
    <n v="4213.5507784455367"/>
  </r>
  <r>
    <s v="SEN"/>
    <x v="1307"/>
    <x v="13"/>
    <n v="635.5821100000004"/>
    <n v="63.558211000000043"/>
    <n v="63.558210999999837"/>
    <n v="1"/>
    <n v="64"/>
    <n v="4.6818913426318338E-2"/>
    <n v="2304.8482890642254"/>
  </r>
  <r>
    <s v="SEN"/>
    <x v="1308"/>
    <x v="17"/>
    <n v="953.22289999999998"/>
    <n v="95.322289999999995"/>
    <n v="95.322289999999683"/>
    <n v="1"/>
    <n v="95"/>
    <n v="6.9496824617191283E-2"/>
    <n v="3421.2591790797096"/>
  </r>
  <r>
    <s v="SEN"/>
    <x v="1309"/>
    <x v="17"/>
    <n v="983.20304900000087"/>
    <n v="98.320304900000096"/>
    <n v="98.320304899999783"/>
    <n v="1"/>
    <n v="98"/>
    <n v="7.1691461184049954E-2"/>
    <n v="3529.2989426295953"/>
  </r>
  <r>
    <s v="SEN"/>
    <x v="1309"/>
    <x v="17"/>
    <n v="651.54754899999989"/>
    <n v="65.1547549"/>
    <n v="65.154754899999787"/>
    <n v="1"/>
    <n v="65"/>
    <n v="4.755045894860456E-2"/>
    <n v="2340.8615435808538"/>
  </r>
  <r>
    <s v="SEN"/>
    <x v="1310"/>
    <x v="7"/>
    <n v="1491.1385000000007"/>
    <n v="149.11385000000007"/>
    <n v="149.11384999999959"/>
    <n v="1"/>
    <n v="149"/>
    <n v="0.10900028282064739"/>
    <n v="5365.9749229776498"/>
  </r>
  <r>
    <s v="SEN"/>
    <x v="1309"/>
    <x v="17"/>
    <n v="1442.0088040000005"/>
    <n v="144.20088040000007"/>
    <n v="144.20088039999962"/>
    <n v="1"/>
    <n v="144"/>
    <n v="0.10534255520921626"/>
    <n v="5185.9086503945073"/>
  </r>
  <r>
    <s v="SEN"/>
    <x v="1309"/>
    <x v="17"/>
    <n v="700.08496599999955"/>
    <n v="70.008496599999958"/>
    <n v="70.008496599999731"/>
    <n v="1"/>
    <n v="70"/>
    <n v="5.120818656003568E-2"/>
    <n v="2520.9278161639963"/>
  </r>
  <r>
    <s v="SEN"/>
    <x v="1309"/>
    <x v="17"/>
    <n v="1016.9658470000006"/>
    <n v="101.69658470000006"/>
    <n v="101.69658469999973"/>
    <n v="1"/>
    <n v="102"/>
    <n v="7.4617643273194853E-2"/>
    <n v="3673.3519606961095"/>
  </r>
  <r>
    <s v="SEN"/>
    <x v="1309"/>
    <x v="17"/>
    <n v="692.7170729999998"/>
    <n v="69.271707299999989"/>
    <n v="69.271707299999761"/>
    <n v="1"/>
    <n v="69"/>
    <n v="5.0476641037749459E-2"/>
    <n v="2484.9145616473679"/>
  </r>
  <r>
    <s v="SEN"/>
    <x v="1309"/>
    <x v="17"/>
    <n v="825.39332399999932"/>
    <n v="82.53933239999995"/>
    <n v="82.53933239999968"/>
    <n v="1"/>
    <n v="83"/>
    <n v="6.0718278349756592E-2"/>
    <n v="2989.1001248801672"/>
  </r>
  <r>
    <s v="SEN"/>
    <x v="1311"/>
    <x v="34"/>
    <n v="42.587012999999999"/>
    <n v="4.2587013000000002"/>
    <n v="4.2587012999999869"/>
    <n v="1"/>
    <n v="4"/>
    <n v="2.9261820891448962E-3"/>
    <n v="144.05301806651408"/>
  </r>
  <r>
    <s v="SEN"/>
    <x v="1312"/>
    <x v="13"/>
    <n v="350.20494000000019"/>
    <n v="35.020494000000028"/>
    <n v="35.020493999999914"/>
    <n v="1"/>
    <n v="35"/>
    <n v="2.560409328001784E-2"/>
    <n v="1260.4639080819982"/>
  </r>
  <r>
    <s v="SEN"/>
    <x v="696"/>
    <x v="52"/>
    <n v="420.18142800000032"/>
    <n v="0"/>
    <n v="0"/>
    <n v="1"/>
    <n v="0"/>
    <n v="0"/>
    <n v="0"/>
  </r>
  <r>
    <s v="SEN"/>
    <x v="696"/>
    <x v="52"/>
    <n v="295.35058499999997"/>
    <n v="0"/>
    <n v="0"/>
    <n v="1"/>
    <n v="0"/>
    <n v="0"/>
    <n v="0"/>
  </r>
  <r>
    <s v="SEN"/>
    <x v="1313"/>
    <x v="13"/>
    <n v="2128.6279499999996"/>
    <n v="212.86279499999998"/>
    <n v="212.86279499999929"/>
    <n v="1"/>
    <n v="213"/>
    <n v="0.15581919624696572"/>
    <n v="7670.8232120418752"/>
  </r>
  <r>
    <s v="SEN"/>
    <x v="1314"/>
    <x v="34"/>
    <n v="33.015192000000027"/>
    <n v="3.3015192000000027"/>
    <n v="3.301519199999992"/>
    <n v="1"/>
    <n v="3"/>
    <n v="2.1946365668586722E-3"/>
    <n v="108.03976354988558"/>
  </r>
  <r>
    <s v="SEN"/>
    <x v="1002"/>
    <x v="13"/>
    <n v="0"/>
    <n v="0"/>
    <n v="0"/>
    <n v="1"/>
    <n v="0"/>
    <n v="0"/>
    <n v="0"/>
  </r>
  <r>
    <s v="SEN"/>
    <x v="1002"/>
    <x v="45"/>
    <n v="0"/>
    <n v="0"/>
    <n v="0"/>
    <n v="1"/>
    <n v="0"/>
    <n v="0"/>
    <n v="0"/>
  </r>
  <r>
    <s v="SEN"/>
    <x v="546"/>
    <x v="13"/>
    <n v="896.11599999999999"/>
    <n v="89.61160000000001"/>
    <n v="89.611599999999726"/>
    <n v="1"/>
    <n v="90"/>
    <n v="6.5839097005760155E-2"/>
    <n v="3241.1929064965666"/>
  </r>
  <r>
    <s v="SEN"/>
    <x v="1315"/>
    <x v="13"/>
    <n v="438.33680799999968"/>
    <n v="43.833680799999968"/>
    <n v="43.833680799999826"/>
    <n v="1"/>
    <n v="44"/>
    <n v="3.2188002980593856E-2"/>
    <n v="1584.5831987316549"/>
  </r>
  <r>
    <s v="SEN"/>
    <x v="1316"/>
    <x v="3"/>
    <n v="349.77994000000035"/>
    <n v="34.977994000000031"/>
    <n v="34.977993999999917"/>
    <n v="1"/>
    <n v="35"/>
    <n v="2.560409328001784E-2"/>
    <n v="1260.4639080819982"/>
  </r>
  <r>
    <s v="SEN"/>
    <x v="1317"/>
    <x v="3"/>
    <n v="792.51380000000006"/>
    <n v="79.251380000000012"/>
    <n v="79.251379999999756"/>
    <n v="1"/>
    <n v="79"/>
    <n v="5.77920962606117E-2"/>
    <n v="2845.0471068136535"/>
  </r>
  <r>
    <s v="SEN"/>
    <x v="1317"/>
    <x v="3"/>
    <n v="304.49099999999999"/>
    <n v="30.449100000000001"/>
    <n v="30.449099999999902"/>
    <n v="1"/>
    <n v="30"/>
    <n v="2.1946365668586723E-2"/>
    <n v="1080.3976354988558"/>
  </r>
  <r>
    <s v="SEN"/>
    <x v="1241"/>
    <x v="34"/>
    <n v="19.657895000000028"/>
    <n v="1.9657895000000027"/>
    <n v="1.9657894999999963"/>
    <n v="1"/>
    <n v="2"/>
    <n v="1.4630910445724481E-3"/>
    <n v="72.026509033257042"/>
  </r>
  <r>
    <s v="SEN"/>
    <x v="1318"/>
    <x v="34"/>
    <n v="30.35465999999996"/>
    <n v="3.035465999999996"/>
    <n v="3.0354659999999862"/>
    <n v="1"/>
    <n v="3"/>
    <n v="2.1946365668586722E-3"/>
    <n v="108.03976354988558"/>
  </r>
  <r>
    <s v="SEN"/>
    <x v="1319"/>
    <x v="7"/>
    <n v="1411.2565729999999"/>
    <n v="141.1256573"/>
    <n v="141.12565729999955"/>
    <n v="1"/>
    <n v="141"/>
    <n v="0.10314791864235759"/>
    <n v="5077.8688868446216"/>
  </r>
  <r>
    <s v="SEN"/>
    <x v="1320"/>
    <x v="13"/>
    <n v="413.35750000000007"/>
    <n v="41.335750000000012"/>
    <n v="41.335749999999877"/>
    <n v="1"/>
    <n v="41"/>
    <n v="2.9993366413735185E-2"/>
    <n v="1476.5434351817694"/>
  </r>
  <r>
    <s v="SEN"/>
    <x v="1321"/>
    <x v="13"/>
    <n v="892.31889599999954"/>
    <n v="89.23188959999996"/>
    <n v="89.231889599999676"/>
    <n v="1"/>
    <n v="89"/>
    <n v="6.5107551483473941E-2"/>
    <n v="3205.1796519799386"/>
  </r>
  <r>
    <s v="SEN"/>
    <x v="1322"/>
    <x v="7"/>
    <n v="102.74660700000058"/>
    <n v="10.274660700000059"/>
    <n v="10.274660700000025"/>
    <n v="1"/>
    <n v="10"/>
    <n v="7.3154552228622393E-3"/>
    <n v="360.13254516628518"/>
  </r>
  <r>
    <s v="SEN"/>
    <x v="1323"/>
    <x v="7"/>
    <n v="482.01431999999983"/>
    <n v="48.201431999999983"/>
    <n v="48.201431999999826"/>
    <n v="1"/>
    <n v="48"/>
    <n v="3.5114185069738756E-2"/>
    <n v="1728.6362167981692"/>
  </r>
  <r>
    <s v="SEN"/>
    <x v="1324"/>
    <x v="71"/>
    <n v="338.60105999999985"/>
    <n v="33.860105999999988"/>
    <n v="33.860105999999881"/>
    <n v="1"/>
    <n v="34"/>
    <n v="2.4872547757731615E-2"/>
    <n v="1224.4506535653697"/>
  </r>
  <r>
    <s v="SEN"/>
    <x v="1325"/>
    <x v="52"/>
    <n v="104.56273499999988"/>
    <n v="0"/>
    <n v="0"/>
    <n v="1"/>
    <n v="0"/>
    <n v="0"/>
    <n v="0"/>
  </r>
  <r>
    <s v="SEN"/>
    <x v="1326"/>
    <x v="13"/>
    <n v="913.10855000000004"/>
    <n v="91.310855000000004"/>
    <n v="91.310854999999705"/>
    <n v="1"/>
    <n v="91"/>
    <n v="6.6570642528046384E-2"/>
    <n v="3277.2061610131955"/>
  </r>
  <r>
    <s v="SEN"/>
    <x v="953"/>
    <x v="13"/>
    <n v="51.112017999999978"/>
    <n v="5.1112017999999981"/>
    <n v="5.1112017999999813"/>
    <n v="1"/>
    <n v="5"/>
    <n v="3.6577276114311197E-3"/>
    <n v="180.06627258314259"/>
  </r>
  <r>
    <s v="SEN"/>
    <x v="972"/>
    <x v="45"/>
    <n v="0"/>
    <n v="0"/>
    <n v="0"/>
    <n v="1"/>
    <n v="0"/>
    <n v="0"/>
    <n v="0"/>
  </r>
  <r>
    <s v="SEN"/>
    <x v="953"/>
    <x v="45"/>
    <n v="0"/>
    <n v="0"/>
    <n v="0"/>
    <n v="1"/>
    <n v="0"/>
    <n v="0"/>
    <n v="0"/>
  </r>
  <r>
    <s v="SEN"/>
    <x v="1319"/>
    <x v="7"/>
    <n v="705.46390000000008"/>
    <n v="70.546390000000002"/>
    <n v="70.546389999999775"/>
    <n v="1"/>
    <n v="71"/>
    <n v="5.1939732082321902E-2"/>
    <n v="2556.9410706806248"/>
  </r>
  <r>
    <s v="SEN"/>
    <x v="1010"/>
    <x v="45"/>
    <n v="0"/>
    <n v="0"/>
    <n v="0"/>
    <n v="1"/>
    <n v="0"/>
    <n v="0"/>
    <n v="0"/>
  </r>
  <r>
    <s v="SEN"/>
    <x v="1327"/>
    <x v="13"/>
    <n v="236.44510000000002"/>
    <n v="23.644510000000004"/>
    <n v="23.644509999999929"/>
    <n v="1"/>
    <n v="24"/>
    <n v="1.7557092534869378E-2"/>
    <n v="864.31810839908462"/>
  </r>
  <r>
    <s v="SEN"/>
    <x v="1328"/>
    <x v="7"/>
    <n v="1206.4940000000004"/>
    <n v="120.64940000000004"/>
    <n v="120.64939999999966"/>
    <n v="1"/>
    <n v="121"/>
    <n v="8.8517008196633107E-2"/>
    <n v="4357.6037965120513"/>
  </r>
  <r>
    <s v="SEN"/>
    <x v="1329"/>
    <x v="7"/>
    <n v="586.7645"/>
    <n v="58.676450000000003"/>
    <n v="58.676449999999811"/>
    <n v="1"/>
    <n v="59"/>
    <n v="4.3161185814887211E-2"/>
    <n v="2124.7820164810823"/>
  </r>
  <r>
    <s v="SEN"/>
    <x v="1330"/>
    <x v="7"/>
    <n v="1006.5135000000002"/>
    <n v="100.65135000000002"/>
    <n v="100.6513499999997"/>
    <n v="1"/>
    <n v="101"/>
    <n v="7.3886097750908625E-2"/>
    <n v="3637.3387061794806"/>
  </r>
  <r>
    <s v="SEN"/>
    <x v="697"/>
    <x v="52"/>
    <n v="152.53338700000012"/>
    <n v="0"/>
    <n v="0"/>
    <n v="1"/>
    <n v="0"/>
    <n v="0"/>
    <n v="0"/>
  </r>
  <r>
    <s v="SEN"/>
    <x v="1331"/>
    <x v="34"/>
    <n v="14.224268000000009"/>
    <n v="1.4224268000000011"/>
    <n v="1.4224267999999964"/>
    <n v="1"/>
    <n v="1"/>
    <n v="7.3154552228622404E-4"/>
    <n v="36.013254516628521"/>
  </r>
  <r>
    <s v="SEN"/>
    <x v="1332"/>
    <x v="17"/>
    <n v="1259.6582250000004"/>
    <n v="125.96582250000003"/>
    <n v="125.96582249999962"/>
    <n v="1"/>
    <n v="126"/>
    <n v="9.217473580806422E-2"/>
    <n v="4537.6700690951939"/>
  </r>
  <r>
    <s v="SEN"/>
    <x v="1333"/>
    <x v="13"/>
    <n v="1012.9845600000001"/>
    <n v="101.29845600000002"/>
    <n v="101.29845599999969"/>
    <n v="1"/>
    <n v="101"/>
    <n v="7.3886097750908625E-2"/>
    <n v="3637.3387061794806"/>
  </r>
  <r>
    <s v="SEN"/>
    <x v="1334"/>
    <x v="13"/>
    <n v="342.67259999999999"/>
    <n v="34.26726"/>
    <n v="34.267259999999887"/>
    <n v="1"/>
    <n v="34"/>
    <n v="2.4872547757731615E-2"/>
    <n v="1224.4506535653697"/>
  </r>
  <r>
    <s v="SEN"/>
    <x v="1335"/>
    <x v="2"/>
    <n v="487.87052700000027"/>
    <n v="48.787052700000032"/>
    <n v="48.787052699999876"/>
    <n v="1"/>
    <n v="49"/>
    <n v="3.5845730592024977E-2"/>
    <n v="1764.6494713147977"/>
  </r>
  <r>
    <s v="SEN"/>
    <x v="1335"/>
    <x v="2"/>
    <n v="228.50425400000003"/>
    <n v="22.850425400000002"/>
    <n v="22.850425399999928"/>
    <n v="1"/>
    <n v="23"/>
    <n v="1.682554701258315E-2"/>
    <n v="828.30485388245586"/>
  </r>
  <r>
    <s v="SEN"/>
    <x v="1336"/>
    <x v="2"/>
    <n v="568.0699410000002"/>
    <n v="56.806994100000018"/>
    <n v="56.806994099999834"/>
    <n v="1"/>
    <n v="57"/>
    <n v="4.1698094770314768E-2"/>
    <n v="2052.7555074478259"/>
  </r>
  <r>
    <s v="SEN"/>
    <x v="1337"/>
    <x v="2"/>
    <n v="1367.3715499999998"/>
    <n v="136.737155"/>
    <n v="136.73715499999958"/>
    <n v="1"/>
    <n v="137"/>
    <n v="0.10022173655321269"/>
    <n v="4933.8158687781079"/>
  </r>
  <r>
    <s v="SEN"/>
    <x v="1337"/>
    <x v="2"/>
    <n v="677.94880599999976"/>
    <n v="67.794880599999971"/>
    <n v="67.794880599999757"/>
    <n v="1"/>
    <n v="68"/>
    <n v="4.9745095515463231E-2"/>
    <n v="2448.9013071307395"/>
  </r>
  <r>
    <s v="SEN"/>
    <x v="1337"/>
    <x v="2"/>
    <n v="356.0768929999997"/>
    <n v="35.607689299999976"/>
    <n v="35.607689299999862"/>
    <n v="1"/>
    <n v="36"/>
    <n v="2.6335638802304065E-2"/>
    <n v="1296.4771625986268"/>
  </r>
  <r>
    <s v="SEN"/>
    <x v="1337"/>
    <x v="2"/>
    <n v="553.08605699999964"/>
    <n v="55.308605699999973"/>
    <n v="55.308605699999795"/>
    <n v="1"/>
    <n v="55"/>
    <n v="4.0235003725742319E-2"/>
    <n v="1980.7289984145687"/>
  </r>
  <r>
    <s v="SEN"/>
    <x v="391"/>
    <x v="71"/>
    <n v="367.34565000000003"/>
    <n v="36.734565000000003"/>
    <n v="36.734564999999883"/>
    <n v="1"/>
    <n v="37"/>
    <n v="2.706718432459029E-2"/>
    <n v="1332.4904171152555"/>
  </r>
  <r>
    <s v="SEN"/>
    <x v="1338"/>
    <x v="13"/>
    <n v="261.62804400000005"/>
    <n v="26.162804400000006"/>
    <n v="26.162804399999921"/>
    <n v="1"/>
    <n v="26"/>
    <n v="1.9020183579441824E-2"/>
    <n v="936.34461743234158"/>
  </r>
  <r>
    <s v="SEN"/>
    <x v="1339"/>
    <x v="71"/>
    <n v="409.13257499999975"/>
    <n v="40.913257499999972"/>
    <n v="40.913257499999837"/>
    <n v="1"/>
    <n v="41"/>
    <n v="2.9993366413735185E-2"/>
    <n v="1476.5434351817694"/>
  </r>
  <r>
    <s v="SEN"/>
    <x v="1340"/>
    <x v="71"/>
    <n v="478.29124000000002"/>
    <n v="47.829124000000007"/>
    <n v="47.829123999999851"/>
    <n v="1"/>
    <n v="48"/>
    <n v="3.5114185069738756E-2"/>
    <n v="1728.6362167981692"/>
  </r>
  <r>
    <s v="SEN"/>
    <x v="1341"/>
    <x v="17"/>
    <n v="867.56799999999998"/>
    <n v="86.756799999999998"/>
    <n v="86.756799999999714"/>
    <n v="1"/>
    <n v="87"/>
    <n v="6.3644460438901485E-2"/>
    <n v="3133.1531429466813"/>
  </r>
  <r>
    <s v="SEN"/>
    <x v="1342"/>
    <x v="3"/>
    <n v="197.72789999999986"/>
    <n v="19.772789999999986"/>
    <n v="19.772789999999922"/>
    <n v="1"/>
    <n v="20"/>
    <n v="1.4630910445724479E-2"/>
    <n v="720.26509033257037"/>
  </r>
  <r>
    <s v="SEN"/>
    <x v="1342"/>
    <x v="3"/>
    <n v="351.37520000000012"/>
    <n v="35.137520000000009"/>
    <n v="35.137519999999896"/>
    <n v="1"/>
    <n v="35"/>
    <n v="2.560409328001784E-2"/>
    <n v="1260.4639080819982"/>
  </r>
  <r>
    <s v="SEN"/>
    <x v="1343"/>
    <x v="1"/>
    <n v="457.74573400000008"/>
    <n v="45.774573400000008"/>
    <n v="45.774573399999859"/>
    <n v="1"/>
    <n v="46"/>
    <n v="3.3651094025166299E-2"/>
    <n v="1656.6097077649117"/>
  </r>
  <r>
    <s v="SEN"/>
    <x v="1342"/>
    <x v="3"/>
    <n v="308.97649999999999"/>
    <n v="30.897650000000006"/>
    <n v="30.897649999999906"/>
    <n v="1"/>
    <n v="31"/>
    <n v="2.2677911190872944E-2"/>
    <n v="1116.4108900154843"/>
  </r>
  <r>
    <s v="SEN"/>
    <x v="1342"/>
    <x v="3"/>
    <n v="185.62252000000012"/>
    <n v="18.562252000000012"/>
    <n v="18.562251999999951"/>
    <n v="1"/>
    <n v="19"/>
    <n v="1.3899364923438256E-2"/>
    <n v="684.25183581594183"/>
  </r>
  <r>
    <s v="SEN"/>
    <x v="1344"/>
    <x v="1"/>
    <n v="369.82260000000019"/>
    <n v="36.982260000000018"/>
    <n v="36.982259999999897"/>
    <n v="1"/>
    <n v="37"/>
    <n v="2.706718432459029E-2"/>
    <n v="1332.4904171152555"/>
  </r>
  <r>
    <s v="SEN"/>
    <x v="1345"/>
    <x v="17"/>
    <n v="222.29686000000004"/>
    <n v="22.229686000000004"/>
    <n v="22.229685999999933"/>
    <n v="1"/>
    <n v="22"/>
    <n v="1.6094001490296928E-2"/>
    <n v="792.29159936582744"/>
  </r>
  <r>
    <s v="SEN"/>
    <x v="1346"/>
    <x v="1"/>
    <n v="582.83870399999864"/>
    <n v="58.28387039999987"/>
    <n v="58.283870399999685"/>
    <n v="1"/>
    <n v="58"/>
    <n v="4.242964029260099E-2"/>
    <n v="2088.7687619644539"/>
  </r>
  <r>
    <s v="SEN"/>
    <x v="1347"/>
    <x v="3"/>
    <n v="31.126547000000006"/>
    <n v="3.1126547000000002"/>
    <n v="3.11265469999999"/>
    <n v="1"/>
    <n v="3"/>
    <n v="2.1946365668586722E-3"/>
    <n v="108.03976354988558"/>
  </r>
  <r>
    <s v="SEN"/>
    <x v="1348"/>
    <x v="1"/>
    <n v="567.93682499999977"/>
    <n v="56.793682499999974"/>
    <n v="56.79368249999979"/>
    <n v="1"/>
    <n v="57"/>
    <n v="4.1698094770314768E-2"/>
    <n v="2052.7555074478259"/>
  </r>
  <r>
    <s v="SEN"/>
    <x v="1349"/>
    <x v="8"/>
    <n v="1061.6500499999995"/>
    <n v="106.16500499999995"/>
    <n v="106.16500499999961"/>
    <n v="1"/>
    <n v="106"/>
    <n v="7.7543825362339738E-2"/>
    <n v="3817.4049787626232"/>
  </r>
  <r>
    <s v="SEN"/>
    <x v="1342"/>
    <x v="3"/>
    <n v="1872.3096000000007"/>
    <n v="187.2309600000001"/>
    <n v="187.2309599999995"/>
    <n v="1"/>
    <n v="187"/>
    <n v="0.13679901266752389"/>
    <n v="6734.4785946095335"/>
  </r>
  <r>
    <s v="SEN"/>
    <x v="434"/>
    <x v="13"/>
    <n v="503.91988300000003"/>
    <n v="50.391988300000008"/>
    <n v="50.391988299999845"/>
    <n v="1"/>
    <n v="50"/>
    <n v="3.6577276114311198E-2"/>
    <n v="1800.6627258314261"/>
  </r>
  <r>
    <s v="SEN"/>
    <x v="1074"/>
    <x v="45"/>
    <n v="0"/>
    <n v="0"/>
    <n v="0"/>
    <n v="1"/>
    <n v="0"/>
    <n v="0"/>
    <n v="0"/>
  </r>
  <r>
    <s v="SEN"/>
    <x v="1350"/>
    <x v="7"/>
    <n v="256.06297500000011"/>
    <n v="25.606297500000011"/>
    <n v="25.606297499999929"/>
    <n v="1"/>
    <n v="26"/>
    <n v="1.9020183579441824E-2"/>
    <n v="936.34461743234158"/>
  </r>
  <r>
    <s v="SEN"/>
    <x v="1351"/>
    <x v="30"/>
    <n v="860.32600000000002"/>
    <n v="86.032600000000002"/>
    <n v="86.032599999999732"/>
    <n v="1"/>
    <n v="86"/>
    <n v="6.291291491661527E-2"/>
    <n v="3097.1398884300529"/>
  </r>
  <r>
    <s v="SEN"/>
    <x v="1309"/>
    <x v="8"/>
    <n v="1052.0627330000011"/>
    <n v="105.20627330000011"/>
    <n v="105.20627329999976"/>
    <n v="1"/>
    <n v="105"/>
    <n v="7.6812279840053524E-2"/>
    <n v="3781.3917242459947"/>
  </r>
  <r>
    <s v="SEN"/>
    <x v="1055"/>
    <x v="7"/>
    <n v="260.34914999999995"/>
    <n v="26.034914999999998"/>
    <n v="26.034914999999913"/>
    <n v="1"/>
    <n v="26"/>
    <n v="1.9020183579441824E-2"/>
    <n v="936.34461743234158"/>
  </r>
  <r>
    <s v="SEN"/>
    <x v="1352"/>
    <x v="13"/>
    <n v="294.27910000000008"/>
    <n v="29.427910000000011"/>
    <n v="29.427909999999915"/>
    <n v="1"/>
    <n v="29"/>
    <n v="2.1214820146300495E-2"/>
    <n v="1044.384380982227"/>
  </r>
  <r>
    <s v="SEN"/>
    <x v="1353"/>
    <x v="17"/>
    <n v="686.33529999999985"/>
    <n v="68.633529999999993"/>
    <n v="68.633529999999766"/>
    <n v="1"/>
    <n v="69"/>
    <n v="5.0476641037749459E-2"/>
    <n v="2484.9145616473679"/>
  </r>
  <r>
    <s v="SEN"/>
    <x v="1353"/>
    <x v="17"/>
    <n v="272.92999999999989"/>
    <n v="27.292999999999989"/>
    <n v="27.2929999999999"/>
    <n v="1"/>
    <n v="27"/>
    <n v="1.9751729101728049E-2"/>
    <n v="972.35787194897011"/>
  </r>
  <r>
    <s v="SEN"/>
    <x v="1353"/>
    <x v="17"/>
    <n v="517.755132"/>
    <n v="51.775513200000006"/>
    <n v="51.775513199999843"/>
    <n v="1"/>
    <n v="52"/>
    <n v="3.8040367158883648E-2"/>
    <n v="1872.6892348646832"/>
  </r>
  <r>
    <s v="SEN"/>
    <x v="1353"/>
    <x v="17"/>
    <n v="269.18163299999975"/>
    <n v="26.918163299999978"/>
    <n v="26.918163299999893"/>
    <n v="1"/>
    <n v="27"/>
    <n v="1.9751729101728049E-2"/>
    <n v="972.35787194897011"/>
  </r>
  <r>
    <s v="SEN"/>
    <x v="1354"/>
    <x v="13"/>
    <n v="61.18668000000001"/>
    <n v="6.1186680000000013"/>
    <n v="6.1186679999999818"/>
    <n v="1"/>
    <n v="6"/>
    <n v="4.3892731337173444E-3"/>
    <n v="216.07952709977116"/>
  </r>
  <r>
    <s v="SEN"/>
    <x v="122"/>
    <x v="13"/>
    <n v="513.20399999999995"/>
    <n v="51.320399999999985"/>
    <n v="51.320399999999822"/>
    <n v="1"/>
    <n v="51"/>
    <n v="3.7308821636597427E-2"/>
    <n v="1836.6759803480547"/>
  </r>
  <r>
    <s v="SEN"/>
    <x v="1355"/>
    <x v="13"/>
    <n v="305.77292499999976"/>
    <n v="30.577292499999981"/>
    <n v="30.577292499999881"/>
    <n v="1"/>
    <n v="31"/>
    <n v="2.2677911190872944E-2"/>
    <n v="1116.4108900154843"/>
  </r>
  <r>
    <s v="SEN"/>
    <x v="1355"/>
    <x v="34"/>
    <n v="0"/>
    <n v="0"/>
    <n v="0"/>
    <n v="1"/>
    <n v="0"/>
    <n v="0"/>
    <n v="0"/>
  </r>
  <r>
    <s v="SEN"/>
    <x v="1046"/>
    <x v="52"/>
    <n v="117.98821700000015"/>
    <n v="0"/>
    <n v="0"/>
    <n v="1"/>
    <n v="0"/>
    <n v="0"/>
    <n v="0"/>
  </r>
  <r>
    <s v="SEN"/>
    <x v="1046"/>
    <x v="52"/>
    <n v="117.96717499999997"/>
    <n v="0"/>
    <n v="0"/>
    <n v="1"/>
    <n v="0"/>
    <n v="0"/>
    <n v="0"/>
  </r>
  <r>
    <s v="SEN"/>
    <x v="1122"/>
    <x v="52"/>
    <n v="241.68156099999999"/>
    <n v="0"/>
    <n v="0"/>
    <n v="1"/>
    <n v="0"/>
    <n v="0"/>
    <n v="0"/>
  </r>
  <r>
    <s v="SEN"/>
    <x v="1356"/>
    <x v="13"/>
    <n v="576.60277499999961"/>
    <n v="57.660277499999971"/>
    <n v="57.660277499999786"/>
    <n v="1"/>
    <n v="58"/>
    <n v="4.242964029260099E-2"/>
    <n v="2088.7687619644539"/>
  </r>
  <r>
    <s v="SEN"/>
    <x v="1356"/>
    <x v="13"/>
    <n v="1351.8603000000003"/>
    <n v="135.18603000000004"/>
    <n v="135.18602999999962"/>
    <n v="1"/>
    <n v="135"/>
    <n v="9.8758645508640233E-2"/>
    <n v="4861.7893597448501"/>
  </r>
  <r>
    <s v="SEN"/>
    <x v="1319"/>
    <x v="7"/>
    <n v="3582.8856000000005"/>
    <n v="358.28856000000007"/>
    <n v="358.28855999999894"/>
    <n v="1"/>
    <n v="358"/>
    <n v="0.26189329697846819"/>
    <n v="12892.74511695301"/>
  </r>
  <r>
    <s v="SEN"/>
    <x v="1357"/>
    <x v="1"/>
    <n v="610.78019999999992"/>
    <n v="61.078019999999995"/>
    <n v="61.078019999999796"/>
    <n v="1"/>
    <n v="61"/>
    <n v="4.4624276859459668E-2"/>
    <n v="2196.8085255143401"/>
  </r>
  <r>
    <s v="SEN"/>
    <x v="1278"/>
    <x v="34"/>
    <n v="42.359893000000021"/>
    <n v="4.2359893000000026"/>
    <n v="4.2359892999999893"/>
    <n v="1"/>
    <n v="4"/>
    <n v="2.9261820891448962E-3"/>
    <n v="144.05301806651408"/>
  </r>
  <r>
    <s v="SEN"/>
    <x v="1277"/>
    <x v="34"/>
    <n v="42.680582999999963"/>
    <n v="4.2680582999999963"/>
    <n v="4.268058299999983"/>
    <n v="1"/>
    <n v="4"/>
    <n v="2.9261820891448962E-3"/>
    <n v="144.05301806651408"/>
  </r>
  <r>
    <s v="SEN"/>
    <x v="1130"/>
    <x v="45"/>
    <n v="0"/>
    <n v="0"/>
    <n v="0"/>
    <n v="1"/>
    <n v="0"/>
    <n v="0"/>
    <n v="0"/>
  </r>
  <r>
    <s v="SEN"/>
    <x v="1130"/>
    <x v="45"/>
    <n v="0"/>
    <n v="0"/>
    <n v="0"/>
    <n v="1"/>
    <n v="0"/>
    <n v="0"/>
    <n v="0"/>
  </r>
  <r>
    <s v="SEN"/>
    <x v="1130"/>
    <x v="45"/>
    <n v="0"/>
    <n v="0"/>
    <n v="0"/>
    <n v="1"/>
    <n v="0"/>
    <n v="0"/>
    <n v="0"/>
  </r>
  <r>
    <s v="SEN"/>
    <x v="1130"/>
    <x v="45"/>
    <n v="0"/>
    <n v="0"/>
    <n v="0"/>
    <n v="1"/>
    <n v="0"/>
    <n v="0"/>
    <n v="0"/>
  </r>
  <r>
    <s v="SEN"/>
    <x v="1130"/>
    <x v="45"/>
    <n v="0"/>
    <n v="0"/>
    <n v="0"/>
    <n v="1"/>
    <n v="0"/>
    <n v="0"/>
    <n v="0"/>
  </r>
  <r>
    <s v="SEN"/>
    <x v="1358"/>
    <x v="3"/>
    <n v="763.24239999999952"/>
    <n v="76.324239999999946"/>
    <n v="76.324239999999705"/>
    <n v="1"/>
    <n v="76"/>
    <n v="5.5597459693753022E-2"/>
    <n v="2737.0073432637673"/>
  </r>
  <r>
    <s v="SEN"/>
    <x v="1359"/>
    <x v="3"/>
    <n v="148.1148"/>
    <n v="14.811480000000003"/>
    <n v="14.811479999999955"/>
    <n v="1"/>
    <n v="15"/>
    <n v="1.0973182834293362E-2"/>
    <n v="540.19881774942792"/>
  </r>
  <r>
    <s v="SEN"/>
    <x v="1340"/>
    <x v="71"/>
    <n v="304.5675"/>
    <n v="30.456750000000003"/>
    <n v="30.456749999999904"/>
    <n v="1"/>
    <n v="30"/>
    <n v="2.1946365668586723E-2"/>
    <n v="1080.3976354988558"/>
  </r>
  <r>
    <s v="SEN"/>
    <x v="1360"/>
    <x v="1"/>
    <n v="0"/>
    <n v="0"/>
    <n v="0"/>
    <n v="1"/>
    <n v="0"/>
    <n v="0"/>
    <n v="0"/>
  </r>
  <r>
    <s v="SEN"/>
    <x v="1361"/>
    <x v="1"/>
    <n v="0"/>
    <n v="0"/>
    <n v="0"/>
    <n v="1"/>
    <n v="0"/>
    <n v="0"/>
    <n v="0"/>
  </r>
  <r>
    <s v="SEN"/>
    <x v="1286"/>
    <x v="13"/>
    <n v="97.421044000000052"/>
    <n v="9.7421044000000059"/>
    <n v="9.7421043999999739"/>
    <n v="1"/>
    <n v="10"/>
    <n v="7.3154552228622393E-3"/>
    <n v="360.13254516628518"/>
  </r>
  <r>
    <s v="SEN"/>
    <x v="1362"/>
    <x v="7"/>
    <n v="1364.8709199999996"/>
    <n v="136.48709199999999"/>
    <n v="136.48709199999956"/>
    <n v="1"/>
    <n v="136"/>
    <n v="9.9490191030926461E-2"/>
    <n v="4897.802614261479"/>
  </r>
  <r>
    <s v="SEN"/>
    <x v="1363"/>
    <x v="13"/>
    <n v="899.23530000000005"/>
    <n v="89.923530000000014"/>
    <n v="89.92352999999973"/>
    <n v="1"/>
    <n v="90"/>
    <n v="6.5839097005760155E-2"/>
    <n v="3241.1929064965666"/>
  </r>
  <r>
    <s v="SEN"/>
    <x v="1364"/>
    <x v="13"/>
    <n v="109.76230600000007"/>
    <n v="10.976230600000008"/>
    <n v="10.976230599999973"/>
    <n v="1"/>
    <n v="11"/>
    <n v="8.0470007451484641E-3"/>
    <n v="396.14579968291372"/>
  </r>
  <r>
    <s v="SEN"/>
    <x v="152"/>
    <x v="45"/>
    <n v="333.94912600000015"/>
    <n v="33.394912600000019"/>
    <n v="33.394912599999913"/>
    <n v="1"/>
    <n v="33"/>
    <n v="2.4141002235445391E-2"/>
    <n v="1188.4373990487411"/>
  </r>
  <r>
    <s v="SEN"/>
    <x v="152"/>
    <x v="45"/>
    <n v="109.67018799999994"/>
    <n v="10.967018799999995"/>
    <n v="10.967018799999959"/>
    <n v="1"/>
    <n v="11"/>
    <n v="8.0470007451484641E-3"/>
    <n v="396.14579968291372"/>
  </r>
  <r>
    <s v="SEN"/>
    <x v="122"/>
    <x v="13"/>
    <n v="317.14003400000018"/>
    <n v="31.714003400000017"/>
    <n v="31.714003399999914"/>
    <n v="1"/>
    <n v="32"/>
    <n v="2.3409456713159169E-2"/>
    <n v="1152.4241445321127"/>
  </r>
  <r>
    <s v="SEN"/>
    <x v="1365"/>
    <x v="3"/>
    <n v="164.11277299999955"/>
    <n v="16.411277299999959"/>
    <n v="16.411277299999906"/>
    <n v="1"/>
    <n v="16"/>
    <n v="1.1704728356579585E-2"/>
    <n v="576.21207226605634"/>
  </r>
  <r>
    <s v="SEN"/>
    <x v="1366"/>
    <x v="59"/>
    <n v="1363.1364570000003"/>
    <n v="136.31364570000005"/>
    <n v="136.31364569999963"/>
    <n v="1"/>
    <n v="136"/>
    <n v="9.9490191030926461E-2"/>
    <n v="4897.802614261479"/>
  </r>
  <r>
    <s v="SEN"/>
    <x v="1367"/>
    <x v="49"/>
    <n v="179.23962600000192"/>
    <n v="17.923962600000195"/>
    <n v="17.923962600000138"/>
    <n v="1"/>
    <n v="18"/>
    <n v="1.3167819401152032E-2"/>
    <n v="648.23858129931341"/>
  </r>
  <r>
    <s v="SEN"/>
    <x v="1368"/>
    <x v="49"/>
    <n v="111.05618399999969"/>
    <n v="11.105618399999969"/>
    <n v="11.105618399999933"/>
    <n v="1"/>
    <n v="11"/>
    <n v="8.0470007451484641E-3"/>
    <n v="396.14579968291372"/>
  </r>
  <r>
    <s v="SEN"/>
    <x v="1369"/>
    <x v="49"/>
    <n v="137.13669599999895"/>
    <n v="13.713669599999896"/>
    <n v="13.713669599999852"/>
    <n v="1"/>
    <n v="14"/>
    <n v="1.0241637312007137E-2"/>
    <n v="504.18556323279932"/>
  </r>
  <r>
    <s v="SEN"/>
    <x v="1231"/>
    <x v="1"/>
    <n v="1209.6108180000026"/>
    <n v="120.96108180000027"/>
    <n v="120.96108179999989"/>
    <n v="1"/>
    <n v="121"/>
    <n v="8.8517008196633107E-2"/>
    <n v="4357.6037965120513"/>
  </r>
  <r>
    <s v="SEN"/>
    <x v="1370"/>
    <x v="13"/>
    <n v="928.01003999999921"/>
    <n v="92.801003999999921"/>
    <n v="92.801003999999622"/>
    <n v="1"/>
    <n v="93"/>
    <n v="6.803373357261884E-2"/>
    <n v="3349.2326700464528"/>
  </r>
  <r>
    <s v="SEN"/>
    <x v="1371"/>
    <x v="13"/>
    <n v="394.20335999999998"/>
    <n v="39.420335999999999"/>
    <n v="39.420335999999871"/>
    <n v="1"/>
    <n v="39"/>
    <n v="2.8530275369162736E-2"/>
    <n v="1404.5169261485123"/>
  </r>
  <r>
    <s v="SEN"/>
    <x v="1372"/>
    <x v="7"/>
    <n v="635.51816999999994"/>
    <n v="63.551817"/>
    <n v="63.551816999999794"/>
    <n v="1"/>
    <n v="64"/>
    <n v="4.6818913426318338E-2"/>
    <n v="2304.8482890642254"/>
  </r>
  <r>
    <s v="SEN"/>
    <x v="1373"/>
    <x v="13"/>
    <n v="782.42623099999969"/>
    <n v="78.24262309999996"/>
    <n v="78.242623099999705"/>
    <n v="1"/>
    <n v="78"/>
    <n v="5.7060550738325472E-2"/>
    <n v="2809.0338522970246"/>
  </r>
  <r>
    <s v="SEN"/>
    <x v="1374"/>
    <x v="1"/>
    <n v="547.077"/>
    <n v="54.707700000000003"/>
    <n v="54.707699999999825"/>
    <n v="1"/>
    <n v="55"/>
    <n v="4.0235003725742319E-2"/>
    <n v="1980.7289984145687"/>
  </r>
  <r>
    <s v="SEN"/>
    <x v="1331"/>
    <x v="34"/>
    <n v="7.4685719999999884"/>
    <n v="0.74685719999999889"/>
    <n v="0.74685719999999645"/>
    <n v="1"/>
    <n v="1"/>
    <n v="7.3154552228622404E-4"/>
    <n v="36.013254516628521"/>
  </r>
  <r>
    <s v="SEN"/>
    <x v="1375"/>
    <x v="13"/>
    <n v="446.46227999999985"/>
    <n v="44.646227999999994"/>
    <n v="44.646227999999851"/>
    <n v="1"/>
    <n v="45"/>
    <n v="3.2919548502880078E-2"/>
    <n v="1620.5964532482833"/>
  </r>
  <r>
    <s v="SEN"/>
    <x v="1376"/>
    <x v="71"/>
    <n v="181.08374399999997"/>
    <n v="18.108374400000002"/>
    <n v="18.108374399999946"/>
    <n v="1"/>
    <n v="18"/>
    <n v="1.3167819401152032E-2"/>
    <n v="648.23858129931341"/>
  </r>
  <r>
    <s v="SEN"/>
    <x v="1377"/>
    <x v="49"/>
    <n v="275.16820999999999"/>
    <n v="27.516821"/>
    <n v="27.516820999999911"/>
    <n v="1"/>
    <n v="28"/>
    <n v="2.0483274624014274E-2"/>
    <n v="1008.3711264655986"/>
  </r>
  <r>
    <s v="SEN"/>
    <x v="1378"/>
    <x v="34"/>
    <n v="0.9561909999999999"/>
    <n v="9.5619099999999999E-2"/>
    <n v="9.5619099999999693E-2"/>
    <n v="1"/>
    <n v="0"/>
    <n v="0"/>
    <n v="0"/>
  </r>
  <r>
    <s v="SEN"/>
    <x v="1379"/>
    <x v="7"/>
    <n v="2308.7358000000008"/>
    <n v="230.87358000000009"/>
    <n v="230.87357999999935"/>
    <n v="1"/>
    <n v="231"/>
    <n v="0.16898701564811774"/>
    <n v="8319.0617933411886"/>
  </r>
  <r>
    <s v="SEN"/>
    <x v="1380"/>
    <x v="13"/>
    <n v="86.84928399999994"/>
    <n v="8.6849283999999933"/>
    <n v="8.6849283999999649"/>
    <n v="1"/>
    <n v="9"/>
    <n v="6.5839097005760162E-3"/>
    <n v="324.1192906496567"/>
  </r>
  <r>
    <s v="SEN"/>
    <x v="1380"/>
    <x v="13"/>
    <n v="31.802250000000015"/>
    <n v="3.1802250000000019"/>
    <n v="3.1802249999999916"/>
    <n v="1"/>
    <n v="3"/>
    <n v="2.1946365668586722E-3"/>
    <n v="108.03976354988558"/>
  </r>
  <r>
    <s v="SEN"/>
    <x v="1268"/>
    <x v="34"/>
    <n v="9.9754469999999831"/>
    <n v="0.99754469999999829"/>
    <n v="0.99754469999999507"/>
    <n v="1"/>
    <n v="1"/>
    <n v="7.3154552228622404E-4"/>
    <n v="36.013254516628521"/>
  </r>
  <r>
    <s v="SEN"/>
    <x v="1381"/>
    <x v="7"/>
    <n v="2274.0564370000006"/>
    <n v="227.40564370000004"/>
    <n v="227.4056436999993"/>
    <n v="1"/>
    <n v="227"/>
    <n v="0.16606083355897283"/>
    <n v="8175.0087752746731"/>
  </r>
  <r>
    <s v="SEN"/>
    <x v="1382"/>
    <x v="13"/>
    <n v="610.89650899999981"/>
    <n v="61.089650899999995"/>
    <n v="61.089650899999796"/>
    <n v="1"/>
    <n v="61"/>
    <n v="4.4624276859459668E-2"/>
    <n v="2196.8085255143401"/>
  </r>
  <r>
    <s v="SEN"/>
    <x v="1383"/>
    <x v="34"/>
    <n v="19.321917999999933"/>
    <n v="1.9321917999999934"/>
    <n v="1.9321917999999871"/>
    <n v="1"/>
    <n v="2"/>
    <n v="1.4630910445724481E-3"/>
    <n v="72.026509033257042"/>
  </r>
  <r>
    <s v="SEN"/>
    <x v="1276"/>
    <x v="34"/>
    <n v="25.551350000000003"/>
    <n v="2.5551349999999999"/>
    <n v="2.5551349999999915"/>
    <n v="1"/>
    <n v="3"/>
    <n v="2.1946365668586722E-3"/>
    <n v="108.03976354988558"/>
  </r>
  <r>
    <s v="SEN"/>
    <x v="1384"/>
    <x v="34"/>
    <n v="32.662970999999942"/>
    <n v="3.2662970999999943"/>
    <n v="3.2662970999999836"/>
    <n v="1"/>
    <n v="3"/>
    <n v="2.1946365668586722E-3"/>
    <n v="108.03976354988558"/>
  </r>
  <r>
    <s v="SEN"/>
    <x v="1385"/>
    <x v="13"/>
    <n v="135.26279999999991"/>
    <n v="13.526279999999993"/>
    <n v="13.526279999999948"/>
    <n v="1"/>
    <n v="14"/>
    <n v="1.0241637312007137E-2"/>
    <n v="504.18556323279932"/>
  </r>
  <r>
    <s v="SEN"/>
    <x v="1274"/>
    <x v="34"/>
    <n v="18.070029000000005"/>
    <n v="1.8070029000000005"/>
    <n v="1.8070028999999947"/>
    <n v="1"/>
    <n v="2"/>
    <n v="1.4630910445724481E-3"/>
    <n v="72.026509033257042"/>
  </r>
  <r>
    <s v="SEN"/>
    <x v="1386"/>
    <x v="34"/>
    <n v="24.584525000000006"/>
    <n v="2.4584525000000008"/>
    <n v="2.4584524999999928"/>
    <n v="1"/>
    <n v="2"/>
    <n v="1.4630910445724481E-3"/>
    <n v="72.026509033257042"/>
  </r>
  <r>
    <s v="SEN"/>
    <x v="1387"/>
    <x v="34"/>
    <n v="39.704699999999974"/>
    <n v="3.9704699999999979"/>
    <n v="3.9704699999999851"/>
    <n v="1"/>
    <n v="4"/>
    <n v="2.9261820891448962E-3"/>
    <n v="144.05301806651408"/>
  </r>
  <r>
    <s v="SEN"/>
    <x v="1388"/>
    <x v="34"/>
    <n v="3.6514419999999976"/>
    <n v="0.36514419999999981"/>
    <n v="0.36514419999999864"/>
    <n v="1"/>
    <n v="0"/>
    <n v="0"/>
    <n v="0"/>
  </r>
  <r>
    <s v="SEN"/>
    <x v="1389"/>
    <x v="34"/>
    <n v="13.108416999999989"/>
    <n v="1.310841699999999"/>
    <n v="1.3108416999999948"/>
    <n v="1"/>
    <n v="1"/>
    <n v="7.3154552228622404E-4"/>
    <n v="36.013254516628521"/>
  </r>
  <r>
    <s v="SEN"/>
    <x v="1273"/>
    <x v="34"/>
    <n v="9.9879400000000071"/>
    <n v="0.99879400000000074"/>
    <n v="0.99879399999999752"/>
    <n v="1"/>
    <n v="1"/>
    <n v="7.3154552228622404E-4"/>
    <n v="36.013254516628521"/>
  </r>
  <r>
    <s v="SEN"/>
    <x v="1390"/>
    <x v="34"/>
    <n v="4.9026359999999993"/>
    <n v="0.49026359999999991"/>
    <n v="0.49026359999999836"/>
    <n v="1"/>
    <n v="0"/>
    <n v="0"/>
    <n v="0"/>
  </r>
  <r>
    <s v="SEN"/>
    <x v="1391"/>
    <x v="1"/>
    <n v="385.17299999999858"/>
    <n v="38.517299999999864"/>
    <n v="38.517299999999743"/>
    <n v="1"/>
    <n v="39"/>
    <n v="2.8530275369162736E-2"/>
    <n v="1404.5169261485123"/>
  </r>
  <r>
    <s v="SEN"/>
    <x v="1392"/>
    <x v="34"/>
    <n v="1.1049459999999995"/>
    <n v="0.11049459999999997"/>
    <n v="0.11049459999999961"/>
    <n v="1"/>
    <n v="0"/>
    <n v="0"/>
    <n v="0"/>
  </r>
  <r>
    <s v="SEN"/>
    <x v="1393"/>
    <x v="3"/>
    <n v="180.97703999999987"/>
    <n v="18.09770399999999"/>
    <n v="18.097703999999933"/>
    <n v="1"/>
    <n v="18"/>
    <n v="1.3167819401152032E-2"/>
    <n v="648.23858129931341"/>
  </r>
  <r>
    <s v="SEN"/>
    <x v="1394"/>
    <x v="13"/>
    <n v="106.4465000000001"/>
    <n v="10.644650000000009"/>
    <n v="10.644649999999976"/>
    <n v="1"/>
    <n v="11"/>
    <n v="8.0470007451484641E-3"/>
    <n v="396.14579968291372"/>
  </r>
  <r>
    <s v="SEN"/>
    <x v="1395"/>
    <x v="17"/>
    <n v="13.189711000000182"/>
    <n v="1.3189711000000184"/>
    <n v="1.3189711000000142"/>
    <n v="1"/>
    <n v="1"/>
    <n v="7.3154552228622404E-4"/>
    <n v="36.013254516628521"/>
  </r>
  <r>
    <s v="SEN"/>
    <x v="1395"/>
    <x v="17"/>
    <n v="813.34434999999985"/>
    <n v="81.334434999999985"/>
    <n v="81.334434999999729"/>
    <n v="1"/>
    <n v="81"/>
    <n v="5.9255187305184143E-2"/>
    <n v="2917.0736158469103"/>
  </r>
  <r>
    <s v="SEN"/>
    <x v="1395"/>
    <x v="17"/>
    <n v="41.199109000000064"/>
    <n v="4.119910900000006"/>
    <n v="4.1199108999999927"/>
    <n v="1"/>
    <n v="4"/>
    <n v="2.9261820891448962E-3"/>
    <n v="144.05301806651408"/>
  </r>
  <r>
    <s v="SEN"/>
    <x v="1395"/>
    <x v="17"/>
    <n v="200.33027800000121"/>
    <n v="20.03302780000012"/>
    <n v="20.033027800000056"/>
    <n v="1"/>
    <n v="20"/>
    <n v="1.4630910445724479E-2"/>
    <n v="720.26509033257037"/>
  </r>
  <r>
    <s v="SEN"/>
    <x v="1396"/>
    <x v="1"/>
    <n v="73.905735000000007"/>
    <n v="7.3905735000000004"/>
    <n v="7.3905734999999764"/>
    <n v="1"/>
    <n v="7"/>
    <n v="5.1208186560035684E-3"/>
    <n v="252.09278161639966"/>
  </r>
  <r>
    <s v="SEN"/>
    <x v="1395"/>
    <x v="17"/>
    <n v="974.69889999999941"/>
    <n v="97.46988999999995"/>
    <n v="97.469889999999637"/>
    <n v="1"/>
    <n v="97"/>
    <n v="7.0959915661763726E-2"/>
    <n v="3493.2856881129665"/>
  </r>
  <r>
    <s v="SEN"/>
    <x v="1382"/>
    <x v="13"/>
    <n v="2126.6819390000005"/>
    <n v="212.66819390000006"/>
    <n v="212.66819389999938"/>
    <n v="1"/>
    <n v="213"/>
    <n v="0.15581919624696572"/>
    <n v="7670.8232120418752"/>
  </r>
  <r>
    <s v="SEN"/>
    <x v="1397"/>
    <x v="7"/>
    <n v="366.46271999999999"/>
    <n v="36.646271999999996"/>
    <n v="36.646271999999875"/>
    <n v="1"/>
    <n v="37"/>
    <n v="2.706718432459029E-2"/>
    <n v="1332.4904171152555"/>
  </r>
  <r>
    <s v="SEN"/>
    <x v="1398"/>
    <x v="60"/>
    <n v="7157.0458689999996"/>
    <n v="715.70458689999998"/>
    <n v="715.70458689999771"/>
    <n v="0.85481563461340826"/>
    <n v="612"/>
    <n v="0.44770585963916909"/>
    <n v="22040.111764176654"/>
  </r>
  <r>
    <s v="SEN"/>
    <x v="1337"/>
    <x v="2"/>
    <n v="505.01478899999961"/>
    <n v="50.501478899999967"/>
    <n v="50.501478899999803"/>
    <n v="1"/>
    <n v="51"/>
    <n v="3.7308821636597427E-2"/>
    <n v="1836.6759803480547"/>
  </r>
  <r>
    <s v="SEN"/>
    <x v="1337"/>
    <x v="2"/>
    <n v="867.42314400000021"/>
    <n v="86.742314400000026"/>
    <n v="86.742314399999742"/>
    <n v="1"/>
    <n v="87"/>
    <n v="6.3644460438901485E-2"/>
    <n v="3133.1531429466813"/>
  </r>
  <r>
    <s v="SEN"/>
    <x v="1399"/>
    <x v="1"/>
    <n v="113.16145999999999"/>
    <n v="11.316146"/>
    <n v="11.316145999999963"/>
    <n v="1"/>
    <n v="11"/>
    <n v="8.0470007451484641E-3"/>
    <n v="396.14579968291372"/>
  </r>
  <r>
    <s v="SEN"/>
    <x v="1399"/>
    <x v="1"/>
    <n v="181.28650000000033"/>
    <n v="18.128650000000032"/>
    <n v="18.128649999999976"/>
    <n v="1"/>
    <n v="18"/>
    <n v="1.3167819401152032E-2"/>
    <n v="648.23858129931341"/>
  </r>
  <r>
    <s v="SEN"/>
    <x v="1399"/>
    <x v="1"/>
    <n v="257.96631000000014"/>
    <n v="25.796631000000012"/>
    <n v="25.79663099999993"/>
    <n v="1"/>
    <n v="26"/>
    <n v="1.9020183579441824E-2"/>
    <n v="936.34461743234158"/>
  </r>
  <r>
    <s v="SEN"/>
    <x v="1400"/>
    <x v="13"/>
    <n v="529.60703999999964"/>
    <n v="52.960703999999964"/>
    <n v="52.960703999999794"/>
    <n v="1"/>
    <n v="53"/>
    <n v="3.8771912681169869E-2"/>
    <n v="1908.7024893813116"/>
  </r>
  <r>
    <s v="SEN"/>
    <x v="1401"/>
    <x v="72"/>
    <n v="1313.3913349999998"/>
    <n v="0"/>
    <n v="0"/>
    <n v="1"/>
    <n v="0"/>
    <n v="0"/>
    <n v="0"/>
  </r>
  <r>
    <s v="SEN"/>
    <x v="1401"/>
    <x v="72"/>
    <n v="1734.5331529999999"/>
    <n v="0"/>
    <n v="0"/>
    <n v="1"/>
    <n v="0"/>
    <n v="0"/>
    <n v="0"/>
  </r>
  <r>
    <s v="SEN"/>
    <x v="1401"/>
    <x v="72"/>
    <n v="1431.3651045315466"/>
    <n v="0"/>
    <n v="0"/>
    <n v="1"/>
    <n v="0"/>
    <n v="0"/>
    <n v="0"/>
  </r>
  <r>
    <s v="SEN"/>
    <x v="1401"/>
    <x v="72"/>
    <n v="100.96537531619586"/>
    <n v="0"/>
    <n v="0"/>
    <n v="1"/>
    <n v="0"/>
    <n v="0"/>
    <n v="0"/>
  </r>
  <r>
    <s v="SEN"/>
    <x v="1401"/>
    <x v="72"/>
    <n v="182.20173007941938"/>
    <n v="0"/>
    <n v="0"/>
    <n v="1"/>
    <n v="0"/>
    <n v="0"/>
    <n v="0"/>
  </r>
  <r>
    <s v="SEN"/>
    <x v="1401"/>
    <x v="72"/>
    <n v="7.5036040000000019"/>
    <n v="0"/>
    <n v="0"/>
    <n v="1"/>
    <n v="0"/>
    <n v="0"/>
    <n v="0"/>
  </r>
  <r>
    <s v="SEN"/>
    <x v="1401"/>
    <x v="72"/>
    <n v="69.076340000000044"/>
    <n v="0"/>
    <n v="0"/>
    <n v="1"/>
    <n v="0"/>
    <n v="0"/>
    <n v="0"/>
  </r>
  <r>
    <s v="SEN"/>
    <x v="1401"/>
    <x v="72"/>
    <n v="31.951391000000001"/>
    <n v="0"/>
    <n v="0"/>
    <n v="1"/>
    <n v="0"/>
    <n v="0"/>
    <n v="0"/>
  </r>
  <r>
    <s v="SEN"/>
    <x v="1401"/>
    <x v="72"/>
    <n v="359.69595899999871"/>
    <n v="0"/>
    <n v="0"/>
    <n v="1"/>
    <n v="0"/>
    <n v="0"/>
    <n v="0"/>
  </r>
  <r>
    <s v="SEN"/>
    <x v="1401"/>
    <x v="72"/>
    <n v="200.17991599999982"/>
    <n v="0"/>
    <n v="0"/>
    <n v="1"/>
    <n v="0"/>
    <n v="0"/>
    <n v="0"/>
  </r>
  <r>
    <s v="SEN"/>
    <x v="1401"/>
    <x v="72"/>
    <n v="70.077279999999973"/>
    <n v="0"/>
    <n v="0"/>
    <n v="1"/>
    <n v="0"/>
    <n v="0"/>
    <n v="0"/>
  </r>
  <r>
    <s v="SEN"/>
    <x v="1402"/>
    <x v="1"/>
    <n v="2172.5709570000013"/>
    <n v="0"/>
    <n v="0"/>
    <n v="1"/>
    <n v="0"/>
    <n v="0"/>
    <n v="0"/>
  </r>
  <r>
    <s v="SEN"/>
    <x v="1401"/>
    <x v="72"/>
    <n v="37.110559999999829"/>
    <n v="0"/>
    <n v="0"/>
    <n v="1"/>
    <n v="0"/>
    <n v="0"/>
    <n v="0"/>
  </r>
  <r>
    <s v="SEN"/>
    <x v="1401"/>
    <x v="72"/>
    <n v="0.11983300000000008"/>
    <n v="0"/>
    <n v="0"/>
    <n v="1"/>
    <n v="0"/>
    <n v="0"/>
    <n v="0"/>
  </r>
  <r>
    <s v="SEN"/>
    <x v="1401"/>
    <x v="72"/>
    <n v="174.37554600000004"/>
    <n v="0"/>
    <n v="0"/>
    <n v="1"/>
    <n v="0"/>
    <n v="0"/>
    <n v="0"/>
  </r>
  <r>
    <s v="SEN"/>
    <x v="1401"/>
    <x v="72"/>
    <n v="79.0326859999997"/>
    <n v="0"/>
    <n v="0"/>
    <n v="1"/>
    <n v="0"/>
    <n v="0"/>
    <n v="0"/>
  </r>
  <r>
    <s v="SEN"/>
    <x v="1401"/>
    <x v="72"/>
    <n v="0"/>
    <n v="0"/>
    <n v="0"/>
    <n v="1"/>
    <n v="0"/>
    <n v="0"/>
    <n v="0"/>
  </r>
  <r>
    <s v="SEN"/>
    <x v="1401"/>
    <x v="72"/>
    <n v="3.5572780000000082"/>
    <n v="0"/>
    <n v="0"/>
    <n v="1"/>
    <n v="0"/>
    <n v="0"/>
    <n v="0"/>
  </r>
  <r>
    <s v="SEN"/>
    <x v="1401"/>
    <x v="72"/>
    <n v="517.25535764947779"/>
    <n v="0"/>
    <n v="0"/>
    <n v="1"/>
    <n v="0"/>
    <n v="0"/>
    <n v="0"/>
  </r>
  <r>
    <s v="SEN"/>
    <x v="1401"/>
    <x v="72"/>
    <n v="814.98395456739672"/>
    <n v="0"/>
    <n v="0"/>
    <n v="1"/>
    <n v="0"/>
    <n v="0"/>
    <n v="0"/>
  </r>
  <r>
    <s v="SEN"/>
    <x v="1401"/>
    <x v="72"/>
    <n v="1004.0409369999995"/>
    <n v="0"/>
    <n v="0"/>
    <n v="1"/>
    <n v="0"/>
    <n v="0"/>
    <n v="0"/>
  </r>
  <r>
    <s v="SEN"/>
    <x v="1401"/>
    <x v="72"/>
    <n v="129.54346699999965"/>
    <n v="0"/>
    <n v="0"/>
    <n v="1"/>
    <n v="0"/>
    <n v="0"/>
    <n v="0"/>
  </r>
  <r>
    <s v="SEN"/>
    <x v="1401"/>
    <x v="72"/>
    <n v="89.020690000000101"/>
    <n v="0"/>
    <n v="0"/>
    <n v="1"/>
    <n v="0"/>
    <n v="0"/>
    <n v="0"/>
  </r>
  <r>
    <s v="SEN"/>
    <x v="1401"/>
    <x v="72"/>
    <n v="49.713330000000006"/>
    <n v="0"/>
    <n v="0"/>
    <n v="1"/>
    <n v="0"/>
    <n v="0"/>
    <n v="0"/>
  </r>
  <r>
    <s v="SEN"/>
    <x v="1401"/>
    <x v="72"/>
    <n v="39.032567999999912"/>
    <n v="0"/>
    <n v="0"/>
    <n v="1"/>
    <n v="0"/>
    <n v="0"/>
    <n v="0"/>
  </r>
  <r>
    <s v="SEN"/>
    <x v="1401"/>
    <x v="72"/>
    <n v="55.406687999999491"/>
    <n v="0"/>
    <n v="0"/>
    <n v="1"/>
    <n v="0"/>
    <n v="0"/>
    <n v="0"/>
  </r>
  <r>
    <s v="SEN"/>
    <x v="1403"/>
    <x v="17"/>
    <n v="0"/>
    <n v="0"/>
    <n v="0"/>
    <n v="1"/>
    <n v="0"/>
    <n v="0"/>
    <n v="0"/>
  </r>
  <r>
    <s v="SEN"/>
    <x v="1403"/>
    <x v="17"/>
    <n v="-4.7887002425032597E-2"/>
    <n v="-4.7887002425032604E-3"/>
    <n v="-4.7887002425032448E-3"/>
    <n v="1"/>
    <n v="0"/>
    <n v="0"/>
    <n v="0"/>
  </r>
  <r>
    <s v="SEN"/>
    <x v="1403"/>
    <x v="17"/>
    <n v="0"/>
    <n v="0"/>
    <n v="0"/>
    <n v="1"/>
    <n v="0"/>
    <n v="0"/>
    <n v="0"/>
  </r>
  <r>
    <s v="SEN"/>
    <x v="1403"/>
    <x v="17"/>
    <n v="48585.302801748927"/>
    <n v="3400.9711961224248"/>
    <n v="3400.9711961224139"/>
    <n v="1"/>
    <n v="3401"/>
    <n v="2.4879863212954478"/>
    <n v="122481.0786110536"/>
  </r>
  <r>
    <s v="SEN"/>
    <x v="1403"/>
    <x v="17"/>
    <n v="51794.37921747737"/>
    <n v="3625.6065452234161"/>
    <n v="3625.6065452234043"/>
    <n v="1"/>
    <n v="3626"/>
    <n v="2.6525840638098481"/>
    <n v="130584.06087729501"/>
  </r>
  <r>
    <s v="SEN"/>
    <x v="1403"/>
    <x v="17"/>
    <n v="2370.5969826692085"/>
    <n v="165.94178878684463"/>
    <n v="165.94178878684409"/>
    <n v="1"/>
    <n v="166"/>
    <n v="0.12143655669951318"/>
    <n v="5978.2002497603344"/>
  </r>
  <r>
    <s v="SEN"/>
    <x v="1403"/>
    <x v="17"/>
    <n v="175350.755872963"/>
    <n v="12274.552911107412"/>
    <n v="12274.552911107372"/>
    <n v="1"/>
    <n v="12275"/>
    <n v="8.9797212860634001"/>
    <n v="442062.6991916151"/>
  </r>
  <r>
    <s v="SEN"/>
    <x v="1403"/>
    <x v="17"/>
    <n v="44636.544858556852"/>
    <n v="3124.5581400989804"/>
    <n v="3124.5581400989704"/>
    <n v="1"/>
    <n v="3125"/>
    <n v="2.2860797571444498"/>
    <n v="112541.42036446412"/>
  </r>
  <r>
    <s v="SEN"/>
    <x v="1403"/>
    <x v="17"/>
    <n v="17010.057541000002"/>
    <n v="1190.7040278700003"/>
    <n v="1190.7040278699965"/>
    <n v="1"/>
    <n v="1191"/>
    <n v="0.87127071704289283"/>
    <n v="42891.786129304572"/>
  </r>
  <r>
    <s v="SEN"/>
    <x v="1403"/>
    <x v="17"/>
    <n v="18211.784889028328"/>
    <n v="1274.824942231983"/>
    <n v="1274.8249422319789"/>
    <n v="1"/>
    <n v="1275"/>
    <n v="0.9327205409149355"/>
    <n v="45916.899508701361"/>
  </r>
  <r>
    <s v="SEN"/>
    <x v="1403"/>
    <x v="17"/>
    <n v="15037.370016000001"/>
    <n v="1052.61590112"/>
    <n v="1052.6159011199966"/>
    <n v="1"/>
    <n v="1053"/>
    <n v="0.77031743496739391"/>
    <n v="37921.957006009834"/>
  </r>
  <r>
    <s v="SEN"/>
    <x v="1403"/>
    <x v="17"/>
    <n v="822.4817023728391"/>
    <n v="57.573719166098748"/>
    <n v="57.573719166098563"/>
    <n v="1"/>
    <n v="58"/>
    <n v="4.242964029260099E-2"/>
    <n v="2088.7687619644539"/>
  </r>
  <r>
    <s v="SEN"/>
    <x v="1403"/>
    <x v="17"/>
    <n v="88313.08140579857"/>
    <n v="6181.9156984059009"/>
    <n v="6181.9156984058809"/>
    <n v="1"/>
    <n v="6182"/>
    <n v="4.5224144187734368"/>
    <n v="222633.93942179752"/>
  </r>
  <r>
    <s v="SEN"/>
    <x v="1403"/>
    <x v="17"/>
    <n v="195312.99101527879"/>
    <n v="13671.909371069516"/>
    <n v="13671.909371069472"/>
    <n v="1"/>
    <n v="13672"/>
    <n v="10.001690380697255"/>
    <n v="492373.21575134515"/>
  </r>
  <r>
    <s v="SEN"/>
    <x v="1403"/>
    <x v="17"/>
    <n v="67.576830606768539"/>
    <n v="4.7303781424737981"/>
    <n v="4.730378142473783"/>
    <n v="1"/>
    <n v="5"/>
    <n v="3.6577276114311197E-3"/>
    <n v="180.06627258314259"/>
  </r>
  <r>
    <s v="SEN"/>
    <x v="1403"/>
    <x v="17"/>
    <n v="1521.982252"/>
    <n v="106.53875764000001"/>
    <n v="106.53875763999967"/>
    <n v="1"/>
    <n v="107"/>
    <n v="7.8275370884625967E-2"/>
    <n v="3853.4182332792516"/>
  </r>
  <r>
    <s v="SEN"/>
    <x v="1403"/>
    <x v="17"/>
    <n v="1903.0543149999999"/>
    <n v="133.21380205000003"/>
    <n v="133.2138020499996"/>
    <n v="1"/>
    <n v="133"/>
    <n v="9.7295554464067791E-2"/>
    <n v="4789.7628507115933"/>
  </r>
  <r>
    <s v="SEN"/>
    <x v="1403"/>
    <x v="17"/>
    <n v="1199.2322580000002"/>
    <n v="83.946258060000019"/>
    <n v="83.946258059999749"/>
    <n v="1"/>
    <n v="84"/>
    <n v="6.1449823872042821E-2"/>
    <n v="3025.1133793967961"/>
  </r>
  <r>
    <s v="SEN"/>
    <x v="1403"/>
    <x v="17"/>
    <n v="7.721045000000001"/>
    <n v="0.54047315000000018"/>
    <n v="0.5404731499999984"/>
    <n v="1"/>
    <n v="1"/>
    <n v="7.3154552228622404E-4"/>
    <n v="36.013254516628521"/>
  </r>
  <r>
    <s v="SEN"/>
    <x v="1403"/>
    <x v="17"/>
    <n v="13.859224999999997"/>
    <n v="0.97014574999999992"/>
    <n v="0.97014574999999681"/>
    <n v="1"/>
    <n v="1"/>
    <n v="7.3154552228622404E-4"/>
    <n v="36.013254516628521"/>
  </r>
  <r>
    <s v="SEN"/>
    <x v="1403"/>
    <x v="17"/>
    <n v="15.051255000000008"/>
    <n v="1.0535878500000007"/>
    <n v="1.0535878499999973"/>
    <n v="1"/>
    <n v="1"/>
    <n v="7.3154552228622404E-4"/>
    <n v="36.013254516628521"/>
  </r>
  <r>
    <s v="SEN"/>
    <x v="1403"/>
    <x v="17"/>
    <n v="464.42851900000022"/>
    <n v="32.509996330000021"/>
    <n v="32.509996329999915"/>
    <n v="1"/>
    <n v="33"/>
    <n v="2.4141002235445391E-2"/>
    <n v="1188.4373990487411"/>
  </r>
  <r>
    <s v="SEN"/>
    <x v="1403"/>
    <x v="17"/>
    <n v="449.43867099999989"/>
    <n v="31.460706969999997"/>
    <n v="31.460706969999894"/>
    <n v="1"/>
    <n v="31"/>
    <n v="2.2677911190872944E-2"/>
    <n v="1116.4108900154843"/>
  </r>
  <r>
    <s v="SEN"/>
    <x v="1403"/>
    <x v="17"/>
    <n v="251.88365399999995"/>
    <n v="17.631855779999999"/>
    <n v="17.631855779999942"/>
    <n v="1"/>
    <n v="18"/>
    <n v="1.3167819401152032E-2"/>
    <n v="648.23858129931341"/>
  </r>
  <r>
    <s v="SEN"/>
    <x v="1403"/>
    <x v="17"/>
    <n v="16162.267315999999"/>
    <n v="1131.3587121200001"/>
    <n v="1131.3587121199964"/>
    <n v="1"/>
    <n v="1131"/>
    <n v="0.82737798570571941"/>
    <n v="40730.990858306861"/>
  </r>
  <r>
    <s v="SEN"/>
    <x v="1403"/>
    <x v="17"/>
    <n v="20401.537015000002"/>
    <n v="1428.1075910500003"/>
    <n v="1428.1075910499958"/>
    <n v="1"/>
    <n v="1428"/>
    <n v="1.0446470058247277"/>
    <n v="51426.927449745519"/>
  </r>
  <r>
    <s v="SEN"/>
    <x v="1403"/>
    <x v="17"/>
    <n v="12354.022770000001"/>
    <n v="864.78159390000019"/>
    <n v="864.78159389999746"/>
    <n v="1"/>
    <n v="865"/>
    <n v="0.63278687677758383"/>
    <n v="31151.465156883674"/>
  </r>
  <r>
    <s v="SEN"/>
    <x v="1403"/>
    <x v="17"/>
    <n v="26482.306948000001"/>
    <n v="1853.7614863600002"/>
    <n v="1853.7614863599943"/>
    <n v="1"/>
    <n v="1854"/>
    <n v="1.3562853983186594"/>
    <n v="66768.573873829286"/>
  </r>
  <r>
    <s v="SEN"/>
    <x v="1403"/>
    <x v="17"/>
    <n v="34805.374355999986"/>
    <n v="2436.3762049199995"/>
    <n v="2436.3762049199918"/>
    <n v="1"/>
    <n v="2436"/>
    <n v="1.7820448922892418"/>
    <n v="87728.288002507077"/>
  </r>
  <r>
    <s v="SEN"/>
    <x v="1403"/>
    <x v="17"/>
    <n v="21197.289529000001"/>
    <n v="1483.8102670300002"/>
    <n v="1483.8102670299954"/>
    <n v="1"/>
    <n v="1484"/>
    <n v="1.0856135550727564"/>
    <n v="53443.669702676721"/>
  </r>
  <r>
    <s v="SEN"/>
    <x v="1403"/>
    <x v="17"/>
    <n v="5223.0790960000013"/>
    <n v="365.61553672000014"/>
    <n v="365.61553671999894"/>
    <n v="1"/>
    <n v="366"/>
    <n v="0.26774566115675802"/>
    <n v="13180.85115308604"/>
  </r>
  <r>
    <s v="SEN"/>
    <x v="1403"/>
    <x v="17"/>
    <n v="8071.8828049999993"/>
    <n v="565.03179634999992"/>
    <n v="565.0317963499981"/>
    <n v="1"/>
    <n v="565"/>
    <n v="0.41332322009171657"/>
    <n v="20347.488801895113"/>
  </r>
  <r>
    <s v="SEN"/>
    <x v="1403"/>
    <x v="17"/>
    <n v="11037.548563"/>
    <n v="772.62839941000004"/>
    <n v="772.62839940999754"/>
    <n v="1"/>
    <n v="773"/>
    <n v="0.56548468872725111"/>
    <n v="27838.245741353843"/>
  </r>
  <r>
    <s v="SEN"/>
    <x v="1403"/>
    <x v="17"/>
    <n v="23204.883291999995"/>
    <n v="1624.3418304399995"/>
    <n v="1624.3418304399943"/>
    <n v="1"/>
    <n v="1624"/>
    <n v="1.1880299281928277"/>
    <n v="58485.525335004713"/>
  </r>
  <r>
    <s v="SEN"/>
    <x v="1403"/>
    <x v="17"/>
    <n v="40598.797018000012"/>
    <n v="2841.9157912600012"/>
    <n v="2841.9157912599921"/>
    <n v="1"/>
    <n v="2842"/>
    <n v="2.0790523743374489"/>
    <n v="102349.66933625827"/>
  </r>
  <r>
    <s v="SEN"/>
    <x v="1403"/>
    <x v="17"/>
    <n v="26973.414504"/>
    <n v="1888.1390152800004"/>
    <n v="1888.1390152799943"/>
    <n v="1"/>
    <n v="1888"/>
    <n v="1.3811579460763908"/>
    <n v="67993.024527394635"/>
  </r>
  <r>
    <s v="SEN"/>
    <x v="1403"/>
    <x v="17"/>
    <n v="853.32741199999987"/>
    <n v="59.732918839999996"/>
    <n v="59.732918839999805"/>
    <n v="1"/>
    <n v="60"/>
    <n v="4.3892731337173446E-2"/>
    <n v="2160.7952709977117"/>
  </r>
  <r>
    <s v="SEN"/>
    <x v="1403"/>
    <x v="17"/>
    <n v="1372.3250359999997"/>
    <n v="96.062752519999975"/>
    <n v="96.062752519999663"/>
    <n v="1"/>
    <n v="96"/>
    <n v="7.0228370139477511E-2"/>
    <n v="3457.2724335963385"/>
  </r>
  <r>
    <s v="SEN"/>
    <x v="1403"/>
    <x v="17"/>
    <n v="1606.7079670000003"/>
    <n v="112.46955769000002"/>
    <n v="112.46955768999966"/>
    <n v="1"/>
    <n v="112"/>
    <n v="8.1933098496057094E-2"/>
    <n v="4033.4845058623946"/>
  </r>
  <r>
    <s v="SEN"/>
    <x v="1403"/>
    <x v="17"/>
    <n v="1483.8864369999997"/>
    <n v="103.87205058999999"/>
    <n v="103.87205058999965"/>
    <n v="1"/>
    <n v="104"/>
    <n v="7.6080734317767296E-2"/>
    <n v="3745.3784697293663"/>
  </r>
  <r>
    <s v="SEN"/>
    <x v="1403"/>
    <x v="17"/>
    <n v="1212.9115409999999"/>
    <n v="84.903807870000023"/>
    <n v="84.903807869999753"/>
    <n v="1"/>
    <n v="85"/>
    <n v="6.2181369394329035E-2"/>
    <n v="3061.126633913424"/>
  </r>
  <r>
    <s v="SEN"/>
    <x v="1403"/>
    <x v="17"/>
    <n v="113.203036"/>
    <n v="7.9242125200000011"/>
    <n v="7.9242125199999753"/>
    <n v="1"/>
    <n v="8"/>
    <n v="5.8523641782897923E-3"/>
    <n v="288.10603613302817"/>
  </r>
  <r>
    <s v="SEN"/>
    <x v="1403"/>
    <x v="17"/>
    <n v="1856.5664999999992"/>
    <n v="129.95965499999997"/>
    <n v="129.95965499999954"/>
    <n v="1"/>
    <n v="130"/>
    <n v="9.510091789720912E-2"/>
    <n v="4681.7230871617076"/>
  </r>
  <r>
    <s v="SEN"/>
    <x v="1403"/>
    <x v="17"/>
    <n v="148.31453299999995"/>
    <n v="10.382017309999998"/>
    <n v="10.382017309999965"/>
    <n v="1"/>
    <n v="10"/>
    <n v="7.3154552228622393E-3"/>
    <n v="360.13254516628518"/>
  </r>
  <r>
    <s v="SEN"/>
    <x v="1403"/>
    <x v="17"/>
    <n v="187.29564000000002"/>
    <n v="13.110694800000003"/>
    <n v="13.11069479999996"/>
    <n v="1"/>
    <n v="13"/>
    <n v="9.510091789720912E-3"/>
    <n v="468.17230871617079"/>
  </r>
  <r>
    <s v="SEN"/>
    <x v="1403"/>
    <x v="17"/>
    <n v="7752.7329169999994"/>
    <n v="542.69130418999998"/>
    <n v="542.69130418999828"/>
    <n v="1"/>
    <n v="543"/>
    <n v="0.39722921860141963"/>
    <n v="19555.197202529285"/>
  </r>
  <r>
    <s v="SEN"/>
    <x v="1403"/>
    <x v="17"/>
    <n v="10259.108970000005"/>
    <n v="718.13762790000033"/>
    <n v="718.13762789999805"/>
    <n v="1"/>
    <n v="718"/>
    <n v="0.52524968500150881"/>
    <n v="25857.516742939279"/>
  </r>
  <r>
    <s v="SEN"/>
    <x v="1403"/>
    <x v="17"/>
    <n v="6176.8564159999996"/>
    <n v="432.37994912000005"/>
    <n v="432.37994911999868"/>
    <n v="1"/>
    <n v="432"/>
    <n v="0.31602766562764878"/>
    <n v="15557.725951183522"/>
  </r>
  <r>
    <s v="SEN"/>
    <x v="1403"/>
    <x v="17"/>
    <n v="3952.9786709999985"/>
    <n v="276.70850696999992"/>
    <n v="276.70850696999901"/>
    <n v="1"/>
    <n v="277"/>
    <n v="0.20263810967328405"/>
    <n v="9975.6715011061005"/>
  </r>
  <r>
    <s v="SEN"/>
    <x v="1403"/>
    <x v="17"/>
    <n v="7036.1511960000007"/>
    <n v="492.5305837200001"/>
    <n v="492.5305837199985"/>
    <n v="1"/>
    <n v="493"/>
    <n v="0.36065194248710841"/>
    <n v="17754.53447669786"/>
  </r>
  <r>
    <s v="SEN"/>
    <x v="1403"/>
    <x v="17"/>
    <n v="8452.5903599999983"/>
    <n v="591.68132519999995"/>
    <n v="591.68132519999801"/>
    <n v="1"/>
    <n v="592"/>
    <n v="0.43307494919344464"/>
    <n v="21319.846673844087"/>
  </r>
  <r>
    <s v="SEN"/>
    <x v="1403"/>
    <x v="17"/>
    <n v="3483.1536289999999"/>
    <n v="243.82075403000005"/>
    <n v="243.82075402999925"/>
    <n v="1"/>
    <n v="244"/>
    <n v="0.17849710743783867"/>
    <n v="8787.2341020573604"/>
  </r>
  <r>
    <s v="SEN"/>
    <x v="1403"/>
    <x v="17"/>
    <n v="1668.6194020000003"/>
    <n v="116.80335814000004"/>
    <n v="116.80335813999967"/>
    <n v="1"/>
    <n v="117"/>
    <n v="8.5590826107488208E-2"/>
    <n v="4213.5507784455367"/>
  </r>
  <r>
    <s v="SEN"/>
    <x v="1403"/>
    <x v="17"/>
    <n v="2787.7355069999994"/>
    <n v="195.14148548999998"/>
    <n v="195.14148548999935"/>
    <n v="1"/>
    <n v="195"/>
    <n v="0.14265137684581369"/>
    <n v="7022.5846307425627"/>
  </r>
  <r>
    <s v="SEN"/>
    <x v="1404"/>
    <x v="17"/>
    <n v="12525.241502876826"/>
    <n v="876.76690520137799"/>
    <n v="876.76690520137515"/>
    <n v="1"/>
    <n v="877"/>
    <n v="0.64156542304501851"/>
    <n v="31583.624211083217"/>
  </r>
  <r>
    <s v="SEN"/>
    <x v="1404"/>
    <x v="17"/>
    <n v="0"/>
    <n v="0"/>
    <n v="0"/>
    <n v="1"/>
    <n v="0"/>
    <n v="0"/>
    <n v="0"/>
  </r>
  <r>
    <s v="SEN"/>
    <x v="1404"/>
    <x v="17"/>
    <n v="10642.986305999999"/>
    <n v="745.00904142000002"/>
    <n v="745.00904141999763"/>
    <n v="1"/>
    <n v="745"/>
    <n v="0.54500141410323688"/>
    <n v="26829.874614888249"/>
  </r>
  <r>
    <s v="SEN"/>
    <x v="1404"/>
    <x v="17"/>
    <n v="26071.72982100003"/>
    <n v="1825.0210874700022"/>
    <n v="1825.0210874699962"/>
    <n v="1"/>
    <n v="1825"/>
    <n v="1.3350705781723589"/>
    <n v="65724.189492847057"/>
  </r>
  <r>
    <s v="SEN"/>
    <x v="1404"/>
    <x v="17"/>
    <n v="83193.912500766062"/>
    <n v="5823.5738750536248"/>
    <n v="5823.5738750536057"/>
    <n v="1"/>
    <n v="5824"/>
    <n v="4.2605211217949686"/>
    <n v="209741.19430484451"/>
  </r>
  <r>
    <s v="SEN"/>
    <x v="1404"/>
    <x v="17"/>
    <n v="88553.049557509876"/>
    <n v="6198.7134690256917"/>
    <n v="6198.7134690256717"/>
    <n v="1"/>
    <n v="6199"/>
    <n v="4.5348506926523022"/>
    <n v="223246.1647485802"/>
  </r>
  <r>
    <s v="SEN"/>
    <x v="1404"/>
    <x v="17"/>
    <n v="682.51290999999901"/>
    <n v="47.775903699999937"/>
    <n v="47.77590369999978"/>
    <n v="1"/>
    <n v="48"/>
    <n v="3.5114185069738756E-2"/>
    <n v="1728.6362167981692"/>
  </r>
  <r>
    <s v="SEN"/>
    <x v="1404"/>
    <x v="17"/>
    <n v="0"/>
    <n v="0"/>
    <n v="0"/>
    <n v="1"/>
    <n v="0"/>
    <n v="0"/>
    <n v="0"/>
  </r>
  <r>
    <s v="SEN"/>
    <x v="1404"/>
    <x v="17"/>
    <n v="0"/>
    <n v="0"/>
    <n v="0"/>
    <n v="1"/>
    <n v="0"/>
    <n v="0"/>
    <n v="0"/>
  </r>
  <r>
    <s v="SEN"/>
    <x v="1404"/>
    <x v="17"/>
    <n v="0"/>
    <n v="0"/>
    <n v="0"/>
    <n v="1"/>
    <n v="0"/>
    <n v="0"/>
    <n v="0"/>
  </r>
  <r>
    <s v="SEN"/>
    <x v="1404"/>
    <x v="17"/>
    <n v="521.81804699999964"/>
    <n v="36.527263289999972"/>
    <n v="36.527263289999851"/>
    <n v="1"/>
    <n v="37"/>
    <n v="2.706718432459029E-2"/>
    <n v="1332.4904171152555"/>
  </r>
  <r>
    <s v="SEN"/>
    <x v="1404"/>
    <x v="17"/>
    <n v="965.13663500000007"/>
    <n v="67.559564450000011"/>
    <n v="67.559564449999797"/>
    <n v="1"/>
    <n v="68"/>
    <n v="4.9745095515463231E-2"/>
    <n v="2448.9013071307395"/>
  </r>
  <r>
    <s v="SEN"/>
    <x v="1404"/>
    <x v="17"/>
    <n v="470.51775799999979"/>
    <n v="32.936243059999988"/>
    <n v="32.936243059999882"/>
    <n v="1"/>
    <n v="33"/>
    <n v="2.4141002235445391E-2"/>
    <n v="1188.4373990487411"/>
  </r>
  <r>
    <s v="SEN"/>
    <x v="1404"/>
    <x v="17"/>
    <n v="9918.9076440000044"/>
    <n v="694.3235350800004"/>
    <n v="694.32353507999812"/>
    <n v="1"/>
    <n v="694"/>
    <n v="0.50769259246663956"/>
    <n v="24993.1986345402"/>
  </r>
  <r>
    <s v="SEN"/>
    <x v="1404"/>
    <x v="17"/>
    <n v="14073.211445999999"/>
    <n v="985.12480121999988"/>
    <n v="985.1248012199967"/>
    <n v="1"/>
    <n v="985"/>
    <n v="0.72057233945193067"/>
    <n v="35473.055698879092"/>
  </r>
  <r>
    <s v="SEN"/>
    <x v="1404"/>
    <x v="17"/>
    <n v="7838.9693410000027"/>
    <n v="548.72785387000022"/>
    <n v="548.7278538699984"/>
    <n v="1"/>
    <n v="549"/>
    <n v="0.40161849173513697"/>
    <n v="19771.276729629059"/>
  </r>
  <r>
    <s v="SEN"/>
    <x v="1404"/>
    <x v="17"/>
    <n v="10.357421000000002"/>
    <n v="0.72501947000000011"/>
    <n v="0.72501946999999778"/>
    <n v="1"/>
    <n v="1"/>
    <n v="7.3154552228622404E-4"/>
    <n v="36.013254516628521"/>
  </r>
  <r>
    <s v="SEN"/>
    <x v="1404"/>
    <x v="17"/>
    <n v="15.340958999999998"/>
    <n v="1.07386713"/>
    <n v="1.0738671299999965"/>
    <n v="1"/>
    <n v="1"/>
    <n v="7.3154552228622404E-4"/>
    <n v="36.013254516628521"/>
  </r>
  <r>
    <s v="SEN"/>
    <x v="1404"/>
    <x v="17"/>
    <n v="16.941515000000003"/>
    <n v="1.18590605"/>
    <n v="1.1859060499999963"/>
    <n v="1"/>
    <n v="1"/>
    <n v="7.3154552228622404E-4"/>
    <n v="36.013254516628521"/>
  </r>
  <r>
    <s v="SEN"/>
    <x v="1404"/>
    <x v="17"/>
    <n v="18.872624999999999"/>
    <n v="1.3210837500000001"/>
    <n v="1.3210837499999959"/>
    <n v="1"/>
    <n v="1"/>
    <n v="7.3154552228622404E-4"/>
    <n v="36.013254516628521"/>
  </r>
  <r>
    <s v="SEN"/>
    <x v="1404"/>
    <x v="17"/>
    <n v="25.579409999999992"/>
    <n v="1.7905586999999996"/>
    <n v="1.7905586999999938"/>
    <n v="1"/>
    <n v="2"/>
    <n v="1.4630910445724481E-3"/>
    <n v="72.026509033257042"/>
  </r>
  <r>
    <s v="SEN"/>
    <x v="1404"/>
    <x v="17"/>
    <n v="32.887874999999994"/>
    <n v="2.3021512499999996"/>
    <n v="2.3021512499999921"/>
    <n v="1"/>
    <n v="2"/>
    <n v="1.4630910445724481E-3"/>
    <n v="72.026509033257042"/>
  </r>
  <r>
    <s v="SEN"/>
    <x v="1404"/>
    <x v="17"/>
    <n v="5738.5803500000002"/>
    <n v="401.7006245"/>
    <n v="401.7006244999987"/>
    <n v="1"/>
    <n v="402"/>
    <n v="0.29408129995906207"/>
    <n v="14477.328315684666"/>
  </r>
  <r>
    <s v="SEN"/>
    <x v="1404"/>
    <x v="17"/>
    <n v="7150.7377469999983"/>
    <n v="500.55164228999996"/>
    <n v="500.55164228999837"/>
    <n v="1"/>
    <n v="501"/>
    <n v="0.36650430666539824"/>
    <n v="18042.640512830891"/>
  </r>
  <r>
    <s v="SEN"/>
    <x v="1404"/>
    <x v="17"/>
    <n v="4097.765970999998"/>
    <n v="286.84361796999991"/>
    <n v="286.843617969999"/>
    <n v="1"/>
    <n v="287"/>
    <n v="0.20995356489614631"/>
    <n v="10335.804046272386"/>
  </r>
  <r>
    <s v="SEN"/>
    <x v="1404"/>
    <x v="17"/>
    <n v="14677.739400000002"/>
    <n v="1027.4417580000004"/>
    <n v="1027.441757999997"/>
    <n v="1"/>
    <n v="1027"/>
    <n v="0.751297251387952"/>
    <n v="36985.612388577487"/>
  </r>
  <r>
    <s v="SEN"/>
    <x v="1404"/>
    <x v="17"/>
    <n v="20783.966510000002"/>
    <n v="1454.8776557000001"/>
    <n v="1454.8776556999953"/>
    <n v="1"/>
    <n v="1455"/>
    <n v="1.0643987349264559"/>
    <n v="52399.285321694493"/>
  </r>
  <r>
    <s v="SEN"/>
    <x v="1404"/>
    <x v="17"/>
    <n v="10869.651436"/>
    <n v="760.87560052000015"/>
    <n v="760.87560051999765"/>
    <n v="1"/>
    <n v="761"/>
    <n v="0.55670614245981642"/>
    <n v="27406.086687154304"/>
  </r>
  <r>
    <s v="SEN"/>
    <x v="1404"/>
    <x v="17"/>
    <n v="5.6307000000000027"/>
    <n v="0.39414900000000019"/>
    <n v="0.39414899999999892"/>
    <n v="1"/>
    <n v="0"/>
    <n v="0"/>
    <n v="0"/>
  </r>
  <r>
    <s v="SEN"/>
    <x v="1404"/>
    <x v="17"/>
    <n v="5.6795"/>
    <n v="0.39756499999999995"/>
    <n v="0.39756499999999867"/>
    <n v="1"/>
    <n v="0"/>
    <n v="0"/>
    <n v="0"/>
  </r>
  <r>
    <s v="SEN"/>
    <x v="1404"/>
    <x v="17"/>
    <n v="3.2857500000000006"/>
    <n v="0.23000250000000011"/>
    <n v="0.23000249999999936"/>
    <n v="1"/>
    <n v="0"/>
    <n v="0"/>
    <n v="0"/>
  </r>
  <r>
    <s v="SEN"/>
    <x v="1405"/>
    <x v="17"/>
    <n v="8270.9893177542544"/>
    <n v="578.96925224279789"/>
    <n v="578.96925224279607"/>
    <n v="1"/>
    <n v="579"/>
    <n v="0.42356485740372374"/>
    <n v="20851.674365127918"/>
  </r>
  <r>
    <s v="SEN"/>
    <x v="1405"/>
    <x v="17"/>
    <n v="8136.5628790000128"/>
    <n v="569.55940153000097"/>
    <n v="569.55940152999915"/>
    <n v="1"/>
    <n v="570"/>
    <n v="0.4169809477031477"/>
    <n v="20527.555074478259"/>
  </r>
  <r>
    <s v="SEN"/>
    <x v="1405"/>
    <x v="17"/>
    <n v="0"/>
    <n v="0"/>
    <n v="0"/>
    <n v="1"/>
    <n v="0"/>
    <n v="0"/>
    <n v="0"/>
  </r>
  <r>
    <s v="SEN"/>
    <x v="1405"/>
    <x v="17"/>
    <n v="5.0000000000000004E-6"/>
    <n v="3.5000000000000004E-7"/>
    <n v="3.4999999999999893E-7"/>
    <n v="1"/>
    <n v="0"/>
    <n v="0"/>
    <n v="0"/>
  </r>
  <r>
    <s v="SEN"/>
    <x v="1405"/>
    <x v="17"/>
    <n v="0"/>
    <n v="0"/>
    <n v="0"/>
    <n v="1"/>
    <n v="0"/>
    <n v="0"/>
    <n v="0"/>
  </r>
  <r>
    <s v="SEN"/>
    <x v="1405"/>
    <x v="17"/>
    <n v="1363.8185279999998"/>
    <n v="95.467296959999999"/>
    <n v="95.467296959999686"/>
    <n v="1"/>
    <n v="95"/>
    <n v="6.9496824617191283E-2"/>
    <n v="3421.2591790797096"/>
  </r>
  <r>
    <s v="SEN"/>
    <x v="1405"/>
    <x v="17"/>
    <n v="1508.0908569999997"/>
    <n v="105.56635998999997"/>
    <n v="105.56635998999963"/>
    <n v="1"/>
    <n v="106"/>
    <n v="7.7543825362339738E-2"/>
    <n v="3817.4049787626232"/>
  </r>
  <r>
    <s v="SEN"/>
    <x v="1405"/>
    <x v="17"/>
    <n v="768.92974700000013"/>
    <n v="53.825082290000012"/>
    <n v="53.825082289999841"/>
    <n v="1"/>
    <n v="54"/>
    <n v="3.9503458203456097E-2"/>
    <n v="1944.7157438979402"/>
  </r>
  <r>
    <s v="SEN"/>
    <x v="1405"/>
    <x v="17"/>
    <n v="10347.930950000002"/>
    <n v="724.35516650000022"/>
    <n v="724.35516649999784"/>
    <n v="1"/>
    <n v="724"/>
    <n v="0.52963895813522621"/>
    <n v="26073.596270039052"/>
  </r>
  <r>
    <s v="SEN"/>
    <x v="1405"/>
    <x v="17"/>
    <n v="16917.943955999999"/>
    <n v="1184.2560769199999"/>
    <n v="1184.2560769199961"/>
    <n v="1"/>
    <n v="1184"/>
    <n v="0.86614989838688927"/>
    <n v="42639.693347688175"/>
  </r>
  <r>
    <s v="SEN"/>
    <x v="1405"/>
    <x v="17"/>
    <n v="12770.755142999997"/>
    <n v="893.95286000999977"/>
    <n v="893.95286000999693"/>
    <n v="1"/>
    <n v="894"/>
    <n v="0.65400169692388421"/>
    <n v="32195.849537865895"/>
  </r>
  <r>
    <s v="SEN"/>
    <x v="1405"/>
    <x v="17"/>
    <n v="11408.337218000002"/>
    <n v="798.58360526000024"/>
    <n v="798.58360525999763"/>
    <n v="1"/>
    <n v="799"/>
    <n v="0.58450487230669301"/>
    <n v="28774.59035878619"/>
  </r>
  <r>
    <s v="SEN"/>
    <x v="1405"/>
    <x v="17"/>
    <n v="14331.421515000004"/>
    <n v="1003.1995060500002"/>
    <n v="1003.199506049997"/>
    <n v="1"/>
    <n v="1003"/>
    <n v="0.73374015885308264"/>
    <n v="36121.294280178408"/>
  </r>
  <r>
    <s v="SEN"/>
    <x v="1405"/>
    <x v="17"/>
    <n v="9025.9058509999995"/>
    <n v="631.81340956999998"/>
    <n v="631.81340956999793"/>
    <n v="1"/>
    <n v="632"/>
    <n v="0.4623367700848936"/>
    <n v="22760.376854509228"/>
  </r>
  <r>
    <s v="SEN"/>
    <x v="1405"/>
    <x v="17"/>
    <n v="18.107124999999996"/>
    <n v="1.2674987499999999"/>
    <n v="1.2674987499999959"/>
    <n v="1"/>
    <n v="1"/>
    <n v="7.3154552228622404E-4"/>
    <n v="36.013254516628521"/>
  </r>
  <r>
    <s v="SEN"/>
    <x v="1405"/>
    <x v="17"/>
    <n v="10.914950000000001"/>
    <n v="0.76404650000000018"/>
    <n v="0.76404649999999774"/>
    <n v="1"/>
    <n v="1"/>
    <n v="7.3154552228622404E-4"/>
    <n v="36.013254516628521"/>
  </r>
  <r>
    <s v="SEN"/>
    <x v="1405"/>
    <x v="17"/>
    <n v="9.9091749999999976"/>
    <n v="0.6936422499999999"/>
    <n v="0.69364224999999768"/>
    <n v="1"/>
    <n v="1"/>
    <n v="7.3154552228622404E-4"/>
    <n v="36.013254516628521"/>
  </r>
  <r>
    <s v="SEN"/>
    <x v="1405"/>
    <x v="17"/>
    <n v="0"/>
    <n v="0"/>
    <n v="0"/>
    <n v="1"/>
    <n v="0"/>
    <n v="0"/>
    <n v="0"/>
  </r>
  <r>
    <s v="SEN"/>
    <x v="1405"/>
    <x v="17"/>
    <n v="0"/>
    <n v="0"/>
    <n v="0"/>
    <n v="1"/>
    <n v="0"/>
    <n v="0"/>
    <n v="0"/>
  </r>
  <r>
    <s v="SEN"/>
    <x v="1405"/>
    <x v="17"/>
    <n v="0"/>
    <n v="0"/>
    <n v="0"/>
    <n v="1"/>
    <n v="0"/>
    <n v="0"/>
    <n v="0"/>
  </r>
  <r>
    <s v="SEN"/>
    <x v="1405"/>
    <x v="17"/>
    <n v="98.89064799999997"/>
    <n v="6.9223453599999987"/>
    <n v="6.9223453599999765"/>
    <n v="1"/>
    <n v="7"/>
    <n v="5.1208186560035684E-3"/>
    <n v="252.09278161639966"/>
  </r>
  <r>
    <s v="SEN"/>
    <x v="1405"/>
    <x v="17"/>
    <n v="1675.5695749999995"/>
    <n v="117.28987024999999"/>
    <n v="117.28987024999961"/>
    <n v="1"/>
    <n v="117"/>
    <n v="8.5590826107488208E-2"/>
    <n v="4213.5507784455367"/>
  </r>
  <r>
    <s v="SEN"/>
    <x v="1405"/>
    <x v="17"/>
    <n v="1764.8474649999998"/>
    <n v="123.53932255000001"/>
    <n v="123.53932254999961"/>
    <n v="1"/>
    <n v="124"/>
    <n v="9.0711644763491778E-2"/>
    <n v="4465.643560061937"/>
  </r>
  <r>
    <s v="SEN"/>
    <x v="1405"/>
    <x v="17"/>
    <n v="882.21743699999979"/>
    <n v="61.755220589999986"/>
    <n v="61.755220589999787"/>
    <n v="1"/>
    <n v="62"/>
    <n v="4.5355822381745889E-2"/>
    <n v="2232.8217800309685"/>
  </r>
  <r>
    <s v="SEN"/>
    <x v="1405"/>
    <x v="17"/>
    <n v="84.939787999999979"/>
    <n v="5.9457851599999998"/>
    <n v="5.9457851599999803"/>
    <n v="1"/>
    <n v="6"/>
    <n v="4.3892731337173444E-3"/>
    <n v="216.07952709977116"/>
  </r>
  <r>
    <s v="SEN"/>
    <x v="1405"/>
    <x v="17"/>
    <n v="52.485672000000008"/>
    <n v="3.673997040000001"/>
    <n v="3.6739970399999891"/>
    <n v="1"/>
    <n v="4"/>
    <n v="2.9261820891448962E-3"/>
    <n v="144.05301806651408"/>
  </r>
  <r>
    <s v="SEN"/>
    <x v="1405"/>
    <x v="17"/>
    <n v="1224.0051429999999"/>
    <n v="85.680360010000001"/>
    <n v="85.680360009999731"/>
    <n v="1"/>
    <n v="86"/>
    <n v="6.291291491661527E-2"/>
    <n v="3097.1398884300529"/>
  </r>
  <r>
    <s v="SEN"/>
    <x v="1405"/>
    <x v="17"/>
    <n v="1010.5946759999999"/>
    <n v="70.741627320000006"/>
    <n v="70.741627319999779"/>
    <n v="1"/>
    <n v="71"/>
    <n v="5.1939732082321902E-2"/>
    <n v="2556.9410706806248"/>
  </r>
  <r>
    <s v="SEN"/>
    <x v="1405"/>
    <x v="17"/>
    <n v="2139.6991680000001"/>
    <n v="149.77894175999998"/>
    <n v="149.7789417599995"/>
    <n v="1"/>
    <n v="150"/>
    <n v="0.10973182834293359"/>
    <n v="5401.9881774942778"/>
  </r>
  <r>
    <s v="SEN"/>
    <x v="1405"/>
    <x v="17"/>
    <n v="1732.6728449999998"/>
    <n v="121.28709915"/>
    <n v="121.28709914999962"/>
    <n v="1"/>
    <n v="121"/>
    <n v="8.8517008196633107E-2"/>
    <n v="4357.6037965120513"/>
  </r>
  <r>
    <s v="SEN"/>
    <x v="1405"/>
    <x v="17"/>
    <n v="1977.5818950000003"/>
    <n v="138.43073265000004"/>
    <n v="138.43073264999958"/>
    <n v="1"/>
    <n v="138"/>
    <n v="0.10095328207549892"/>
    <n v="4969.8291232947358"/>
  </r>
  <r>
    <s v="SEN"/>
    <x v="1405"/>
    <x v="17"/>
    <n v="1255.1665629999998"/>
    <n v="87.861659409999987"/>
    <n v="87.861659409999703"/>
    <n v="1"/>
    <n v="88"/>
    <n v="6.4376005961187713E-2"/>
    <n v="3169.1663974633097"/>
  </r>
  <r>
    <s v="SEN"/>
    <x v="1405"/>
    <x v="17"/>
    <n v="7824.3179879999989"/>
    <n v="547.70225915999993"/>
    <n v="547.70225915999811"/>
    <n v="1"/>
    <n v="548"/>
    <n v="0.40088694621285076"/>
    <n v="19735.263475112431"/>
  </r>
  <r>
    <s v="SEN"/>
    <x v="1405"/>
    <x v="17"/>
    <n v="16316.047922999993"/>
    <n v="1142.1233546099998"/>
    <n v="1142.1233546099961"/>
    <n v="1"/>
    <n v="1142"/>
    <n v="0.83542498645086782"/>
    <n v="41127.136657989773"/>
  </r>
  <r>
    <s v="SEN"/>
    <x v="1405"/>
    <x v="17"/>
    <n v="9655.389505000001"/>
    <n v="675.87726535000002"/>
    <n v="675.87726534999786"/>
    <n v="1"/>
    <n v="676"/>
    <n v="0.49452477306548737"/>
    <n v="24344.960053240877"/>
  </r>
  <r>
    <s v="SEN"/>
    <x v="1405"/>
    <x v="17"/>
    <n v="9500.5888460000024"/>
    <n v="665.04121922000013"/>
    <n v="665.04121921999797"/>
    <n v="1"/>
    <n v="665"/>
    <n v="0.48647777232033895"/>
    <n v="23948.814253557965"/>
  </r>
  <r>
    <s v="SEN"/>
    <x v="1405"/>
    <x v="17"/>
    <n v="14245.294590000001"/>
    <n v="997.17062130000022"/>
    <n v="997.17062129999704"/>
    <n v="1"/>
    <n v="997"/>
    <n v="0.72935088571936535"/>
    <n v="35905.214753078639"/>
  </r>
  <r>
    <s v="SEN"/>
    <x v="1405"/>
    <x v="17"/>
    <n v="7514.4427799999994"/>
    <n v="526.0109946"/>
    <n v="526.0109945999983"/>
    <n v="1"/>
    <n v="526"/>
    <n v="0.38479294472255382"/>
    <n v="18942.971875746603"/>
  </r>
  <r>
    <s v="SEN"/>
    <x v="1405"/>
    <x v="17"/>
    <n v="66368.351396167956"/>
    <n v="4645.7845977317565"/>
    <n v="4645.784597731742"/>
    <n v="1"/>
    <n v="4646"/>
    <n v="3.3987604965417968"/>
    <n v="167317.58048425612"/>
  </r>
  <r>
    <s v="SEN"/>
    <x v="1405"/>
    <x v="17"/>
    <n v="10599.965353166328"/>
    <n v="741.9975747216431"/>
    <n v="741.99757472164072"/>
    <n v="1"/>
    <n v="742"/>
    <n v="0.54280677753637818"/>
    <n v="26721.834851338361"/>
  </r>
  <r>
    <s v="SEN"/>
    <x v="1405"/>
    <x v="17"/>
    <n v="6598.9798314865338"/>
    <n v="461.92858820405735"/>
    <n v="461.92858820405587"/>
    <n v="1"/>
    <n v="462"/>
    <n v="0.33797403129623549"/>
    <n v="16638.123586682377"/>
  </r>
  <r>
    <s v="SEN"/>
    <x v="1405"/>
    <x v="17"/>
    <n v="5662.8533009999992"/>
    <n v="396.39973106999997"/>
    <n v="396.39973106999872"/>
    <n v="1"/>
    <n v="396"/>
    <n v="0.28969202682534467"/>
    <n v="14261.248788584893"/>
  </r>
  <r>
    <s v="SEN"/>
    <x v="1405"/>
    <x v="17"/>
    <n v="4179.275818000001"/>
    <n v="292.54930726000009"/>
    <n v="292.54930725999913"/>
    <n v="1"/>
    <n v="293"/>
    <n v="0.21434283802986362"/>
    <n v="10551.883573372155"/>
  </r>
  <r>
    <s v="SEN"/>
    <x v="1405"/>
    <x v="17"/>
    <n v="544.26525600000002"/>
    <n v="38.098567920000015"/>
    <n v="38.098567919999894"/>
    <n v="1"/>
    <n v="38"/>
    <n v="2.7798729846876511E-2"/>
    <n v="1368.5036716318837"/>
  </r>
  <r>
    <s v="SEN"/>
    <x v="1405"/>
    <x v="17"/>
    <n v="5294.3167698302459"/>
    <n v="370.60217388811731"/>
    <n v="370.60217388811611"/>
    <n v="1"/>
    <n v="371"/>
    <n v="0.27140338876818909"/>
    <n v="13360.91742566918"/>
  </r>
  <r>
    <s v="SEN"/>
    <x v="1405"/>
    <x v="17"/>
    <n v="7680.3914498864251"/>
    <n v="537.62740149204978"/>
    <n v="537.62740149204808"/>
    <n v="1"/>
    <n v="538"/>
    <n v="0.3935714909899885"/>
    <n v="19375.130929946143"/>
  </r>
  <r>
    <s v="SEN"/>
    <x v="1405"/>
    <x v="17"/>
    <n v="2771.35187451707"/>
    <n v="193.9946312161949"/>
    <n v="193.99463121619428"/>
    <n v="1"/>
    <n v="194"/>
    <n v="0.14191983132352745"/>
    <n v="6986.5713762259329"/>
  </r>
  <r>
    <s v="SEN"/>
    <x v="1405"/>
    <x v="17"/>
    <n v="154.69508864197741"/>
    <n v="10.828656204938422"/>
    <n v="10.828656204938387"/>
    <n v="1"/>
    <n v="11"/>
    <n v="8.0470007451484641E-3"/>
    <n v="396.14579968291372"/>
  </r>
  <r>
    <s v="SEN"/>
    <x v="1405"/>
    <x v="17"/>
    <n v="54093.089795000014"/>
    <n v="0"/>
    <n v="0"/>
    <n v="1"/>
    <n v="0"/>
    <n v="0"/>
    <n v="0"/>
  </r>
  <r>
    <s v="SEN"/>
    <x v="1405"/>
    <x v="17"/>
    <n v="52487.241543692136"/>
    <n v="0"/>
    <n v="0"/>
    <n v="1"/>
    <n v="0"/>
    <n v="0"/>
    <n v="0"/>
  </r>
  <r>
    <s v="SEN"/>
    <x v="1405"/>
    <x v="17"/>
    <n v="48634.020499909828"/>
    <n v="0"/>
    <n v="0"/>
    <n v="1"/>
    <n v="0"/>
    <n v="0"/>
    <n v="0"/>
  </r>
  <r>
    <s v="SEN"/>
    <x v="1405"/>
    <x v="17"/>
    <n v="8203.5962900000068"/>
    <n v="0"/>
    <n v="0"/>
    <n v="1"/>
    <n v="0"/>
    <n v="0"/>
    <n v="0"/>
  </r>
  <r>
    <s v="SEN"/>
    <x v="1405"/>
    <x v="17"/>
    <n v="2154.6839080000009"/>
    <n v="0"/>
    <n v="0"/>
    <n v="1"/>
    <n v="0"/>
    <n v="0"/>
    <n v="0"/>
  </r>
  <r>
    <s v="SEN"/>
    <x v="1406"/>
    <x v="3"/>
    <n v="33041.488518802726"/>
    <n v="0"/>
    <n v="0"/>
    <n v="1"/>
    <n v="0"/>
    <n v="0"/>
    <n v="0"/>
  </r>
  <r>
    <s v="SEN"/>
    <x v="1406"/>
    <x v="13"/>
    <n v="88110.576795209257"/>
    <n v="0"/>
    <n v="0"/>
    <n v="1"/>
    <n v="0"/>
    <n v="0"/>
    <n v="0"/>
  </r>
  <r>
    <s v="SEN"/>
    <x v="1406"/>
    <x v="13"/>
    <n v="0"/>
    <n v="0"/>
    <n v="0"/>
    <n v="1"/>
    <n v="0"/>
    <n v="0"/>
    <n v="0"/>
  </r>
  <r>
    <s v="SEN"/>
    <x v="1406"/>
    <x v="13"/>
    <n v="812.42836093391145"/>
    <n v="81.242836093391148"/>
    <n v="81.242836093390892"/>
    <n v="1"/>
    <n v="81"/>
    <n v="5.9255187305184143E-2"/>
    <n v="2917.0736158469103"/>
  </r>
  <r>
    <s v="SEN"/>
    <x v="1406"/>
    <x v="13"/>
    <n v="22805.330557459449"/>
    <n v="1140.2665278729723"/>
    <n v="1140.2665278729687"/>
    <n v="1"/>
    <n v="1140"/>
    <n v="0.83396189540629539"/>
    <n v="41055.110148956519"/>
  </r>
  <r>
    <s v="SEN"/>
    <x v="1406"/>
    <x v="73"/>
    <n v="72.691274741365987"/>
    <n v="7.2691274741365994"/>
    <n v="7.2691274741365763"/>
    <n v="1"/>
    <n v="7"/>
    <n v="5.1208186560035684E-3"/>
    <n v="252.09278161639966"/>
  </r>
  <r>
    <s v="SEN"/>
    <x v="1406"/>
    <x v="7"/>
    <n v="17815.679066792676"/>
    <n v="890.78395333963385"/>
    <n v="890.78395333963101"/>
    <n v="1"/>
    <n v="891"/>
    <n v="0.65180706035702562"/>
    <n v="32087.809774316014"/>
  </r>
  <r>
    <s v="SEN"/>
    <x v="1406"/>
    <x v="1"/>
    <n v="56883.206235060614"/>
    <n v="0"/>
    <n v="0"/>
    <n v="1"/>
    <n v="0"/>
    <n v="0"/>
    <n v="0"/>
  </r>
  <r>
    <s v="SEN"/>
    <x v="1406"/>
    <x v="1"/>
    <n v="0"/>
    <n v="0"/>
    <n v="0"/>
    <n v="1"/>
    <n v="0"/>
    <n v="0"/>
    <n v="0"/>
  </r>
  <r>
    <s v="SEN"/>
    <x v="1407"/>
    <x v="13"/>
    <n v="6696.5455575493725"/>
    <n v="468.75818902845606"/>
    <n v="468.75818902845452"/>
    <n v="1"/>
    <n v="469"/>
    <n v="0.3430948499522391"/>
    <n v="16890.216368298778"/>
  </r>
  <r>
    <s v="SEN"/>
    <x v="1407"/>
    <x v="13"/>
    <n v="339.1454247549371"/>
    <n v="33.914542475493711"/>
    <n v="33.914542475493604"/>
    <n v="1"/>
    <n v="34"/>
    <n v="2.4872547757731615E-2"/>
    <n v="1224.4506535653697"/>
  </r>
  <r>
    <s v="SEN"/>
    <x v="1407"/>
    <x v="1"/>
    <n v="11106.465802764813"/>
    <n v="777.45260619353689"/>
    <n v="777.45260619353439"/>
    <n v="1"/>
    <n v="777"/>
    <n v="0.56841087081639607"/>
    <n v="27982.298759420362"/>
  </r>
  <r>
    <s v="SEN"/>
    <x v="1407"/>
    <x v="73"/>
    <n v="52.847485930879699"/>
    <n v="5.2847485930879712"/>
    <n v="5.2847485930879543"/>
    <n v="1"/>
    <n v="5"/>
    <n v="3.6577276114311197E-3"/>
    <n v="180.06627258314259"/>
  </r>
  <r>
    <s v="SEN"/>
    <x v="1407"/>
    <x v="1"/>
    <n v="0"/>
    <n v="0"/>
    <n v="0"/>
    <n v="1"/>
    <n v="0"/>
    <n v="0"/>
    <n v="0"/>
  </r>
  <r>
    <s v="SEN"/>
    <x v="1407"/>
    <x v="13"/>
    <n v="0"/>
    <n v="0"/>
    <n v="0"/>
    <n v="1"/>
    <n v="0"/>
    <n v="0"/>
    <n v="0"/>
  </r>
  <r>
    <s v="SEN"/>
    <x v="1408"/>
    <x v="44"/>
    <n v="40929.284782735202"/>
    <n v="4092.9284782735213"/>
    <n v="4092.9284782735081"/>
    <n v="1"/>
    <n v="4093"/>
    <n v="2.9942158227175151"/>
    <n v="147402.25073656056"/>
  </r>
  <r>
    <s v="SEN"/>
    <x v="1408"/>
    <x v="1"/>
    <n v="828900.1584877898"/>
    <n v="0"/>
    <n v="0"/>
    <n v="1"/>
    <n v="0"/>
    <n v="0"/>
    <n v="0"/>
  </r>
  <r>
    <s v="SEN"/>
    <x v="1408"/>
    <x v="1"/>
    <n v="1325244.0191725465"/>
    <n v="66262.200958627334"/>
    <n v="66262.200958627116"/>
    <n v="1"/>
    <n v="66262"/>
    <n v="48.473669397729779"/>
    <n v="2386310.2707808395"/>
  </r>
  <r>
    <s v="SEN"/>
    <x v="1408"/>
    <x v="47"/>
    <n v="35221.46726714613"/>
    <n v="3522.1467267146122"/>
    <n v="3522.1467267146008"/>
    <n v="1"/>
    <n v="3522"/>
    <n v="2.5765033294920809"/>
    <n v="126838.68240756565"/>
  </r>
  <r>
    <s v="SEN"/>
    <x v="1408"/>
    <x v="7"/>
    <n v="1836466.2494460354"/>
    <n v="91823.312472301783"/>
    <n v="91823.312472301492"/>
    <n v="1"/>
    <n v="91823"/>
    <n v="67.172704492887945"/>
    <n v="3306845.0694803805"/>
  </r>
  <r>
    <s v="SEN"/>
    <x v="1408"/>
    <x v="13"/>
    <n v="1654061.2885619239"/>
    <n v="0"/>
    <n v="0"/>
    <n v="1"/>
    <n v="0"/>
    <n v="0"/>
    <n v="0"/>
  </r>
  <r>
    <s v="SEN"/>
    <x v="1408"/>
    <x v="13"/>
    <n v="1107097.6462508601"/>
    <n v="77496.835237560226"/>
    <n v="77496.835237559979"/>
    <n v="1"/>
    <n v="77497"/>
    <n v="56.692583340615506"/>
    <n v="2790919.1852751607"/>
  </r>
  <r>
    <s v="SEN"/>
    <x v="1408"/>
    <x v="13"/>
    <n v="1253899.3658927297"/>
    <n v="125389.936589273"/>
    <n v="125389.93658927259"/>
    <n v="1"/>
    <n v="125390"/>
    <n v="91.728493039469626"/>
    <n v="4515701.9838400502"/>
  </r>
  <r>
    <s v="SEN"/>
    <x v="1408"/>
    <x v="13"/>
    <n v="2350674.7118340842"/>
    <n v="117533.7355917042"/>
    <n v="117533.73559170382"/>
    <n v="1"/>
    <n v="117534"/>
    <n v="85.981471416389056"/>
    <n v="4232781.8563574171"/>
  </r>
  <r>
    <s v="SEN"/>
    <x v="1408"/>
    <x v="17"/>
    <n v="343797.19450733572"/>
    <n v="34379.719450733566"/>
    <n v="34379.719450733457"/>
    <n v="1"/>
    <n v="34380"/>
    <n v="25.150535056200379"/>
    <n v="1238135.6902816885"/>
  </r>
  <r>
    <s v="SEN"/>
    <x v="1408"/>
    <x v="74"/>
    <n v="11320.083190006371"/>
    <n v="1132.0083190006374"/>
    <n v="1132.0083190006337"/>
    <n v="1"/>
    <n v="1132"/>
    <n v="0.82810953122800557"/>
    <n v="40767.004112823488"/>
  </r>
  <r>
    <s v="SEN"/>
    <x v="1408"/>
    <x v="3"/>
    <n v="621675.13754598482"/>
    <n v="0"/>
    <n v="0"/>
    <n v="1"/>
    <n v="0"/>
    <n v="0"/>
    <n v="0"/>
  </r>
  <r>
    <s v="SEN"/>
    <x v="1408"/>
    <x v="73"/>
    <n v="62784.737627382106"/>
    <n v="6278.4737627382092"/>
    <n v="6278.4737627381892"/>
    <n v="1"/>
    <n v="6278"/>
    <n v="4.5926427889129142"/>
    <n v="226091.21185539386"/>
  </r>
  <r>
    <s v="SEN"/>
    <x v="1408"/>
    <x v="48"/>
    <n v="43021.944655340594"/>
    <n v="4302.1944655340585"/>
    <n v="4302.1944655340449"/>
    <n v="1"/>
    <n v="4302"/>
    <n v="3.1471088368753355"/>
    <n v="154929.02093053589"/>
  </r>
  <r>
    <s v="SEN"/>
    <x v="1408"/>
    <x v="75"/>
    <n v="30013.970626346611"/>
    <n v="3001.3970626346609"/>
    <n v="3001.3970626346513"/>
    <n v="1"/>
    <n v="3001"/>
    <n v="2.1953681123809581"/>
    <n v="108075.77680440218"/>
  </r>
  <r>
    <s v="SEN"/>
    <x v="1408"/>
    <x v="7"/>
    <n v="60016.200859213059"/>
    <n v="6001.6200859213059"/>
    <n v="6001.6200859212868"/>
    <n v="1"/>
    <n v="6002"/>
    <n v="4.3907362247619162"/>
    <n v="216151.55360880436"/>
  </r>
  <r>
    <s v="SEN"/>
    <x v="1408"/>
    <x v="76"/>
    <n v="6319.0941378525422"/>
    <n v="631.90941378525417"/>
    <n v="631.90941378525213"/>
    <n v="1"/>
    <n v="632"/>
    <n v="0.4623367700848936"/>
    <n v="22760.376854509228"/>
  </r>
  <r>
    <s v="SEN"/>
    <x v="1408"/>
    <x v="77"/>
    <n v="18963.707592903487"/>
    <n v="1896.3707592903488"/>
    <n v="1896.3707592903427"/>
    <n v="1"/>
    <n v="1896"/>
    <n v="1.3870103102546807"/>
    <n v="68281.13056352768"/>
  </r>
  <r>
    <s v="SEN"/>
    <x v="1408"/>
    <x v="78"/>
    <n v="3158.856457545085"/>
    <n v="315.88564575450846"/>
    <n v="315.88564575450744"/>
    <n v="1"/>
    <n v="316"/>
    <n v="0.2311683850424468"/>
    <n v="11380.188427254614"/>
  </r>
  <r>
    <s v="SEN"/>
    <x v="1408"/>
    <x v="47"/>
    <n v="0"/>
    <n v="0"/>
    <n v="0"/>
    <n v="1"/>
    <n v="0"/>
    <n v="0"/>
    <n v="0"/>
  </r>
  <r>
    <s v="SEN"/>
    <x v="1408"/>
    <x v="48"/>
    <n v="0"/>
    <n v="0"/>
    <n v="0"/>
    <n v="1"/>
    <n v="0"/>
    <n v="0"/>
    <n v="0"/>
  </r>
  <r>
    <s v="SEN"/>
    <x v="1408"/>
    <x v="17"/>
    <n v="0"/>
    <n v="0"/>
    <n v="0"/>
    <n v="1"/>
    <n v="0"/>
    <n v="0"/>
    <n v="0"/>
  </r>
  <r>
    <s v="SEN"/>
    <x v="1408"/>
    <x v="44"/>
    <n v="0"/>
    <n v="0"/>
    <n v="0"/>
    <n v="1"/>
    <n v="0"/>
    <n v="0"/>
    <n v="0"/>
  </r>
  <r>
    <s v="SEN"/>
    <x v="1408"/>
    <x v="7"/>
    <n v="0"/>
    <n v="0"/>
    <n v="0"/>
    <n v="1"/>
    <n v="0"/>
    <n v="0"/>
    <n v="0"/>
  </r>
  <r>
    <s v="SEN"/>
    <x v="1408"/>
    <x v="77"/>
    <n v="0"/>
    <n v="0"/>
    <n v="0"/>
    <n v="1"/>
    <n v="0"/>
    <n v="0"/>
    <n v="0"/>
  </r>
  <r>
    <s v="SEN"/>
    <x v="1408"/>
    <x v="78"/>
    <n v="0"/>
    <n v="0"/>
    <n v="0"/>
    <n v="1"/>
    <n v="0"/>
    <n v="0"/>
    <n v="0"/>
  </r>
  <r>
    <s v="SEN"/>
    <x v="1408"/>
    <x v="75"/>
    <n v="0"/>
    <n v="0"/>
    <n v="0"/>
    <n v="1"/>
    <n v="0"/>
    <n v="0"/>
    <n v="0"/>
  </r>
  <r>
    <s v="SEN"/>
    <x v="1408"/>
    <x v="1"/>
    <n v="0"/>
    <n v="0"/>
    <n v="0"/>
    <n v="1"/>
    <n v="0"/>
    <n v="0"/>
    <n v="0"/>
  </r>
  <r>
    <s v="SEN"/>
    <x v="1408"/>
    <x v="50"/>
    <n v="58930.411948567817"/>
    <n v="5893.0411948567826"/>
    <n v="5893.0411948567635"/>
    <n v="1"/>
    <n v="5893"/>
    <n v="4.3109977628327183"/>
    <n v="212226.10886649188"/>
  </r>
  <r>
    <s v="SEN"/>
    <x v="1408"/>
    <x v="52"/>
    <n v="274522.98299479118"/>
    <n v="0"/>
    <n v="0"/>
    <n v="1"/>
    <n v="0"/>
    <n v="0"/>
    <n v="0"/>
  </r>
  <r>
    <s v="SEN"/>
    <x v="1408"/>
    <x v="3"/>
    <n v="550630.33611962269"/>
    <n v="38544.123528373595"/>
    <n v="38544.123528373471"/>
    <n v="1"/>
    <n v="38544"/>
    <n v="28.196690611000218"/>
    <n v="1388094.8820889296"/>
  </r>
  <r>
    <s v="SEN"/>
    <x v="1408"/>
    <x v="79"/>
    <n v="252607.5553668417"/>
    <n v="0"/>
    <n v="0"/>
    <n v="1"/>
    <n v="0"/>
    <n v="0"/>
    <n v="0"/>
  </r>
  <r>
    <s v="SEN"/>
    <x v="1408"/>
    <x v="10"/>
    <n v="182247.0914183156"/>
    <n v="0"/>
    <n v="0"/>
    <n v="1"/>
    <n v="0"/>
    <n v="0"/>
    <n v="0"/>
  </r>
  <r>
    <s v="SEN"/>
    <x v="1408"/>
    <x v="45"/>
    <n v="82551.030881999119"/>
    <n v="8255.1030881999141"/>
    <n v="8255.1030881998868"/>
    <n v="1"/>
    <n v="8255"/>
    <n v="6.038908286472779"/>
    <n v="297289.41603476845"/>
  </r>
  <r>
    <s v="SEN"/>
    <x v="1408"/>
    <x v="71"/>
    <n v="211047.30356910586"/>
    <n v="21104.730356910586"/>
    <n v="21104.730356910517"/>
    <n v="1"/>
    <n v="21105"/>
    <n v="15.439268247850759"/>
    <n v="760059.73657344503"/>
  </r>
  <r>
    <s v="SEN"/>
    <x v="1408"/>
    <x v="20"/>
    <n v="46916.461179338708"/>
    <n v="4691.6461179338712"/>
    <n v="4691.6461179338557"/>
    <n v="1"/>
    <n v="4692"/>
    <n v="3.432411590566963"/>
    <n v="168974.19019202102"/>
  </r>
  <r>
    <s v="SEN"/>
    <x v="1408"/>
    <x v="48"/>
    <n v="60848.513902108054"/>
    <n v="0"/>
    <n v="0"/>
    <n v="1"/>
    <n v="0"/>
    <n v="0"/>
    <n v="0"/>
  </r>
  <r>
    <s v="SEN"/>
    <x v="1409"/>
    <x v="44"/>
    <n v="0"/>
    <n v="0"/>
    <n v="0"/>
    <n v="1"/>
    <n v="0"/>
    <n v="0"/>
    <n v="0"/>
  </r>
  <r>
    <s v="SEN"/>
    <x v="1409"/>
    <x v="1"/>
    <n v="0"/>
    <n v="0"/>
    <n v="0"/>
    <n v="1"/>
    <n v="0"/>
    <n v="0"/>
    <n v="0"/>
  </r>
  <r>
    <s v="SEN"/>
    <x v="1409"/>
    <x v="1"/>
    <n v="0"/>
    <n v="0"/>
    <n v="0"/>
    <n v="1"/>
    <n v="0"/>
    <n v="0"/>
    <n v="0"/>
  </r>
  <r>
    <s v="SEN"/>
    <x v="1409"/>
    <x v="47"/>
    <n v="0"/>
    <n v="0"/>
    <n v="0"/>
    <n v="1"/>
    <n v="0"/>
    <n v="0"/>
    <n v="0"/>
  </r>
  <r>
    <s v="SEN"/>
    <x v="1409"/>
    <x v="7"/>
    <n v="0"/>
    <n v="0"/>
    <n v="0"/>
    <n v="1"/>
    <n v="0"/>
    <n v="0"/>
    <n v="0"/>
  </r>
  <r>
    <s v="SEN"/>
    <x v="1409"/>
    <x v="13"/>
    <n v="0"/>
    <n v="0"/>
    <n v="0"/>
    <n v="1"/>
    <n v="0"/>
    <n v="0"/>
    <n v="0"/>
  </r>
  <r>
    <s v="SEN"/>
    <x v="1409"/>
    <x v="13"/>
    <n v="0"/>
    <n v="0"/>
    <n v="0"/>
    <n v="1"/>
    <n v="0"/>
    <n v="0"/>
    <n v="0"/>
  </r>
  <r>
    <s v="SEN"/>
    <x v="1409"/>
    <x v="13"/>
    <n v="0"/>
    <n v="0"/>
    <n v="0"/>
    <n v="1"/>
    <n v="0"/>
    <n v="0"/>
    <n v="0"/>
  </r>
  <r>
    <s v="SEN"/>
    <x v="1409"/>
    <x v="13"/>
    <n v="0"/>
    <n v="0"/>
    <n v="0"/>
    <n v="1"/>
    <n v="0"/>
    <n v="0"/>
    <n v="0"/>
  </r>
  <r>
    <s v="SEN"/>
    <x v="1409"/>
    <x v="17"/>
    <n v="0"/>
    <n v="0"/>
    <n v="0"/>
    <n v="1"/>
    <n v="0"/>
    <n v="0"/>
    <n v="0"/>
  </r>
  <r>
    <s v="SEN"/>
    <x v="1409"/>
    <x v="74"/>
    <n v="0"/>
    <n v="0"/>
    <n v="0"/>
    <n v="1"/>
    <n v="0"/>
    <n v="0"/>
    <n v="0"/>
  </r>
  <r>
    <s v="SEN"/>
    <x v="1409"/>
    <x v="3"/>
    <n v="0"/>
    <n v="0"/>
    <n v="0"/>
    <n v="1"/>
    <n v="0"/>
    <n v="0"/>
    <n v="0"/>
  </r>
  <r>
    <s v="SEN"/>
    <x v="1409"/>
    <x v="73"/>
    <n v="0"/>
    <n v="0"/>
    <n v="0"/>
    <n v="1"/>
    <n v="0"/>
    <n v="0"/>
    <n v="0"/>
  </r>
  <r>
    <s v="SEN"/>
    <x v="1409"/>
    <x v="48"/>
    <n v="0"/>
    <n v="0"/>
    <n v="0"/>
    <n v="1"/>
    <n v="0"/>
    <n v="0"/>
    <n v="0"/>
  </r>
  <r>
    <s v="SEN"/>
    <x v="1409"/>
    <x v="75"/>
    <n v="0"/>
    <n v="0"/>
    <n v="0"/>
    <n v="1"/>
    <n v="0"/>
    <n v="0"/>
    <n v="0"/>
  </r>
  <r>
    <s v="SEN"/>
    <x v="1409"/>
    <x v="7"/>
    <n v="0"/>
    <n v="0"/>
    <n v="0"/>
    <n v="1"/>
    <n v="0"/>
    <n v="0"/>
    <n v="0"/>
  </r>
  <r>
    <s v="SEN"/>
    <x v="1409"/>
    <x v="76"/>
    <n v="0"/>
    <n v="0"/>
    <n v="0"/>
    <n v="1"/>
    <n v="0"/>
    <n v="0"/>
    <n v="0"/>
  </r>
  <r>
    <s v="SEN"/>
    <x v="1409"/>
    <x v="77"/>
    <n v="0"/>
    <n v="0"/>
    <n v="0"/>
    <n v="1"/>
    <n v="0"/>
    <n v="0"/>
    <n v="0"/>
  </r>
  <r>
    <s v="SEN"/>
    <x v="1409"/>
    <x v="78"/>
    <n v="0"/>
    <n v="0"/>
    <n v="0"/>
    <n v="1"/>
    <n v="0"/>
    <n v="0"/>
    <n v="0"/>
  </r>
  <r>
    <s v="SEN"/>
    <x v="1409"/>
    <x v="47"/>
    <n v="0"/>
    <n v="0"/>
    <n v="0"/>
    <n v="1"/>
    <n v="0"/>
    <n v="0"/>
    <n v="0"/>
  </r>
  <r>
    <s v="SEN"/>
    <x v="1409"/>
    <x v="48"/>
    <n v="0"/>
    <n v="0"/>
    <n v="0"/>
    <n v="1"/>
    <n v="0"/>
    <n v="0"/>
    <n v="0"/>
  </r>
  <r>
    <s v="SEN"/>
    <x v="1409"/>
    <x v="17"/>
    <n v="0"/>
    <n v="0"/>
    <n v="0"/>
    <n v="1"/>
    <n v="0"/>
    <n v="0"/>
    <n v="0"/>
  </r>
  <r>
    <s v="SEN"/>
    <x v="1409"/>
    <x v="44"/>
    <n v="0"/>
    <n v="0"/>
    <n v="0"/>
    <n v="1"/>
    <n v="0"/>
    <n v="0"/>
    <n v="0"/>
  </r>
  <r>
    <s v="SEN"/>
    <x v="1409"/>
    <x v="7"/>
    <n v="0"/>
    <n v="0"/>
    <n v="0"/>
    <n v="1"/>
    <n v="0"/>
    <n v="0"/>
    <n v="0"/>
  </r>
  <r>
    <s v="SEN"/>
    <x v="1409"/>
    <x v="77"/>
    <n v="0"/>
    <n v="0"/>
    <n v="0"/>
    <n v="1"/>
    <n v="0"/>
    <n v="0"/>
    <n v="0"/>
  </r>
  <r>
    <s v="SEN"/>
    <x v="1409"/>
    <x v="78"/>
    <n v="0"/>
    <n v="0"/>
    <n v="0"/>
    <n v="1"/>
    <n v="0"/>
    <n v="0"/>
    <n v="0"/>
  </r>
  <r>
    <s v="SEN"/>
    <x v="1409"/>
    <x v="75"/>
    <n v="0"/>
    <n v="0"/>
    <n v="0"/>
    <n v="1"/>
    <n v="0"/>
    <n v="0"/>
    <n v="0"/>
  </r>
  <r>
    <s v="SEN"/>
    <x v="1409"/>
    <x v="1"/>
    <n v="0"/>
    <n v="0"/>
    <n v="0"/>
    <n v="1"/>
    <n v="0"/>
    <n v="0"/>
    <n v="0"/>
  </r>
  <r>
    <s v="SEN"/>
    <x v="1409"/>
    <x v="50"/>
    <n v="0"/>
    <n v="0"/>
    <n v="0"/>
    <n v="1"/>
    <n v="0"/>
    <n v="0"/>
    <n v="0"/>
  </r>
  <r>
    <s v="SEN"/>
    <x v="1409"/>
    <x v="52"/>
    <n v="0"/>
    <n v="0"/>
    <n v="0"/>
    <n v="1"/>
    <n v="0"/>
    <n v="0"/>
    <n v="0"/>
  </r>
  <r>
    <s v="SEN"/>
    <x v="1409"/>
    <x v="47"/>
    <n v="0"/>
    <n v="0"/>
    <n v="0"/>
    <n v="1"/>
    <n v="0"/>
    <n v="0"/>
    <n v="0"/>
  </r>
  <r>
    <s v="SEN"/>
    <x v="1409"/>
    <x v="3"/>
    <n v="0"/>
    <n v="0"/>
    <n v="0"/>
    <n v="1"/>
    <n v="0"/>
    <n v="0"/>
    <n v="0"/>
  </r>
  <r>
    <s v="SEN"/>
    <x v="1409"/>
    <x v="79"/>
    <n v="0"/>
    <n v="0"/>
    <n v="0"/>
    <n v="1"/>
    <n v="0"/>
    <n v="0"/>
    <n v="0"/>
  </r>
  <r>
    <s v="SEN"/>
    <x v="1409"/>
    <x v="10"/>
    <n v="0"/>
    <n v="0"/>
    <n v="0"/>
    <n v="1"/>
    <n v="0"/>
    <n v="0"/>
    <n v="0"/>
  </r>
  <r>
    <s v="SEN"/>
    <x v="1409"/>
    <x v="45"/>
    <n v="0"/>
    <n v="0"/>
    <n v="0"/>
    <n v="1"/>
    <n v="0"/>
    <n v="0"/>
    <n v="0"/>
  </r>
  <r>
    <s v="SEN"/>
    <x v="1409"/>
    <x v="71"/>
    <n v="0"/>
    <n v="0"/>
    <n v="0"/>
    <n v="1"/>
    <n v="0"/>
    <n v="0"/>
    <n v="0"/>
  </r>
  <r>
    <s v="SEN"/>
    <x v="1409"/>
    <x v="20"/>
    <n v="0"/>
    <n v="0"/>
    <n v="0"/>
    <n v="1"/>
    <n v="0"/>
    <n v="0"/>
    <n v="0"/>
  </r>
  <r>
    <s v="SEN"/>
    <x v="1409"/>
    <x v="48"/>
    <n v="0"/>
    <n v="0"/>
    <n v="0"/>
    <n v="1"/>
    <n v="0"/>
    <n v="0"/>
    <n v="0"/>
  </r>
  <r>
    <s v="SEN"/>
    <x v="1410"/>
    <x v="47"/>
    <n v="11792.65410326762"/>
    <n v="1179.2654103267623"/>
    <n v="1179.2654103267585"/>
    <n v="1"/>
    <n v="1179"/>
    <n v="0.86249217077545814"/>
    <n v="42459.627075105032"/>
  </r>
  <r>
    <s v="SEN"/>
    <x v="1410"/>
    <x v="7"/>
    <n v="563624.65315418353"/>
    <n v="0"/>
    <n v="0"/>
    <n v="1"/>
    <n v="0"/>
    <n v="0"/>
    <n v="0"/>
  </r>
  <r>
    <s v="SEN"/>
    <x v="1410"/>
    <x v="7"/>
    <n v="80124.651541598068"/>
    <n v="8012.4651541598078"/>
    <n v="8012.4651541597823"/>
    <n v="1"/>
    <n v="8012"/>
    <n v="5.8611427245572267"/>
    <n v="288538.19518722774"/>
  </r>
  <r>
    <s v="SEN"/>
    <x v="1410"/>
    <x v="13"/>
    <n v="805178.07817087998"/>
    <n v="0"/>
    <n v="0"/>
    <n v="1"/>
    <n v="0"/>
    <n v="0"/>
    <n v="0"/>
  </r>
  <r>
    <s v="SEN"/>
    <x v="1410"/>
    <x v="13"/>
    <n v="971178.16495459434"/>
    <n v="97117.816495459439"/>
    <n v="97117.816495459134"/>
    <n v="1"/>
    <n v="97118"/>
    <n v="71.046238033393493"/>
    <n v="3497535.2521459283"/>
  </r>
  <r>
    <s v="SEN"/>
    <x v="1410"/>
    <x v="74"/>
    <n v="15741.571606324511"/>
    <n v="1574.1571606324515"/>
    <n v="1574.1571606324464"/>
    <n v="1"/>
    <n v="1574"/>
    <n v="1.1514526520785167"/>
    <n v="56684.862609173295"/>
  </r>
  <r>
    <s v="SEN"/>
    <x v="1410"/>
    <x v="73"/>
    <n v="92277.644941313963"/>
    <n v="9227.7644941313974"/>
    <n v="9227.7644941313683"/>
    <n v="1"/>
    <n v="9228"/>
    <n v="6.750702079657275"/>
    <n v="332330.31267944799"/>
  </r>
  <r>
    <s v="SEN"/>
    <x v="1410"/>
    <x v="48"/>
    <n v="60173.286497445246"/>
    <n v="6017.3286497445251"/>
    <n v="6017.328649744506"/>
    <n v="1"/>
    <n v="6017"/>
    <n v="4.4017094075962104"/>
    <n v="216691.75242655384"/>
  </r>
  <r>
    <s v="SEN"/>
    <x v="1410"/>
    <x v="75"/>
    <n v="40058.75623556965"/>
    <n v="4005.8756235569649"/>
    <n v="4005.8756235569522"/>
    <n v="1"/>
    <n v="4006"/>
    <n v="2.9305713622786134"/>
    <n v="144269.09759361387"/>
  </r>
  <r>
    <s v="SEN"/>
    <x v="1410"/>
    <x v="76"/>
    <n v="8434.1328740460594"/>
    <n v="843.41328740460597"/>
    <n v="843.41328740460324"/>
    <n v="1"/>
    <n v="843"/>
    <n v="0.61669287528728689"/>
    <n v="30359.173557517846"/>
  </r>
  <r>
    <s v="SEN"/>
    <x v="1410"/>
    <x v="77"/>
    <n v="25451.673250651849"/>
    <n v="2545.1673250651852"/>
    <n v="2545.167325065177"/>
    <n v="1"/>
    <n v="2545"/>
    <n v="1.8617833542184401"/>
    <n v="91653.732744819587"/>
  </r>
  <r>
    <s v="SEN"/>
    <x v="1410"/>
    <x v="78"/>
    <n v="4217.4635997304949"/>
    <n v="421.74635997304949"/>
    <n v="421.74635997304813"/>
    <n v="1"/>
    <n v="422"/>
    <n v="0.30871221040478652"/>
    <n v="15197.593406017237"/>
  </r>
  <r>
    <s v="SEN"/>
    <x v="1410"/>
    <x v="47"/>
    <n v="0"/>
    <n v="0"/>
    <n v="0"/>
    <n v="1"/>
    <n v="0"/>
    <n v="0"/>
    <n v="0"/>
  </r>
  <r>
    <s v="SEN"/>
    <x v="1410"/>
    <x v="7"/>
    <n v="1338745.8267378339"/>
    <n v="93712.207871648381"/>
    <n v="93712.207871648076"/>
    <n v="1"/>
    <n v="93712"/>
    <n v="68.55459398448663"/>
    <n v="3374874.1072622924"/>
  </r>
  <r>
    <s v="SEN"/>
    <x v="1410"/>
    <x v="80"/>
    <n v="178437.04250669258"/>
    <n v="12490.592975468482"/>
    <n v="12490.592975468442"/>
    <n v="1"/>
    <n v="12491"/>
    <n v="9.1377351188772238"/>
    <n v="449841.56216720684"/>
  </r>
  <r>
    <s v="SEN"/>
    <x v="1410"/>
    <x v="80"/>
    <n v="0"/>
    <n v="0"/>
    <n v="0"/>
    <n v="1"/>
    <n v="0"/>
    <n v="0"/>
    <n v="0"/>
  </r>
  <r>
    <s v="SEN"/>
    <x v="1410"/>
    <x v="13"/>
    <n v="2141993.3298387243"/>
    <n v="149939.53308871077"/>
    <n v="149939.53308871028"/>
    <n v="1"/>
    <n v="149940"/>
    <n v="109.68793561159643"/>
    <n v="5399827.3822232811"/>
  </r>
  <r>
    <s v="SEN"/>
    <x v="1410"/>
    <x v="74"/>
    <n v="0"/>
    <n v="0"/>
    <n v="0"/>
    <n v="1"/>
    <n v="0"/>
    <n v="0"/>
    <n v="0"/>
  </r>
  <r>
    <s v="SEN"/>
    <x v="1410"/>
    <x v="81"/>
    <n v="245436.71572061453"/>
    <n v="17180.570100443016"/>
    <n v="17180.570100442961"/>
    <n v="1"/>
    <n v="17181"/>
    <n v="12.568683618399614"/>
    <n v="618743.72585019458"/>
  </r>
  <r>
    <s v="SEN"/>
    <x v="1410"/>
    <x v="81"/>
    <n v="0"/>
    <n v="0"/>
    <n v="0"/>
    <n v="1"/>
    <n v="0"/>
    <n v="0"/>
    <n v="0"/>
  </r>
  <r>
    <s v="SEN"/>
    <x v="1410"/>
    <x v="73"/>
    <n v="0"/>
    <n v="0"/>
    <n v="0"/>
    <n v="1"/>
    <n v="0"/>
    <n v="0"/>
    <n v="0"/>
  </r>
  <r>
    <s v="SEN"/>
    <x v="1410"/>
    <x v="20"/>
    <n v="66937.292255973822"/>
    <n v="4685.6104579181674"/>
    <n v="4685.610457918152"/>
    <n v="1"/>
    <n v="4686"/>
    <n v="3.4280223174332458"/>
    <n v="168758.11066492126"/>
  </r>
  <r>
    <s v="SEN"/>
    <x v="1410"/>
    <x v="20"/>
    <n v="0"/>
    <n v="0"/>
    <n v="0"/>
    <n v="1"/>
    <n v="0"/>
    <n v="0"/>
    <n v="0"/>
  </r>
  <r>
    <s v="SEN"/>
    <x v="1410"/>
    <x v="48"/>
    <n v="0"/>
    <n v="0"/>
    <n v="0"/>
    <n v="1"/>
    <n v="0"/>
    <n v="0"/>
    <n v="0"/>
  </r>
  <r>
    <s v="SEN"/>
    <x v="1410"/>
    <x v="75"/>
    <n v="0"/>
    <n v="0"/>
    <n v="0"/>
    <n v="1"/>
    <n v="0"/>
    <n v="0"/>
    <n v="0"/>
  </r>
  <r>
    <s v="SEN"/>
    <x v="1410"/>
    <x v="76"/>
    <n v="0"/>
    <n v="0"/>
    <n v="0"/>
    <n v="1"/>
    <n v="0"/>
    <n v="0"/>
    <n v="0"/>
  </r>
  <r>
    <s v="SEN"/>
    <x v="1410"/>
    <x v="77"/>
    <n v="0"/>
    <n v="0"/>
    <n v="0"/>
    <n v="1"/>
    <n v="0"/>
    <n v="0"/>
    <n v="0"/>
  </r>
  <r>
    <s v="SEN"/>
    <x v="1410"/>
    <x v="78"/>
    <n v="0"/>
    <n v="0"/>
    <n v="0"/>
    <n v="1"/>
    <n v="0"/>
    <n v="0"/>
    <n v="0"/>
  </r>
  <r>
    <s v="SEN"/>
    <x v="1410"/>
    <x v="47"/>
    <n v="0"/>
    <n v="0"/>
    <n v="0"/>
    <n v="1"/>
    <n v="0"/>
    <n v="0"/>
    <n v="0"/>
  </r>
  <r>
    <s v="SEN"/>
    <x v="1410"/>
    <x v="7"/>
    <n v="0"/>
    <n v="0"/>
    <n v="0"/>
    <n v="1"/>
    <n v="0"/>
    <n v="0"/>
    <n v="0"/>
  </r>
  <r>
    <s v="SEN"/>
    <x v="1410"/>
    <x v="13"/>
    <n v="0"/>
    <n v="0"/>
    <n v="0"/>
    <n v="1"/>
    <n v="0"/>
    <n v="0"/>
    <n v="0"/>
  </r>
  <r>
    <s v="SEN"/>
    <x v="1410"/>
    <x v="74"/>
    <n v="0"/>
    <n v="0"/>
    <n v="0"/>
    <n v="1"/>
    <n v="0"/>
    <n v="0"/>
    <n v="0"/>
  </r>
  <r>
    <s v="SEN"/>
    <x v="1410"/>
    <x v="73"/>
    <n v="0"/>
    <n v="0"/>
    <n v="0"/>
    <n v="1"/>
    <n v="0"/>
    <n v="0"/>
    <n v="0"/>
  </r>
  <r>
    <s v="SEN"/>
    <x v="1410"/>
    <x v="82"/>
    <n v="0"/>
    <n v="0"/>
    <n v="0"/>
    <n v="1"/>
    <n v="0"/>
    <n v="0"/>
    <n v="0"/>
  </r>
  <r>
    <s v="SEN"/>
    <x v="1410"/>
    <x v="47"/>
    <n v="0"/>
    <n v="0"/>
    <n v="0"/>
    <n v="1"/>
    <n v="0"/>
    <n v="0"/>
    <n v="0"/>
  </r>
  <r>
    <s v="SEN"/>
    <x v="1410"/>
    <x v="83"/>
    <n v="0"/>
    <n v="0"/>
    <n v="0"/>
    <n v="1"/>
    <n v="0"/>
    <n v="0"/>
    <n v="0"/>
  </r>
  <r>
    <s v="SEN"/>
    <x v="1410"/>
    <x v="38"/>
    <n v="0"/>
    <n v="0"/>
    <n v="0"/>
    <n v="1"/>
    <n v="0"/>
    <n v="0"/>
    <n v="0"/>
  </r>
  <r>
    <s v="SEN"/>
    <x v="1410"/>
    <x v="17"/>
    <n v="0"/>
    <n v="0"/>
    <n v="0"/>
    <n v="1"/>
    <n v="0"/>
    <n v="0"/>
    <n v="0"/>
  </r>
  <r>
    <s v="SEN"/>
    <x v="1410"/>
    <x v="44"/>
    <n v="0"/>
    <n v="0"/>
    <n v="0"/>
    <n v="1"/>
    <n v="0"/>
    <n v="0"/>
    <n v="0"/>
  </r>
  <r>
    <s v="SEN"/>
    <x v="1410"/>
    <x v="48"/>
    <n v="0"/>
    <n v="0"/>
    <n v="0"/>
    <n v="1"/>
    <n v="0"/>
    <n v="0"/>
    <n v="0"/>
  </r>
  <r>
    <s v="SEN"/>
    <x v="1410"/>
    <x v="75"/>
    <n v="0"/>
    <n v="0"/>
    <n v="0"/>
    <n v="1"/>
    <n v="0"/>
    <n v="0"/>
    <n v="0"/>
  </r>
  <r>
    <s v="SEN"/>
    <x v="1410"/>
    <x v="76"/>
    <n v="0"/>
    <n v="0"/>
    <n v="0"/>
    <n v="1"/>
    <n v="0"/>
    <n v="0"/>
    <n v="0"/>
  </r>
  <r>
    <s v="SEN"/>
    <x v="1410"/>
    <x v="77"/>
    <n v="0"/>
    <n v="0"/>
    <n v="0"/>
    <n v="1"/>
    <n v="0"/>
    <n v="0"/>
    <n v="0"/>
  </r>
  <r>
    <s v="SEN"/>
    <x v="1410"/>
    <x v="84"/>
    <n v="0"/>
    <n v="0"/>
    <n v="0"/>
    <n v="1"/>
    <n v="0"/>
    <n v="0"/>
    <n v="0"/>
  </r>
  <r>
    <s v="SEN"/>
    <x v="1410"/>
    <x v="78"/>
    <n v="0"/>
    <n v="0"/>
    <n v="0"/>
    <n v="1"/>
    <n v="0"/>
    <n v="0"/>
    <n v="0"/>
  </r>
  <r>
    <s v="SEN"/>
    <x v="1410"/>
    <x v="80"/>
    <n v="0"/>
    <n v="0"/>
    <n v="0"/>
    <n v="1"/>
    <n v="0"/>
    <n v="0"/>
    <n v="0"/>
  </r>
  <r>
    <s v="SEN"/>
    <x v="1410"/>
    <x v="80"/>
    <n v="0"/>
    <n v="0"/>
    <n v="0"/>
    <n v="1"/>
    <n v="0"/>
    <n v="0"/>
    <n v="0"/>
  </r>
  <r>
    <s v="SEN"/>
    <x v="1410"/>
    <x v="74"/>
    <n v="0"/>
    <n v="0"/>
    <n v="0"/>
    <n v="1"/>
    <n v="0"/>
    <n v="0"/>
    <n v="0"/>
  </r>
  <r>
    <s v="SEN"/>
    <x v="1410"/>
    <x v="81"/>
    <n v="0"/>
    <n v="0"/>
    <n v="0"/>
    <n v="1"/>
    <n v="0"/>
    <n v="0"/>
    <n v="0"/>
  </r>
  <r>
    <s v="SEN"/>
    <x v="1410"/>
    <x v="81"/>
    <n v="0"/>
    <n v="0"/>
    <n v="0"/>
    <n v="1"/>
    <n v="0"/>
    <n v="0"/>
    <n v="0"/>
  </r>
  <r>
    <s v="SEN"/>
    <x v="1410"/>
    <x v="73"/>
    <n v="0"/>
    <n v="0"/>
    <n v="0"/>
    <n v="1"/>
    <n v="0"/>
    <n v="0"/>
    <n v="0"/>
  </r>
  <r>
    <s v="SEN"/>
    <x v="1410"/>
    <x v="20"/>
    <n v="0"/>
    <n v="0"/>
    <n v="0"/>
    <n v="1"/>
    <n v="0"/>
    <n v="0"/>
    <n v="0"/>
  </r>
  <r>
    <s v="SEN"/>
    <x v="1410"/>
    <x v="20"/>
    <n v="0"/>
    <n v="0"/>
    <n v="0"/>
    <n v="1"/>
    <n v="0"/>
    <n v="0"/>
    <n v="0"/>
  </r>
  <r>
    <s v="SEN"/>
    <x v="1410"/>
    <x v="48"/>
    <n v="0"/>
    <n v="0"/>
    <n v="0"/>
    <n v="1"/>
    <n v="0"/>
    <n v="0"/>
    <n v="0"/>
  </r>
  <r>
    <s v="SEN"/>
    <x v="1410"/>
    <x v="75"/>
    <n v="0"/>
    <n v="0"/>
    <n v="0"/>
    <n v="1"/>
    <n v="0"/>
    <n v="0"/>
    <n v="0"/>
  </r>
  <r>
    <s v="SEN"/>
    <x v="1410"/>
    <x v="76"/>
    <n v="0"/>
    <n v="0"/>
    <n v="0"/>
    <n v="1"/>
    <n v="0"/>
    <n v="0"/>
    <n v="0"/>
  </r>
  <r>
    <s v="SEN"/>
    <x v="1410"/>
    <x v="77"/>
    <n v="0"/>
    <n v="0"/>
    <n v="0"/>
    <n v="1"/>
    <n v="0"/>
    <n v="0"/>
    <n v="0"/>
  </r>
  <r>
    <s v="SEN"/>
    <x v="1410"/>
    <x v="78"/>
    <n v="0"/>
    <n v="0"/>
    <n v="0"/>
    <n v="1"/>
    <n v="0"/>
    <n v="0"/>
    <n v="0"/>
  </r>
  <r>
    <s v="SEN"/>
    <x v="1410"/>
    <x v="17"/>
    <n v="477874.91532512225"/>
    <n v="47787.491532512227"/>
    <n v="47787.491532512075"/>
    <n v="1"/>
    <n v="47787"/>
    <n v="34.958365873491786"/>
    <n v="1720965.3935861271"/>
  </r>
  <r>
    <s v="SEN"/>
    <x v="1410"/>
    <x v="44"/>
    <n v="56889.995639169494"/>
    <n v="5688.9995639169492"/>
    <n v="5688.999563916931"/>
    <n v="1"/>
    <n v="5689"/>
    <n v="4.1617624762863281"/>
    <n v="204879.40494509964"/>
  </r>
  <r>
    <s v="SEN"/>
    <x v="1410"/>
    <x v="82"/>
    <n v="211091.78979327588"/>
    <n v="21109.178979327589"/>
    <n v="21109.17897932752"/>
    <n v="1"/>
    <n v="21109"/>
    <n v="15.442194429939903"/>
    <n v="760203.78959151148"/>
  </r>
  <r>
    <s v="SEN"/>
    <x v="1410"/>
    <x v="83"/>
    <n v="54642.37242407685"/>
    <n v="5464.2372424076857"/>
    <n v="5464.2372424076684"/>
    <n v="1"/>
    <n v="5464"/>
    <n v="3.9971647337719278"/>
    <n v="196776.42267885825"/>
  </r>
  <r>
    <s v="SEN"/>
    <x v="1410"/>
    <x v="38"/>
    <n v="9510.2120048573288"/>
    <n v="951.02120048573317"/>
    <n v="951.02120048573011"/>
    <n v="1"/>
    <n v="951"/>
    <n v="0.69569979169419904"/>
    <n v="34248.605045313721"/>
  </r>
  <r>
    <s v="SEN"/>
    <x v="1410"/>
    <x v="84"/>
    <n v="53167.506581112459"/>
    <n v="5316.7506581112457"/>
    <n v="5316.7506581112284"/>
    <n v="1"/>
    <n v="5317"/>
    <n v="3.8896275419958526"/>
    <n v="191482.47426491382"/>
  </r>
  <r>
    <s v="SEN"/>
    <x v="1411"/>
    <x v="13"/>
    <n v="70817.202557461598"/>
    <n v="0"/>
    <n v="0"/>
    <n v="1"/>
    <n v="0"/>
    <n v="0"/>
    <n v="0"/>
  </r>
  <r>
    <s v="SEN"/>
    <x v="1411"/>
    <x v="13"/>
    <n v="0"/>
    <n v="0"/>
    <n v="0"/>
    <n v="1"/>
    <n v="0"/>
    <n v="0"/>
    <n v="0"/>
  </r>
  <r>
    <s v="SEN"/>
    <x v="1411"/>
    <x v="13"/>
    <n v="23623.812844717086"/>
    <n v="2362.3812844717086"/>
    <n v="2362.3812844717008"/>
    <n v="1"/>
    <n v="2362"/>
    <n v="1.7279105236400611"/>
    <n v="85063.307168276573"/>
  </r>
  <r>
    <s v="SEN"/>
    <x v="1411"/>
    <x v="13"/>
    <n v="0"/>
    <n v="0"/>
    <n v="0"/>
    <n v="1"/>
    <n v="0"/>
    <n v="0"/>
    <n v="0"/>
  </r>
  <r>
    <s v="SEN"/>
    <x v="1411"/>
    <x v="1"/>
    <n v="41251.428992821486"/>
    <n v="0"/>
    <n v="0"/>
    <n v="1"/>
    <n v="0"/>
    <n v="0"/>
    <n v="0"/>
  </r>
  <r>
    <s v="SEN"/>
    <x v="1411"/>
    <x v="1"/>
    <n v="0"/>
    <n v="0"/>
    <n v="0"/>
    <n v="1"/>
    <n v="0"/>
    <n v="0"/>
    <n v="0"/>
  </r>
  <r>
    <s v="SEN"/>
    <x v="1411"/>
    <x v="1"/>
    <n v="0"/>
    <n v="0"/>
    <n v="0"/>
    <n v="1"/>
    <n v="0"/>
    <n v="0"/>
    <n v="0"/>
  </r>
  <r>
    <s v="SEN"/>
    <x v="1411"/>
    <x v="1"/>
    <n v="0"/>
    <n v="0"/>
    <n v="0"/>
    <n v="1"/>
    <n v="0"/>
    <n v="0"/>
    <n v="0"/>
  </r>
  <r>
    <s v="SEN"/>
    <x v="1411"/>
    <x v="73"/>
    <n v="2228.2860056405434"/>
    <n v="222.82860056405434"/>
    <n v="222.82860056405363"/>
    <n v="1"/>
    <n v="223"/>
    <n v="0.16313465146982795"/>
    <n v="8030.9557572081603"/>
  </r>
  <r>
    <s v="SEN"/>
    <x v="1411"/>
    <x v="47"/>
    <n v="256.48833516914505"/>
    <n v="25.6488335169145"/>
    <n v="25.648833516914419"/>
    <n v="1"/>
    <n v="26"/>
    <n v="1.9020183579441824E-2"/>
    <n v="936.34461743234158"/>
  </r>
  <r>
    <s v="SEN"/>
    <x v="1411"/>
    <x v="48"/>
    <n v="1272.6377937540628"/>
    <n v="127.26377937540632"/>
    <n v="127.2637793754059"/>
    <n v="1"/>
    <n v="127"/>
    <n v="9.2906281330350449E-2"/>
    <n v="4573.6833236118218"/>
  </r>
  <r>
    <s v="SEN"/>
    <x v="1411"/>
    <x v="74"/>
    <n v="326.2406028842845"/>
    <n v="32.624060288428453"/>
    <n v="32.624060288428346"/>
    <n v="1"/>
    <n v="33"/>
    <n v="2.4141002235445391E-2"/>
    <n v="1188.4373990487411"/>
  </r>
  <r>
    <s v="SEN"/>
    <x v="1411"/>
    <x v="76"/>
    <n v="201.43129009577481"/>
    <n v="20.143129009577478"/>
    <n v="20.143129009577414"/>
    <n v="1"/>
    <n v="20"/>
    <n v="1.4630910445724479E-2"/>
    <n v="720.26509033257037"/>
  </r>
  <r>
    <s v="SEN"/>
    <x v="1411"/>
    <x v="75"/>
    <n v="956.07275851177326"/>
    <n v="95.607275851177349"/>
    <n v="95.607275851177036"/>
    <n v="1"/>
    <n v="96"/>
    <n v="7.0228370139477511E-2"/>
    <n v="3457.2724335963385"/>
  </r>
  <r>
    <s v="SEN"/>
    <x v="1411"/>
    <x v="77"/>
    <n v="583.07372200897942"/>
    <n v="58.307372200897952"/>
    <n v="58.307372200897767"/>
    <n v="1"/>
    <n v="58"/>
    <n v="4.242964029260099E-2"/>
    <n v="2088.7687619644539"/>
  </r>
  <r>
    <s v="SEN"/>
    <x v="1411"/>
    <x v="7"/>
    <n v="1911.1803762938187"/>
    <n v="191.11803762938189"/>
    <n v="191.11803762938126"/>
    <n v="1"/>
    <n v="191"/>
    <n v="0.13972519475666878"/>
    <n v="6878.5316126760472"/>
  </r>
  <r>
    <s v="SEN"/>
    <x v="1411"/>
    <x v="78"/>
    <n v="100.23509320350414"/>
    <n v="10.023509320350415"/>
    <n v="10.023509320350383"/>
    <n v="1"/>
    <n v="10"/>
    <n v="7.3154552228622393E-3"/>
    <n v="360.13254516628518"/>
  </r>
  <r>
    <s v="SEN"/>
    <x v="1411"/>
    <x v="44"/>
    <n v="1263.3659458592333"/>
    <n v="126.33659458592334"/>
    <n v="126.33659458592292"/>
    <n v="1"/>
    <n v="126"/>
    <n v="9.217473580806422E-2"/>
    <n v="4537.6700690951939"/>
  </r>
  <r>
    <s v="SEN"/>
    <x v="1411"/>
    <x v="82"/>
    <n v="0"/>
    <n v="0"/>
    <n v="0"/>
    <n v="1"/>
    <n v="0"/>
    <n v="0"/>
    <n v="0"/>
  </r>
  <r>
    <s v="SEN"/>
    <x v="1411"/>
    <x v="17"/>
    <n v="10609.029469256211"/>
    <n v="1060.9029469256211"/>
    <n v="1060.9029469256177"/>
    <n v="1"/>
    <n v="1061"/>
    <n v="0.77616979914568363"/>
    <n v="38210.063042142858"/>
  </r>
  <r>
    <s v="SEN"/>
    <x v="1411"/>
    <x v="38"/>
    <n v="166.60366288690651"/>
    <n v="16.66036628869065"/>
    <n v="16.660366288690597"/>
    <n v="1"/>
    <n v="17"/>
    <n v="1.2436273878865808E-2"/>
    <n v="612.22532678268487"/>
  </r>
  <r>
    <s v="SEN"/>
    <x v="1411"/>
    <x v="83"/>
    <n v="0"/>
    <n v="0"/>
    <n v="0"/>
    <n v="1"/>
    <n v="0"/>
    <n v="0"/>
    <n v="0"/>
  </r>
  <r>
    <s v="SEN"/>
    <x v="1411"/>
    <x v="84"/>
    <n v="0"/>
    <n v="0"/>
    <n v="0"/>
    <n v="1"/>
    <n v="0"/>
    <n v="0"/>
    <n v="0"/>
  </r>
  <r>
    <s v="SEN"/>
    <x v="1412"/>
    <x v="44"/>
    <n v="151.33072037587539"/>
    <n v="15.133072037587542"/>
    <n v="15.133072037587494"/>
    <n v="1"/>
    <n v="15"/>
    <n v="1.0973182834293362E-2"/>
    <n v="540.19881774942792"/>
  </r>
  <r>
    <s v="SEN"/>
    <x v="1412"/>
    <x v="82"/>
    <n v="832.31493020834625"/>
    <n v="83.23149302083462"/>
    <n v="83.23149302083435"/>
    <n v="1"/>
    <n v="83"/>
    <n v="6.0718278349756592E-2"/>
    <n v="2989.1001248801672"/>
  </r>
  <r>
    <s v="SEN"/>
    <x v="1412"/>
    <x v="1"/>
    <n v="4554.4570258011918"/>
    <n v="0"/>
    <n v="0"/>
    <n v="1"/>
    <n v="0"/>
    <n v="0"/>
    <n v="0"/>
  </r>
  <r>
    <s v="SEN"/>
    <x v="1412"/>
    <x v="83"/>
    <n v="241.15650656979341"/>
    <n v="24.115650656979348"/>
    <n v="24.11565065697927"/>
    <n v="1"/>
    <n v="24"/>
    <n v="1.7557092534869378E-2"/>
    <n v="864.31810839908462"/>
  </r>
  <r>
    <s v="SEN"/>
    <x v="1412"/>
    <x v="47"/>
    <n v="31.835012837664706"/>
    <n v="3.1835012837664709"/>
    <n v="3.1835012837664607"/>
    <n v="1"/>
    <n v="3"/>
    <n v="2.1946365668586722E-3"/>
    <n v="108.03976354988558"/>
  </r>
  <r>
    <s v="SEN"/>
    <x v="1412"/>
    <x v="13"/>
    <n v="7431.5234539075755"/>
    <n v="0"/>
    <n v="0"/>
    <n v="1"/>
    <n v="0"/>
    <n v="0"/>
    <n v="0"/>
  </r>
  <r>
    <s v="SEN"/>
    <x v="1412"/>
    <x v="13"/>
    <n v="1681.7313142471439"/>
    <n v="168.17313142471446"/>
    <n v="168.17313142471392"/>
    <n v="1"/>
    <n v="168"/>
    <n v="0.12289964774408564"/>
    <n v="6050.2267587935921"/>
  </r>
  <r>
    <s v="SEN"/>
    <x v="1412"/>
    <x v="17"/>
    <n v="0"/>
    <n v="0"/>
    <n v="0"/>
    <n v="1"/>
    <n v="0"/>
    <n v="0"/>
    <n v="0"/>
  </r>
  <r>
    <s v="SEN"/>
    <x v="1412"/>
    <x v="17"/>
    <n v="1270.2335324910712"/>
    <n v="127.0233532491071"/>
    <n v="127.02335324910669"/>
    <n v="1"/>
    <n v="127"/>
    <n v="9.2906281330350449E-2"/>
    <n v="4573.6833236118218"/>
  </r>
  <r>
    <s v="SEN"/>
    <x v="1412"/>
    <x v="74"/>
    <n v="47.059459764631676"/>
    <n v="4.705945976463167"/>
    <n v="4.7059459764631519"/>
    <n v="1"/>
    <n v="5"/>
    <n v="3.6577276114311197E-3"/>
    <n v="180.06627258314259"/>
  </r>
  <r>
    <s v="SEN"/>
    <x v="1412"/>
    <x v="73"/>
    <n v="155.47390456020781"/>
    <n v="15.547390456020782"/>
    <n v="15.547390456020732"/>
    <n v="1"/>
    <n v="16"/>
    <n v="1.1704728356579585E-2"/>
    <n v="576.21207226605634"/>
  </r>
  <r>
    <s v="SEN"/>
    <x v="1412"/>
    <x v="38"/>
    <n v="47.87889519555327"/>
    <n v="4.7878895195553266"/>
    <n v="4.7878895195553115"/>
    <n v="1"/>
    <n v="5"/>
    <n v="3.6577276114311197E-3"/>
    <n v="180.06627258314259"/>
  </r>
  <r>
    <s v="SEN"/>
    <x v="1412"/>
    <x v="48"/>
    <n v="172.31187090430174"/>
    <n v="17.231187090430179"/>
    <n v="17.231187090430122"/>
    <n v="1"/>
    <n v="17"/>
    <n v="1.2436273878865808E-2"/>
    <n v="612.22532678268487"/>
  </r>
  <r>
    <s v="SEN"/>
    <x v="1412"/>
    <x v="75"/>
    <n v="91.51358215258729"/>
    <n v="9.1513582152587283"/>
    <n v="9.1513582152586981"/>
    <n v="1"/>
    <n v="9"/>
    <n v="6.5839097005760162E-3"/>
    <n v="324.1192906496567"/>
  </r>
  <r>
    <s v="SEN"/>
    <x v="1412"/>
    <x v="7"/>
    <n v="183.03203805766665"/>
    <n v="18.303203805766671"/>
    <n v="18.303203805766611"/>
    <n v="1"/>
    <n v="18"/>
    <n v="1.3167819401152032E-2"/>
    <n v="648.23858129931341"/>
  </r>
  <r>
    <s v="SEN"/>
    <x v="1412"/>
    <x v="76"/>
    <n v="19.411472443201237"/>
    <n v="1.9411472443201239"/>
    <n v="1.9411472443201176"/>
    <n v="1"/>
    <n v="2"/>
    <n v="1.4630910445724481E-3"/>
    <n v="72.026509033257042"/>
  </r>
  <r>
    <s v="SEN"/>
    <x v="1412"/>
    <x v="84"/>
    <n v="178.92221610316616"/>
    <n v="17.892221610316618"/>
    <n v="17.892221610316561"/>
    <n v="1"/>
    <n v="18"/>
    <n v="1.3167819401152032E-2"/>
    <n v="648.23858129931341"/>
  </r>
  <r>
    <s v="SEN"/>
    <x v="1412"/>
    <x v="77"/>
    <n v="57.841561885739182"/>
    <n v="5.7841561885739186"/>
    <n v="5.7841561885738999"/>
    <n v="1"/>
    <n v="6"/>
    <n v="4.3892731337173444E-3"/>
    <n v="216.07952709977116"/>
  </r>
  <r>
    <s v="SEN"/>
    <x v="1412"/>
    <x v="78"/>
    <n v="9.5073624942847168"/>
    <n v="0.95073624942847179"/>
    <n v="0.95073624942846868"/>
    <n v="1"/>
    <n v="1"/>
    <n v="7.3154552228622404E-4"/>
    <n v="36.013254516628521"/>
  </r>
  <r>
    <s v="SEN"/>
    <x v="1412"/>
    <x v="7"/>
    <n v="0"/>
    <n v="0"/>
    <n v="0"/>
    <n v="1"/>
    <n v="0"/>
    <n v="0"/>
    <n v="0"/>
  </r>
  <r>
    <s v="SEN"/>
    <x v="1412"/>
    <x v="77"/>
    <n v="0"/>
    <n v="0"/>
    <n v="0"/>
    <n v="1"/>
    <n v="0"/>
    <n v="0"/>
    <n v="0"/>
  </r>
  <r>
    <s v="SEN"/>
    <x v="1412"/>
    <x v="1"/>
    <n v="0"/>
    <n v="0"/>
    <n v="0"/>
    <n v="1"/>
    <n v="0"/>
    <n v="0"/>
    <n v="0"/>
  </r>
  <r>
    <s v="SEN"/>
    <x v="1413"/>
    <x v="44"/>
    <n v="9929.3361260597867"/>
    <n v="992.93361260597862"/>
    <n v="992.93361260597544"/>
    <n v="1"/>
    <n v="993"/>
    <n v="0.72642470363022049"/>
    <n v="35761.161735012123"/>
  </r>
  <r>
    <s v="SEN"/>
    <x v="1413"/>
    <x v="1"/>
    <n v="337198.91443984152"/>
    <n v="0"/>
    <n v="0"/>
    <n v="1"/>
    <n v="0"/>
    <n v="0"/>
    <n v="0"/>
  </r>
  <r>
    <s v="SEN"/>
    <x v="1413"/>
    <x v="47"/>
    <n v="2069.5986254029563"/>
    <n v="206.95986254029566"/>
    <n v="206.95986254029501"/>
    <n v="1"/>
    <n v="207"/>
    <n v="0.15142992311324835"/>
    <n v="7454.7436849421028"/>
  </r>
  <r>
    <s v="SEN"/>
    <x v="1413"/>
    <x v="13"/>
    <n v="553952.46608954552"/>
    <n v="0"/>
    <n v="0"/>
    <n v="1"/>
    <n v="0"/>
    <n v="0"/>
    <n v="0"/>
  </r>
  <r>
    <s v="SEN"/>
    <x v="1413"/>
    <x v="13"/>
    <n v="190345.29350332895"/>
    <n v="19034.529350332898"/>
    <n v="19034.529350332836"/>
    <n v="1"/>
    <n v="19035"/>
    <n v="13.924969016718274"/>
    <n v="685512.29972402391"/>
  </r>
  <r>
    <s v="SEN"/>
    <x v="1413"/>
    <x v="17"/>
    <n v="83408.711680600478"/>
    <n v="8340.8711680600481"/>
    <n v="8340.8711680600209"/>
    <n v="1"/>
    <n v="8341"/>
    <n v="6.1018212013893942"/>
    <n v="300386.55592319847"/>
  </r>
  <r>
    <s v="SEN"/>
    <x v="1413"/>
    <x v="74"/>
    <n v="2769.6920531992646"/>
    <n v="276.96920531992646"/>
    <n v="276.96920531992555"/>
    <n v="1"/>
    <n v="277"/>
    <n v="0.20263810967328405"/>
    <n v="9975.6715011061005"/>
  </r>
  <r>
    <s v="SEN"/>
    <x v="1413"/>
    <x v="73"/>
    <n v="17927.069742558942"/>
    <n v="1792.7069742558942"/>
    <n v="1792.7069742558886"/>
    <n v="1"/>
    <n v="1793"/>
    <n v="1.3116611214591998"/>
    <n v="64571.765348314948"/>
  </r>
  <r>
    <s v="SEN"/>
    <x v="1413"/>
    <x v="48"/>
    <n v="10448.778534624482"/>
    <n v="1044.877853462448"/>
    <n v="1044.8778534624446"/>
    <n v="1"/>
    <n v="1045"/>
    <n v="0.76446507078910408"/>
    <n v="37633.850969876803"/>
  </r>
  <r>
    <s v="SEN"/>
    <x v="1413"/>
    <x v="75"/>
    <n v="7310.9408308458442"/>
    <n v="731.09408308458455"/>
    <n v="731.09408308458217"/>
    <n v="1"/>
    <n v="731"/>
    <n v="0.53475977679122977"/>
    <n v="26325.689051655449"/>
  </r>
  <r>
    <s v="SEN"/>
    <x v="1413"/>
    <x v="7"/>
    <n v="14622.625064112031"/>
    <n v="1462.2625064112035"/>
    <n v="1462.2625064111987"/>
    <n v="1"/>
    <n v="1462"/>
    <n v="1.0695195535824595"/>
    <n v="52651.378103310897"/>
  </r>
  <r>
    <s v="SEN"/>
    <x v="1413"/>
    <x v="76"/>
    <n v="1538.9486710640238"/>
    <n v="153.89486710640242"/>
    <n v="153.89486710640193"/>
    <n v="1"/>
    <n v="154"/>
    <n v="0.1126580104320785"/>
    <n v="5546.0411955607924"/>
  </r>
  <r>
    <s v="SEN"/>
    <x v="1413"/>
    <x v="77"/>
    <n v="4466.9416128299799"/>
    <n v="446.69416128299798"/>
    <n v="446.69416128299656"/>
    <n v="1"/>
    <n v="447"/>
    <n v="0.32700084846194211"/>
    <n v="16097.924768932948"/>
  </r>
  <r>
    <s v="SEN"/>
    <x v="1413"/>
    <x v="78"/>
    <n v="769.10667687163789"/>
    <n v="76.910667687163794"/>
    <n v="76.910667687163553"/>
    <n v="1"/>
    <n v="77"/>
    <n v="5.632900521603925E-2"/>
    <n v="2773.0205977803962"/>
  </r>
  <r>
    <s v="SEN"/>
    <x v="1413"/>
    <x v="1"/>
    <n v="0"/>
    <n v="0"/>
    <n v="0"/>
    <n v="1"/>
    <n v="0"/>
    <n v="0"/>
    <n v="0"/>
  </r>
  <r>
    <s v="SEN"/>
    <x v="1413"/>
    <x v="83"/>
    <n v="0"/>
    <n v="0"/>
    <n v="0"/>
    <n v="1"/>
    <n v="0"/>
    <n v="0"/>
    <n v="0"/>
  </r>
  <r>
    <s v="SEN"/>
    <x v="1413"/>
    <x v="38"/>
    <n v="1319.4155018505112"/>
    <n v="131.94155018505114"/>
    <n v="131.94155018505072"/>
    <n v="1"/>
    <n v="132"/>
    <n v="9.6564008941781562E-2"/>
    <n v="4753.7495961949644"/>
  </r>
  <r>
    <s v="SEN"/>
    <x v="1413"/>
    <x v="82"/>
    <n v="0"/>
    <n v="0"/>
    <n v="0"/>
    <n v="1"/>
    <n v="0"/>
    <n v="0"/>
    <n v="0"/>
  </r>
  <r>
    <s v="SEN"/>
    <x v="1413"/>
    <x v="84"/>
    <n v="0"/>
    <n v="0"/>
    <n v="0"/>
    <n v="1"/>
    <n v="0"/>
    <n v="0"/>
    <n v="0"/>
  </r>
  <r>
    <s v="SEN"/>
    <x v="1414"/>
    <x v="1"/>
    <n v="131804.51929135862"/>
    <n v="0"/>
    <n v="0"/>
    <n v="1"/>
    <n v="0"/>
    <n v="0"/>
    <n v="0"/>
  </r>
  <r>
    <s v="SEN"/>
    <x v="1414"/>
    <x v="1"/>
    <n v="0"/>
    <n v="0"/>
    <n v="0"/>
    <n v="1"/>
    <n v="0"/>
    <n v="0"/>
    <n v="0"/>
  </r>
  <r>
    <s v="SEN"/>
    <x v="1414"/>
    <x v="83"/>
    <n v="0"/>
    <n v="0"/>
    <n v="0"/>
    <n v="1"/>
    <n v="0"/>
    <n v="0"/>
    <n v="0"/>
  </r>
  <r>
    <s v="SEN"/>
    <x v="1414"/>
    <x v="47"/>
    <n v="866.96107344681707"/>
    <n v="86.696107344681693"/>
    <n v="86.696107344681408"/>
    <n v="1"/>
    <n v="87"/>
    <n v="6.3644460438901485E-2"/>
    <n v="3133.1531429466813"/>
  </r>
  <r>
    <s v="SEN"/>
    <x v="1414"/>
    <x v="13"/>
    <n v="218081.51529484658"/>
    <n v="0"/>
    <n v="0"/>
    <n v="1"/>
    <n v="0"/>
    <n v="0"/>
    <n v="0"/>
  </r>
  <r>
    <s v="SEN"/>
    <x v="1414"/>
    <x v="13"/>
    <n v="87562.470581338741"/>
    <n v="8756.2470581338748"/>
    <n v="8756.2470581338475"/>
    <n v="1"/>
    <n v="8756"/>
    <n v="6.4054125931381769"/>
    <n v="315332.05654759932"/>
  </r>
  <r>
    <s v="SEN"/>
    <x v="1414"/>
    <x v="74"/>
    <n v="1233.9159419658656"/>
    <n v="123.39159419658658"/>
    <n v="123.39159419658618"/>
    <n v="1"/>
    <n v="123"/>
    <n v="8.9980099241205549E-2"/>
    <n v="4429.6303055453081"/>
  </r>
  <r>
    <s v="SEN"/>
    <x v="1414"/>
    <x v="73"/>
    <n v="8228.4274029771877"/>
    <n v="822.84274029771882"/>
    <n v="822.8427402977162"/>
    <n v="1"/>
    <n v="823"/>
    <n v="0.60206196484156238"/>
    <n v="29638.908467185276"/>
  </r>
  <r>
    <s v="SEN"/>
    <x v="1414"/>
    <x v="38"/>
    <n v="0"/>
    <n v="0"/>
    <n v="0"/>
    <n v="1"/>
    <n v="0"/>
    <n v="0"/>
    <n v="0"/>
  </r>
  <r>
    <s v="SEN"/>
    <x v="1414"/>
    <x v="48"/>
    <n v="4539.7630982536339"/>
    <n v="453.97630982536344"/>
    <n v="453.97630982536197"/>
    <n v="1"/>
    <n v="454"/>
    <n v="0.33212166711794566"/>
    <n v="16350.017550549346"/>
  </r>
  <r>
    <s v="SEN"/>
    <x v="1414"/>
    <x v="75"/>
    <n v="2689.4512979442666"/>
    <n v="268.94512979442663"/>
    <n v="268.94512979442578"/>
    <n v="1"/>
    <n v="269"/>
    <n v="0.19678574549499425"/>
    <n v="9687.5654649730714"/>
  </r>
  <r>
    <s v="SEN"/>
    <x v="1414"/>
    <x v="7"/>
    <n v="5379.4824901930288"/>
    <n v="537.94824901930292"/>
    <n v="537.94824901930122"/>
    <n v="1"/>
    <n v="538"/>
    <n v="0.3935714909899885"/>
    <n v="19375.130929946143"/>
  </r>
  <r>
    <s v="SEN"/>
    <x v="1414"/>
    <x v="76"/>
    <n v="566.35955131886465"/>
    <n v="56.635955131886469"/>
    <n v="56.635955131886284"/>
    <n v="1"/>
    <n v="57"/>
    <n v="4.1698094770314768E-2"/>
    <n v="2052.7555074478259"/>
  </r>
  <r>
    <s v="SEN"/>
    <x v="1414"/>
    <x v="84"/>
    <n v="0"/>
    <n v="0"/>
    <n v="0"/>
    <n v="1"/>
    <n v="0"/>
    <n v="0"/>
    <n v="0"/>
  </r>
  <r>
    <s v="SEN"/>
    <x v="1414"/>
    <x v="77"/>
    <n v="1720.5239051210244"/>
    <n v="172.05239051210245"/>
    <n v="172.05239051210191"/>
    <n v="1"/>
    <n v="172"/>
    <n v="0.12582582983323054"/>
    <n v="6194.2797768601058"/>
  </r>
  <r>
    <s v="SEN"/>
    <x v="1414"/>
    <x v="78"/>
    <n v="283.46519492492126"/>
    <n v="28.346519492492124"/>
    <n v="28.346519492492032"/>
    <n v="1"/>
    <n v="28"/>
    <n v="2.0483274624014274E-2"/>
    <n v="1008.3711264655986"/>
  </r>
  <r>
    <s v="SEN"/>
    <x v="1414"/>
    <x v="82"/>
    <n v="0"/>
    <n v="0"/>
    <n v="0"/>
    <n v="1"/>
    <n v="0"/>
    <n v="0"/>
    <n v="0"/>
  </r>
  <r>
    <s v="SEN"/>
    <x v="1414"/>
    <x v="47"/>
    <n v="0"/>
    <n v="0"/>
    <n v="0"/>
    <n v="1"/>
    <n v="0"/>
    <n v="0"/>
    <n v="0"/>
  </r>
  <r>
    <s v="SEN"/>
    <x v="1414"/>
    <x v="13"/>
    <n v="0"/>
    <n v="0"/>
    <n v="0"/>
    <n v="1"/>
    <n v="0"/>
    <n v="0"/>
    <n v="0"/>
  </r>
  <r>
    <s v="SEN"/>
    <x v="1414"/>
    <x v="74"/>
    <n v="0"/>
    <n v="0"/>
    <n v="0"/>
    <n v="1"/>
    <n v="0"/>
    <n v="0"/>
    <n v="0"/>
  </r>
  <r>
    <s v="SEN"/>
    <x v="1414"/>
    <x v="17"/>
    <n v="34413.125522342758"/>
    <n v="3441.3125522342757"/>
    <n v="3441.3125522342648"/>
    <n v="1"/>
    <n v="3441"/>
    <n v="2.5172481421868969"/>
    <n v="123921.60879171874"/>
  </r>
  <r>
    <s v="SEN"/>
    <x v="1414"/>
    <x v="44"/>
    <n v="4096.6391892412103"/>
    <n v="409.66391892412111"/>
    <n v="409.6639189241198"/>
    <n v="1"/>
    <n v="410"/>
    <n v="0.29993366413735184"/>
    <n v="14765.434351817694"/>
  </r>
  <r>
    <s v="SEN"/>
    <x v="1414"/>
    <x v="75"/>
    <n v="0"/>
    <n v="0"/>
    <n v="0"/>
    <n v="1"/>
    <n v="0"/>
    <n v="0"/>
    <n v="0"/>
  </r>
  <r>
    <s v="SEN"/>
    <x v="1414"/>
    <x v="73"/>
    <n v="0"/>
    <n v="0"/>
    <n v="0"/>
    <n v="1"/>
    <n v="0"/>
    <n v="0"/>
    <n v="0"/>
  </r>
  <r>
    <s v="SEN"/>
    <x v="1415"/>
    <x v="44"/>
    <n v="822.60428456577847"/>
    <n v="82.260428456577841"/>
    <n v="82.260428456577571"/>
    <n v="1"/>
    <n v="82"/>
    <n v="5.9986732827470371E-2"/>
    <n v="2953.0868703635388"/>
  </r>
  <r>
    <s v="SEN"/>
    <x v="1415"/>
    <x v="1"/>
    <n v="0"/>
    <n v="0"/>
    <n v="0"/>
    <n v="1"/>
    <n v="0"/>
    <n v="0"/>
    <n v="0"/>
  </r>
  <r>
    <s v="SEN"/>
    <x v="1415"/>
    <x v="47"/>
    <n v="0"/>
    <n v="0"/>
    <n v="0"/>
    <n v="1"/>
    <n v="0"/>
    <n v="0"/>
    <n v="0"/>
  </r>
  <r>
    <s v="SEN"/>
    <x v="1415"/>
    <x v="13"/>
    <n v="28146.588092844508"/>
    <n v="0"/>
    <n v="0"/>
    <n v="1"/>
    <n v="0"/>
    <n v="0"/>
    <n v="0"/>
  </r>
  <r>
    <s v="SEN"/>
    <x v="1415"/>
    <x v="13"/>
    <n v="14189.042215832011"/>
    <n v="1418.9042215832012"/>
    <n v="1418.9042215831967"/>
    <n v="1"/>
    <n v="1419"/>
    <n v="1.0380630961241519"/>
    <n v="51102.808159095875"/>
  </r>
  <r>
    <s v="SEN"/>
    <x v="1415"/>
    <x v="17"/>
    <n v="6909.8759903525624"/>
    <n v="690.98759903525638"/>
    <n v="690.98759903525411"/>
    <n v="1"/>
    <n v="691"/>
    <n v="0.50549795589978086"/>
    <n v="24885.158870990312"/>
  </r>
  <r>
    <s v="SEN"/>
    <x v="1415"/>
    <x v="74"/>
    <n v="239.22036770881499"/>
    <n v="23.922036770881494"/>
    <n v="23.922036770881416"/>
    <n v="1"/>
    <n v="24"/>
    <n v="1.7557092534869378E-2"/>
    <n v="864.31810839908462"/>
  </r>
  <r>
    <s v="SEN"/>
    <x v="1415"/>
    <x v="73"/>
    <n v="1338.5153586560621"/>
    <n v="133.85153586560625"/>
    <n v="133.85153586560583"/>
    <n v="1"/>
    <n v="134"/>
    <n v="9.8027099986354019E-2"/>
    <n v="4825.7761052282221"/>
  </r>
  <r>
    <s v="SEN"/>
    <x v="1415"/>
    <x v="48"/>
    <n v="879.56547898711244"/>
    <n v="87.956547898711264"/>
    <n v="87.95654789871098"/>
    <n v="1"/>
    <n v="88"/>
    <n v="6.4376005961187713E-2"/>
    <n v="3169.1663974633097"/>
  </r>
  <r>
    <s v="SEN"/>
    <x v="1415"/>
    <x v="47"/>
    <n v="173.05592632145084"/>
    <n v="17.305592632145085"/>
    <n v="17.305592632145029"/>
    <n v="1"/>
    <n v="17"/>
    <n v="1.2436273878865808E-2"/>
    <n v="612.22532678268487"/>
  </r>
  <r>
    <s v="SEN"/>
    <x v="1415"/>
    <x v="75"/>
    <n v="0"/>
    <n v="0"/>
    <n v="0"/>
    <n v="1"/>
    <n v="0"/>
    <n v="0"/>
    <n v="0"/>
  </r>
  <r>
    <s v="SEN"/>
    <x v="1415"/>
    <x v="7"/>
    <n v="1191.3452690895037"/>
    <n v="119.13452690895036"/>
    <n v="119.13452690894998"/>
    <n v="1"/>
    <n v="119"/>
    <n v="8.705391715206065E-2"/>
    <n v="4285.5772874787936"/>
  </r>
  <r>
    <s v="SEN"/>
    <x v="1415"/>
    <x v="76"/>
    <n v="125.40476516731579"/>
    <n v="12.54047651673158"/>
    <n v="12.540476516731539"/>
    <n v="1"/>
    <n v="13"/>
    <n v="9.510091789720912E-3"/>
    <n v="468.17230871617079"/>
  </r>
  <r>
    <s v="SEN"/>
    <x v="1415"/>
    <x v="77"/>
    <n v="376.21429550194784"/>
    <n v="37.621429550194783"/>
    <n v="37.621429550194662"/>
    <n v="1"/>
    <n v="38"/>
    <n v="2.7798729846876511E-2"/>
    <n v="1368.5036716318837"/>
  </r>
  <r>
    <s v="SEN"/>
    <x v="1415"/>
    <x v="78"/>
    <n v="62.702382583658107"/>
    <n v="6.2702382583658114"/>
    <n v="6.270238258365791"/>
    <n v="1"/>
    <n v="6"/>
    <n v="4.3892731337173444E-3"/>
    <n v="216.07952709977116"/>
  </r>
  <r>
    <s v="SEN"/>
    <x v="1415"/>
    <x v="13"/>
    <n v="0"/>
    <n v="0"/>
    <n v="0"/>
    <n v="1"/>
    <n v="0"/>
    <n v="0"/>
    <n v="0"/>
  </r>
  <r>
    <s v="SEN"/>
    <x v="1415"/>
    <x v="13"/>
    <n v="0"/>
    <n v="0"/>
    <n v="0"/>
    <n v="1"/>
    <n v="0"/>
    <n v="0"/>
    <n v="0"/>
  </r>
  <r>
    <s v="SEN"/>
    <x v="1415"/>
    <x v="7"/>
    <n v="28146.588092844508"/>
    <n v="0"/>
    <n v="0"/>
    <n v="1"/>
    <n v="0"/>
    <n v="0"/>
    <n v="0"/>
  </r>
  <r>
    <s v="SEN"/>
    <x v="1415"/>
    <x v="7"/>
    <n v="0"/>
    <n v="0"/>
    <n v="0"/>
    <n v="1"/>
    <n v="0"/>
    <n v="0"/>
    <n v="0"/>
  </r>
  <r>
    <s v="SEN"/>
    <x v="1415"/>
    <x v="7"/>
    <n v="0"/>
    <n v="0"/>
    <n v="0"/>
    <n v="1"/>
    <n v="0"/>
    <n v="0"/>
    <n v="0"/>
  </r>
  <r>
    <s v="SEN"/>
    <x v="1415"/>
    <x v="75"/>
    <n v="595.67263454474971"/>
    <n v="59.567263454474976"/>
    <n v="59.567263454474784"/>
    <n v="1"/>
    <n v="60"/>
    <n v="4.3892731337173446E-2"/>
    <n v="2160.7952709977117"/>
  </r>
  <r>
    <s v="SEN"/>
    <x v="1415"/>
    <x v="44"/>
    <n v="0"/>
    <n v="0"/>
    <n v="0"/>
    <n v="1"/>
    <n v="0"/>
    <n v="0"/>
    <n v="0"/>
  </r>
  <r>
    <s v="SEN"/>
    <x v="1415"/>
    <x v="17"/>
    <n v="0"/>
    <n v="0"/>
    <n v="0"/>
    <n v="1"/>
    <n v="0"/>
    <n v="0"/>
    <n v="0"/>
  </r>
  <r>
    <s v="SEN"/>
    <x v="1415"/>
    <x v="47"/>
    <n v="0"/>
    <n v="0"/>
    <n v="0"/>
    <n v="1"/>
    <n v="0"/>
    <n v="0"/>
    <n v="0"/>
  </r>
  <r>
    <s v="SEN"/>
    <x v="1415"/>
    <x v="74"/>
    <n v="0"/>
    <n v="0"/>
    <n v="0"/>
    <n v="1"/>
    <n v="0"/>
    <n v="0"/>
    <n v="0"/>
  </r>
  <r>
    <s v="SEN"/>
    <x v="1416"/>
    <x v="44"/>
    <n v="776.7740062131013"/>
    <n v="77.677400621310142"/>
    <n v="77.677400621309886"/>
    <n v="1"/>
    <n v="78"/>
    <n v="5.7060550738325472E-2"/>
    <n v="2809.0338522970246"/>
  </r>
  <r>
    <s v="SEN"/>
    <x v="1416"/>
    <x v="82"/>
    <n v="1716.7650294339385"/>
    <n v="171.67650294339387"/>
    <n v="171.67650294339333"/>
    <n v="1"/>
    <n v="172"/>
    <n v="0.12582582983323054"/>
    <n v="6194.2797768601058"/>
  </r>
  <r>
    <s v="SEN"/>
    <x v="1416"/>
    <x v="83"/>
    <n v="434.53469552908427"/>
    <n v="43.453469552908423"/>
    <n v="43.453469552908281"/>
    <n v="1"/>
    <n v="43"/>
    <n v="3.1456457458307635E-2"/>
    <n v="1548.5699442150265"/>
  </r>
  <r>
    <s v="SEN"/>
    <x v="1416"/>
    <x v="47"/>
    <n v="157.5389168135701"/>
    <n v="15.753891681357011"/>
    <n v="15.75389168135696"/>
    <n v="1"/>
    <n v="16"/>
    <n v="1.1704728356579585E-2"/>
    <n v="576.21207226605634"/>
  </r>
  <r>
    <s v="SEN"/>
    <x v="1416"/>
    <x v="7"/>
    <n v="35282.733339083432"/>
    <n v="0"/>
    <n v="0"/>
    <n v="1"/>
    <n v="0"/>
    <n v="0"/>
    <n v="0"/>
  </r>
  <r>
    <s v="SEN"/>
    <x v="1416"/>
    <x v="13"/>
    <n v="25423.51087744196"/>
    <n v="0"/>
    <n v="0"/>
    <n v="1"/>
    <n v="0"/>
    <n v="0"/>
    <n v="0"/>
  </r>
  <r>
    <s v="SEN"/>
    <x v="1416"/>
    <x v="13"/>
    <n v="12451.308341223546"/>
    <n v="1245.1308341223544"/>
    <n v="1245.1308341223503"/>
    <n v="1"/>
    <n v="1245"/>
    <n v="0.91077417524634885"/>
    <n v="44836.501873202506"/>
  </r>
  <r>
    <s v="SEN"/>
    <x v="1416"/>
    <x v="17"/>
    <n v="6524.8983109681449"/>
    <n v="652.48983109681444"/>
    <n v="652.4898310968124"/>
    <n v="1"/>
    <n v="652"/>
    <n v="0.47696768053061805"/>
    <n v="23480.641944841795"/>
  </r>
  <r>
    <s v="SEN"/>
    <x v="1416"/>
    <x v="74"/>
    <n v="194.12668647644489"/>
    <n v="19.412668647644491"/>
    <n v="19.412668647644427"/>
    <n v="1"/>
    <n v="19"/>
    <n v="1.3899364923438256E-2"/>
    <n v="684.25183581594183"/>
  </r>
  <r>
    <s v="SEN"/>
    <x v="1416"/>
    <x v="73"/>
    <n v="1151.7183586290187"/>
    <n v="115.17183586290189"/>
    <n v="115.17183586290152"/>
    <n v="1"/>
    <n v="115"/>
    <n v="8.4127735062915765E-2"/>
    <n v="4141.5242694122799"/>
  </r>
  <r>
    <s v="SEN"/>
    <x v="1416"/>
    <x v="38"/>
    <n v="86.907996775255128"/>
    <n v="8.690799677525515"/>
    <n v="8.6907996775254865"/>
    <n v="1"/>
    <n v="9"/>
    <n v="6.5839097005760162E-3"/>
    <n v="324.1192906496567"/>
  </r>
  <r>
    <s v="SEN"/>
    <x v="1416"/>
    <x v="48"/>
    <n v="776.98797463409198"/>
    <n v="77.698797463409193"/>
    <n v="77.698797463408937"/>
    <n v="1"/>
    <n v="78"/>
    <n v="5.7060550738325472E-2"/>
    <n v="2809.0338522970246"/>
  </r>
  <r>
    <s v="SEN"/>
    <x v="1416"/>
    <x v="75"/>
    <n v="592.33758241522617"/>
    <n v="59.233758241522615"/>
    <n v="59.233758241522423"/>
    <n v="1"/>
    <n v="59"/>
    <n v="4.3161185814887211E-2"/>
    <n v="2124.7820164810823"/>
  </r>
  <r>
    <s v="SEN"/>
    <x v="1416"/>
    <x v="7"/>
    <n v="1184.6755117581931"/>
    <n v="118.4675511758193"/>
    <n v="118.46755117581891"/>
    <n v="1"/>
    <n v="118"/>
    <n v="8.6322371629774422E-2"/>
    <n v="4249.5640329621647"/>
  </r>
  <r>
    <s v="SEN"/>
    <x v="1416"/>
    <x v="76"/>
    <n v="124.70275252972472"/>
    <n v="12.470275252972472"/>
    <n v="12.470275252972431"/>
    <n v="1"/>
    <n v="12"/>
    <n v="8.7785462674346889E-3"/>
    <n v="432.15905419954231"/>
  </r>
  <r>
    <s v="SEN"/>
    <x v="1416"/>
    <x v="84"/>
    <n v="444.24069922813436"/>
    <n v="44.424069922813445"/>
    <n v="44.424069922813302"/>
    <n v="1"/>
    <n v="44"/>
    <n v="3.2188002980593856E-2"/>
    <n v="1584.5831987316549"/>
  </r>
  <r>
    <s v="SEN"/>
    <x v="1416"/>
    <x v="77"/>
    <n v="371.83523269930191"/>
    <n v="37.183523269930191"/>
    <n v="37.18352326993007"/>
    <n v="1"/>
    <n v="37"/>
    <n v="2.706718432459029E-2"/>
    <n v="1332.4904171152555"/>
  </r>
  <r>
    <s v="SEN"/>
    <x v="1416"/>
    <x v="78"/>
    <n v="62.351511638676392"/>
    <n v="6.2351511638676387"/>
    <n v="6.2351511638676183"/>
    <n v="1"/>
    <n v="6"/>
    <n v="4.3892731337173444E-3"/>
    <n v="216.07952709977116"/>
  </r>
  <r>
    <s v="SEN"/>
    <x v="1416"/>
    <x v="13"/>
    <n v="0"/>
    <n v="0"/>
    <n v="0"/>
    <n v="1"/>
    <n v="0"/>
    <n v="0"/>
    <n v="0"/>
  </r>
  <r>
    <s v="SEN"/>
    <x v="1416"/>
    <x v="13"/>
    <n v="0"/>
    <n v="0"/>
    <n v="0"/>
    <n v="1"/>
    <n v="0"/>
    <n v="0"/>
    <n v="0"/>
  </r>
  <r>
    <s v="SEN"/>
    <x v="1416"/>
    <x v="7"/>
    <n v="0"/>
    <n v="0"/>
    <n v="0"/>
    <n v="1"/>
    <n v="0"/>
    <n v="0"/>
    <n v="0"/>
  </r>
  <r>
    <s v="SEN"/>
    <x v="1416"/>
    <x v="7"/>
    <n v="0"/>
    <n v="0"/>
    <n v="0"/>
    <n v="1"/>
    <n v="0"/>
    <n v="0"/>
    <n v="0"/>
  </r>
  <r>
    <s v="SEN"/>
    <x v="1417"/>
    <x v="13"/>
    <n v="25984.141497431738"/>
    <n v="0"/>
    <n v="0"/>
    <n v="1"/>
    <n v="0"/>
    <n v="0"/>
    <n v="0"/>
  </r>
  <r>
    <s v="SEN"/>
    <x v="1417"/>
    <x v="13"/>
    <n v="0"/>
    <n v="0"/>
    <n v="0"/>
    <n v="1"/>
    <n v="0"/>
    <n v="0"/>
    <n v="0"/>
  </r>
  <r>
    <s v="SEN"/>
    <x v="1417"/>
    <x v="13"/>
    <n v="21578.173435800654"/>
    <n v="2157.8173435800654"/>
    <n v="2157.8173435800586"/>
    <n v="1"/>
    <n v="2158"/>
    <n v="1.5786752370936714"/>
    <n v="77716.603246884348"/>
  </r>
  <r>
    <s v="SEN"/>
    <x v="1417"/>
    <x v="13"/>
    <n v="0"/>
    <n v="0"/>
    <n v="0"/>
    <n v="1"/>
    <n v="0"/>
    <n v="0"/>
    <n v="0"/>
  </r>
  <r>
    <s v="SEN"/>
    <x v="1417"/>
    <x v="7"/>
    <n v="32045.332724910659"/>
    <n v="0"/>
    <n v="0"/>
    <n v="1"/>
    <n v="0"/>
    <n v="0"/>
    <n v="0"/>
  </r>
  <r>
    <s v="SEN"/>
    <x v="1417"/>
    <x v="7"/>
    <n v="0"/>
    <n v="0"/>
    <n v="0"/>
    <n v="1"/>
    <n v="0"/>
    <n v="0"/>
    <n v="0"/>
  </r>
  <r>
    <s v="SEN"/>
    <x v="1417"/>
    <x v="7"/>
    <n v="2027.4947524869822"/>
    <n v="202.74947524869825"/>
    <n v="202.74947524869759"/>
    <n v="1"/>
    <n v="203"/>
    <n v="0.14850374102410346"/>
    <n v="7310.6906668755892"/>
  </r>
  <r>
    <s v="SEN"/>
    <x v="1417"/>
    <x v="7"/>
    <n v="0"/>
    <n v="0"/>
    <n v="0"/>
    <n v="1"/>
    <n v="0"/>
    <n v="0"/>
    <n v="0"/>
  </r>
  <r>
    <s v="SEN"/>
    <x v="1417"/>
    <x v="73"/>
    <n v="2004.5341842090349"/>
    <n v="200.45341842090346"/>
    <n v="200.45341842090281"/>
    <n v="1"/>
    <n v="200"/>
    <n v="0.14630910445724479"/>
    <n v="7202.6509033257043"/>
  </r>
  <r>
    <s v="SEN"/>
    <x v="1417"/>
    <x v="47"/>
    <n v="254.32401385506165"/>
    <n v="25.432401385506168"/>
    <n v="25.432401385506086"/>
    <n v="1"/>
    <n v="25"/>
    <n v="1.8288638057155599E-2"/>
    <n v="900.33136291571304"/>
  </r>
  <r>
    <s v="SEN"/>
    <x v="1417"/>
    <x v="74"/>
    <n v="330.26266186285471"/>
    <n v="33.026266186285469"/>
    <n v="33.026266186285362"/>
    <n v="1"/>
    <n v="33"/>
    <n v="2.4141002235445391E-2"/>
    <n v="1188.4373990487411"/>
  </r>
  <r>
    <s v="SEN"/>
    <x v="1417"/>
    <x v="82"/>
    <n v="3305.4319480252161"/>
    <n v="330.54319480252161"/>
    <n v="330.54319480252053"/>
    <n v="1"/>
    <n v="331"/>
    <n v="0.24214156787674013"/>
    <n v="11920.38724500404"/>
  </r>
  <r>
    <s v="SEN"/>
    <x v="1417"/>
    <x v="38"/>
    <n v="164.59313180220033"/>
    <n v="16.459313180220029"/>
    <n v="16.459313180219976"/>
    <n v="1"/>
    <n v="16"/>
    <n v="1.1704728356579585E-2"/>
    <n v="576.21207226605634"/>
  </r>
  <r>
    <s v="SEN"/>
    <x v="1417"/>
    <x v="83"/>
    <n v="822.96565901100075"/>
    <n v="82.296565901100081"/>
    <n v="82.296565901099811"/>
    <n v="1"/>
    <n v="82"/>
    <n v="5.9986732827470371E-2"/>
    <n v="2953.0868703635388"/>
  </r>
  <r>
    <s v="SEN"/>
    <x v="1417"/>
    <x v="17"/>
    <n v="10039.348341935498"/>
    <n v="1003.9348341935497"/>
    <n v="1003.9348341935465"/>
    <n v="1"/>
    <n v="1004"/>
    <n v="0.73447170437536891"/>
    <n v="36157.307534695035"/>
  </r>
  <r>
    <s v="SEN"/>
    <x v="1417"/>
    <x v="44"/>
    <n v="1195.1605168970902"/>
    <n v="119.51605168970904"/>
    <n v="119.51605168970866"/>
    <n v="1"/>
    <n v="120"/>
    <n v="8.7785462674346892E-2"/>
    <n v="4321.5905419954233"/>
  </r>
  <r>
    <s v="SEN"/>
    <x v="1417"/>
    <x v="48"/>
    <n v="1245.1543953995015"/>
    <n v="124.51543953995015"/>
    <n v="124.51543953994975"/>
    <n v="1"/>
    <n v="125"/>
    <n v="9.1443190285777992E-2"/>
    <n v="4501.656814578565"/>
  </r>
  <r>
    <s v="SEN"/>
    <x v="1417"/>
    <x v="76"/>
    <n v="213.42050026178836"/>
    <n v="21.342050026178836"/>
    <n v="21.342050026178768"/>
    <n v="1"/>
    <n v="21"/>
    <n v="1.5362455968010705E-2"/>
    <n v="756.27834484919902"/>
  </r>
  <r>
    <s v="SEN"/>
    <x v="1417"/>
    <x v="75"/>
    <n v="1013.7473762434923"/>
    <n v="101.37473762434924"/>
    <n v="101.37473762434891"/>
    <n v="1"/>
    <n v="101"/>
    <n v="7.3886097750908625E-2"/>
    <n v="3637.3387061794806"/>
  </r>
  <r>
    <s v="SEN"/>
    <x v="1417"/>
    <x v="77"/>
    <n v="640.38596647338954"/>
    <n v="64.038596647338963"/>
    <n v="64.03859664733875"/>
    <n v="1"/>
    <n v="64"/>
    <n v="4.6818913426318338E-2"/>
    <n v="2304.8482890642254"/>
  </r>
  <r>
    <s v="SEN"/>
    <x v="1417"/>
    <x v="84"/>
    <n v="871.74667995098253"/>
    <n v="87.174667995098275"/>
    <n v="87.174667995097991"/>
    <n v="1"/>
    <n v="87"/>
    <n v="6.3644460438901485E-2"/>
    <n v="3133.1531429466813"/>
  </r>
  <r>
    <s v="SEN"/>
    <x v="1417"/>
    <x v="78"/>
    <n v="106.71025013089354"/>
    <n v="10.671025013089354"/>
    <n v="10.67102501308932"/>
    <n v="1"/>
    <n v="11"/>
    <n v="8.0470007451484641E-3"/>
    <n v="396.14579968291372"/>
  </r>
  <r>
    <s v="SEN"/>
    <x v="1418"/>
    <x v="13"/>
    <n v="55101.407638387565"/>
    <n v="0"/>
    <n v="0"/>
    <n v="1"/>
    <n v="0"/>
    <n v="0"/>
    <n v="0"/>
  </r>
  <r>
    <s v="SEN"/>
    <x v="1418"/>
    <x v="13"/>
    <n v="0"/>
    <n v="0"/>
    <n v="0"/>
    <n v="1"/>
    <n v="0"/>
    <n v="0"/>
    <n v="0"/>
  </r>
  <r>
    <s v="SEN"/>
    <x v="1418"/>
    <x v="13"/>
    <n v="33238.438964012763"/>
    <n v="3323.8438964012771"/>
    <n v="3323.8438964012662"/>
    <n v="1"/>
    <n v="3324"/>
    <n v="2.4316573160794084"/>
    <n v="119708.0580132732"/>
  </r>
  <r>
    <s v="SEN"/>
    <x v="1418"/>
    <x v="13"/>
    <n v="0"/>
    <n v="0"/>
    <n v="0"/>
    <n v="1"/>
    <n v="0"/>
    <n v="0"/>
    <n v="0"/>
  </r>
  <r>
    <s v="SEN"/>
    <x v="1418"/>
    <x v="7"/>
    <n v="59250.05941803645"/>
    <n v="0"/>
    <n v="0"/>
    <n v="1"/>
    <n v="0"/>
    <n v="0"/>
    <n v="0"/>
  </r>
  <r>
    <s v="SEN"/>
    <x v="1418"/>
    <x v="7"/>
    <n v="0"/>
    <n v="0"/>
    <n v="0"/>
    <n v="1"/>
    <n v="0"/>
    <n v="0"/>
    <n v="0"/>
  </r>
  <r>
    <s v="SEN"/>
    <x v="1418"/>
    <x v="7"/>
    <n v="2774.1597520625614"/>
    <n v="277.41597520625612"/>
    <n v="277.41597520625521"/>
    <n v="1"/>
    <n v="277"/>
    <n v="0.20263810967328405"/>
    <n v="9975.6715011061005"/>
  </r>
  <r>
    <s v="SEN"/>
    <x v="1418"/>
    <x v="7"/>
    <n v="0"/>
    <n v="0"/>
    <n v="0"/>
    <n v="1"/>
    <n v="0"/>
    <n v="0"/>
    <n v="0"/>
  </r>
  <r>
    <s v="SEN"/>
    <x v="1418"/>
    <x v="73"/>
    <n v="3128.3569936117938"/>
    <n v="312.83569936117942"/>
    <n v="312.8356993611784"/>
    <n v="1"/>
    <n v="313"/>
    <n v="0.2289737484755881"/>
    <n v="11272.148663704727"/>
  </r>
  <r>
    <s v="SEN"/>
    <x v="1418"/>
    <x v="47"/>
    <n v="398.94928182687931"/>
    <n v="39.894928182687934"/>
    <n v="39.894928182687806"/>
    <n v="1"/>
    <n v="40"/>
    <n v="2.9261820891448957E-2"/>
    <n v="1440.5301806651407"/>
  </r>
  <r>
    <s v="SEN"/>
    <x v="1418"/>
    <x v="74"/>
    <n v="536.13052572147865"/>
    <n v="53.613052572147858"/>
    <n v="53.613052572147687"/>
    <n v="1"/>
    <n v="54"/>
    <n v="3.9503458203456097E-2"/>
    <n v="1944.7157438979402"/>
  </r>
  <r>
    <s v="SEN"/>
    <x v="1418"/>
    <x v="38"/>
    <n v="836.38670726661167"/>
    <n v="83.638670726661175"/>
    <n v="83.638670726660905"/>
    <n v="1"/>
    <n v="84"/>
    <n v="6.1449823872042821E-2"/>
    <n v="3025.1133793967961"/>
  </r>
  <r>
    <s v="SEN"/>
    <x v="1418"/>
    <x v="83"/>
    <n v="4178.9582532321083"/>
    <n v="417.89582532321077"/>
    <n v="417.89582532320941"/>
    <n v="1"/>
    <n v="418"/>
    <n v="0.30578602831564161"/>
    <n v="15053.540387950721"/>
  </r>
  <r>
    <s v="SEN"/>
    <x v="1418"/>
    <x v="48"/>
    <n v="2035.0370818428555"/>
    <n v="203.50370818428559"/>
    <n v="203.50370818428493"/>
    <n v="1"/>
    <n v="204"/>
    <n v="0.14923528654638971"/>
    <n v="7346.7039213922189"/>
  </r>
  <r>
    <s v="SEN"/>
    <x v="1418"/>
    <x v="76"/>
    <n v="290.63551929858079"/>
    <n v="29.063551929858079"/>
    <n v="29.063551929857987"/>
    <n v="1"/>
    <n v="29"/>
    <n v="2.1214820146300495E-2"/>
    <n v="1044.384380982227"/>
  </r>
  <r>
    <s v="SEN"/>
    <x v="1418"/>
    <x v="75"/>
    <n v="1388.5402560820619"/>
    <n v="138.8540256082062"/>
    <n v="138.85402560820575"/>
    <n v="1"/>
    <n v="139"/>
    <n v="0.10168482759778515"/>
    <n v="5005.8423778113647"/>
  </r>
  <r>
    <s v="SEN"/>
    <x v="1418"/>
    <x v="77"/>
    <n v="875.88224304998835"/>
    <n v="87.588224304998832"/>
    <n v="87.588224304998548"/>
    <n v="1"/>
    <n v="88"/>
    <n v="6.4376005961187713E-2"/>
    <n v="3169.1663974633097"/>
  </r>
  <r>
    <s v="SEN"/>
    <x v="1418"/>
    <x v="84"/>
    <n v="4204.0369378046071"/>
    <n v="420.40369378046074"/>
    <n v="420.40369378045938"/>
    <n v="1"/>
    <n v="420"/>
    <n v="0.3072491193602141"/>
    <n v="15125.566896983979"/>
  </r>
  <r>
    <s v="SEN"/>
    <x v="1418"/>
    <x v="78"/>
    <n v="145.7963798250203"/>
    <n v="14.579637982502028"/>
    <n v="14.579637982501982"/>
    <n v="1"/>
    <n v="15"/>
    <n v="1.0973182834293362E-2"/>
    <n v="540.19881774942792"/>
  </r>
  <r>
    <s v="SEN"/>
    <x v="1418"/>
    <x v="82"/>
    <n v="16382.29255867657"/>
    <n v="1638.2292558676572"/>
    <n v="1638.229255867652"/>
    <n v="1"/>
    <n v="1638"/>
    <n v="1.1982715655048348"/>
    <n v="58989.710898237514"/>
  </r>
  <r>
    <s v="SEN"/>
    <x v="1418"/>
    <x v="17"/>
    <n v="16140.258358975019"/>
    <n v="1614.025835897502"/>
    <n v="1614.0258358974968"/>
    <n v="1"/>
    <n v="1614"/>
    <n v="1.1807144729699657"/>
    <n v="58125.392789838443"/>
  </r>
  <r>
    <s v="SEN"/>
    <x v="1418"/>
    <x v="44"/>
    <n v="1919.3522619958719"/>
    <n v="191.93522619958719"/>
    <n v="191.93522619958657"/>
    <n v="1"/>
    <n v="192"/>
    <n v="0.14045674027895502"/>
    <n v="6914.544867192677"/>
  </r>
  <r>
    <s v="SEN"/>
    <x v="1419"/>
    <x v="13"/>
    <n v="0"/>
    <n v="0"/>
    <n v="0"/>
    <n v="1"/>
    <n v="0"/>
    <n v="0"/>
    <n v="0"/>
  </r>
  <r>
    <s v="SEN"/>
    <x v="1419"/>
    <x v="13"/>
    <n v="0"/>
    <n v="0"/>
    <n v="0"/>
    <n v="1"/>
    <n v="0"/>
    <n v="0"/>
    <n v="0"/>
  </r>
  <r>
    <s v="SEN"/>
    <x v="1419"/>
    <x v="13"/>
    <n v="27535.789143587965"/>
    <n v="2753.5789143587972"/>
    <n v="2753.5789143587886"/>
    <n v="1"/>
    <n v="2754"/>
    <n v="2.0146763683762612"/>
    <n v="99180.502938794962"/>
  </r>
  <r>
    <s v="SEN"/>
    <x v="1419"/>
    <x v="13"/>
    <n v="23176.27583286681"/>
    <n v="1158.8137916433407"/>
    <n v="1158.813791643337"/>
    <n v="1"/>
    <n v="1159"/>
    <n v="0.84786126032973375"/>
    <n v="41739.361984772462"/>
  </r>
  <r>
    <s v="SEN"/>
    <x v="1419"/>
    <x v="7"/>
    <n v="25119.885949383512"/>
    <n v="0"/>
    <n v="0"/>
    <n v="1"/>
    <n v="0"/>
    <n v="0"/>
    <n v="0"/>
  </r>
  <r>
    <s v="SEN"/>
    <x v="1419"/>
    <x v="7"/>
    <n v="0"/>
    <n v="0"/>
    <n v="0"/>
    <n v="1"/>
    <n v="0"/>
    <n v="0"/>
    <n v="0"/>
  </r>
  <r>
    <s v="SEN"/>
    <x v="1419"/>
    <x v="7"/>
    <n v="2057.9051623559258"/>
    <n v="205.79051623559263"/>
    <n v="205.79051623559198"/>
    <n v="1"/>
    <n v="206"/>
    <n v="0.15069837759096216"/>
    <n v="7418.7304304254767"/>
  </r>
  <r>
    <s v="SEN"/>
    <x v="1419"/>
    <x v="7"/>
    <n v="0"/>
    <n v="0"/>
    <n v="0"/>
    <n v="1"/>
    <n v="0"/>
    <n v="0"/>
    <n v="0"/>
  </r>
  <r>
    <s v="SEN"/>
    <x v="1419"/>
    <x v="73"/>
    <n v="2572.6252164295483"/>
    <n v="257.26252164295482"/>
    <n v="257.26252164295397"/>
    <n v="1"/>
    <n v="257"/>
    <n v="0.18800719922755957"/>
    <n v="9255.4064107735303"/>
  </r>
  <r>
    <s v="SEN"/>
    <x v="1419"/>
    <x v="47"/>
    <n v="332.39686813112252"/>
    <n v="33.239686813112257"/>
    <n v="33.239686813112151"/>
    <n v="1"/>
    <n v="33"/>
    <n v="2.4141002235445391E-2"/>
    <n v="1188.4373990487411"/>
  </r>
  <r>
    <s v="SEN"/>
    <x v="1419"/>
    <x v="74"/>
    <n v="465.60460791803769"/>
    <n v="46.56046079180377"/>
    <n v="46.560460791803621"/>
    <n v="1"/>
    <n v="47"/>
    <n v="3.4382639547452527E-2"/>
    <n v="1692.6229622815404"/>
  </r>
  <r>
    <s v="SEN"/>
    <x v="1419"/>
    <x v="38"/>
    <n v="0"/>
    <n v="0"/>
    <n v="0"/>
    <n v="1"/>
    <n v="0"/>
    <n v="0"/>
    <n v="0"/>
  </r>
  <r>
    <s v="SEN"/>
    <x v="1419"/>
    <x v="83"/>
    <n v="0"/>
    <n v="0"/>
    <n v="0"/>
    <n v="1"/>
    <n v="0"/>
    <n v="0"/>
    <n v="0"/>
  </r>
  <r>
    <s v="SEN"/>
    <x v="1419"/>
    <x v="76"/>
    <n v="216.62159603746542"/>
    <n v="21.662159603746538"/>
    <n v="21.662159603746467"/>
    <n v="1"/>
    <n v="22"/>
    <n v="1.6094001490296928E-2"/>
    <n v="792.29159936582744"/>
  </r>
  <r>
    <s v="SEN"/>
    <x v="1419"/>
    <x v="75"/>
    <n v="1028.9525811779599"/>
    <n v="102.89525811779598"/>
    <n v="102.89525811779565"/>
    <n v="1"/>
    <n v="103"/>
    <n v="7.5349188795481081E-2"/>
    <n v="3709.3652152127383"/>
  </r>
  <r>
    <s v="SEN"/>
    <x v="1419"/>
    <x v="77"/>
    <n v="647.29364585530743"/>
    <n v="64.729364585530746"/>
    <n v="64.729364585530533"/>
    <n v="1"/>
    <n v="65"/>
    <n v="4.755045894860456E-2"/>
    <n v="2340.8615435808538"/>
  </r>
  <r>
    <s v="SEN"/>
    <x v="1419"/>
    <x v="84"/>
    <n v="0"/>
    <n v="0"/>
    <n v="0"/>
    <n v="1"/>
    <n v="0"/>
    <n v="0"/>
    <n v="0"/>
  </r>
  <r>
    <s v="SEN"/>
    <x v="1419"/>
    <x v="78"/>
    <n v="108.31079801873304"/>
    <n v="10.831079801873303"/>
    <n v="10.831079801873267"/>
    <n v="1"/>
    <n v="11"/>
    <n v="8.0470007451484641E-3"/>
    <n v="396.14579968291372"/>
  </r>
  <r>
    <s v="SEN"/>
    <x v="1419"/>
    <x v="44"/>
    <n v="1579.89863772696"/>
    <n v="157.98986377269597"/>
    <n v="157.98986377269546"/>
    <n v="1"/>
    <n v="158"/>
    <n v="0.1155841925212234"/>
    <n v="5690.094213627307"/>
  </r>
  <r>
    <s v="SEN"/>
    <x v="1419"/>
    <x v="17"/>
    <n v="13271.148556906457"/>
    <n v="1327.114855690646"/>
    <n v="1327.1148556906417"/>
    <n v="1"/>
    <n v="1327"/>
    <n v="0.97076090807381921"/>
    <n v="47789.588743566048"/>
  </r>
  <r>
    <s v="SEN"/>
    <x v="1419"/>
    <x v="48"/>
    <n v="1744.0042683471047"/>
    <n v="174.40042683471049"/>
    <n v="174.40042683470992"/>
    <n v="1"/>
    <n v="174"/>
    <n v="0.12728892087780297"/>
    <n v="6266.3062858933627"/>
  </r>
  <r>
    <s v="SEN"/>
    <x v="1420"/>
    <x v="13"/>
    <n v="345670.94420422736"/>
    <n v="0"/>
    <n v="0"/>
    <n v="1"/>
    <n v="0"/>
    <n v="0"/>
    <n v="0"/>
  </r>
  <r>
    <s v="SEN"/>
    <x v="1420"/>
    <x v="13"/>
    <n v="0"/>
    <n v="0"/>
    <n v="0"/>
    <n v="1"/>
    <n v="0"/>
    <n v="0"/>
    <n v="0"/>
  </r>
  <r>
    <s v="SEN"/>
    <x v="1420"/>
    <x v="13"/>
    <n v="150439.67985001023"/>
    <n v="15043.967985001023"/>
    <n v="15043.967985000974"/>
    <n v="1"/>
    <n v="15044"/>
    <n v="11.005370837273954"/>
    <n v="541783.40094815951"/>
  </r>
  <r>
    <s v="SEN"/>
    <x v="1420"/>
    <x v="13"/>
    <n v="0"/>
    <n v="0"/>
    <n v="0"/>
    <n v="1"/>
    <n v="0"/>
    <n v="0"/>
    <n v="0"/>
  </r>
  <r>
    <s v="SEN"/>
    <x v="1420"/>
    <x v="7"/>
    <n v="351319.33620601462"/>
    <n v="0"/>
    <n v="0"/>
    <n v="1"/>
    <n v="0"/>
    <n v="0"/>
    <n v="0"/>
  </r>
  <r>
    <s v="SEN"/>
    <x v="1420"/>
    <x v="7"/>
    <n v="0"/>
    <n v="0"/>
    <n v="0"/>
    <n v="1"/>
    <n v="0"/>
    <n v="0"/>
    <n v="0"/>
  </r>
  <r>
    <s v="SEN"/>
    <x v="1420"/>
    <x v="7"/>
    <n v="6757.6653073708349"/>
    <n v="675.76653073708349"/>
    <n v="675.76653073708133"/>
    <n v="1"/>
    <n v="676"/>
    <n v="0.49452477306548737"/>
    <n v="24344.960053240877"/>
  </r>
  <r>
    <s v="SEN"/>
    <x v="1420"/>
    <x v="7"/>
    <n v="0"/>
    <n v="0"/>
    <n v="0"/>
    <n v="1"/>
    <n v="0"/>
    <n v="0"/>
    <n v="0"/>
  </r>
  <r>
    <s v="SEN"/>
    <x v="1420"/>
    <x v="73"/>
    <n v="14068.156951916069"/>
    <n v="1406.8156951916067"/>
    <n v="1406.8156951916021"/>
    <n v="1"/>
    <n v="1407"/>
    <n v="1.0292845498567171"/>
    <n v="50670.649104896329"/>
  </r>
  <r>
    <s v="SEN"/>
    <x v="1420"/>
    <x v="47"/>
    <n v="1257.7185338850879"/>
    <n v="125.77185338850884"/>
    <n v="125.77185338850845"/>
    <n v="1"/>
    <n v="126"/>
    <n v="9.217473580806422E-2"/>
    <n v="4537.6700690951939"/>
  </r>
  <r>
    <s v="SEN"/>
    <x v="1420"/>
    <x v="48"/>
    <n v="5867.6987292019712"/>
    <n v="586.76987292019726"/>
    <n v="586.76987292019533"/>
    <n v="1"/>
    <n v="587"/>
    <n v="0.42941722158201345"/>
    <n v="21139.780401260941"/>
  </r>
  <r>
    <s v="SEN"/>
    <x v="1420"/>
    <x v="38"/>
    <n v="619.22165505015323"/>
    <n v="61.922165505015329"/>
    <n v="61.92216550501513"/>
    <n v="1"/>
    <n v="62"/>
    <n v="4.5355822381745889E-2"/>
    <n v="2232.8217800309685"/>
  </r>
  <r>
    <s v="SEN"/>
    <x v="1420"/>
    <x v="83"/>
    <n v="3048.7122653777369"/>
    <n v="304.87122653777374"/>
    <n v="304.87122653777277"/>
    <n v="1"/>
    <n v="305"/>
    <n v="0.22312138429729833"/>
    <n v="10984.0426275717"/>
  </r>
  <r>
    <s v="SEN"/>
    <x v="1420"/>
    <x v="74"/>
    <n v="728.64578261632755"/>
    <n v="72.864578261632758"/>
    <n v="72.864578261632516"/>
    <n v="1"/>
    <n v="73"/>
    <n v="5.3402823126894351E-2"/>
    <n v="2628.9675797138821"/>
  </r>
  <r>
    <s v="SEN"/>
    <x v="1420"/>
    <x v="76"/>
    <n v="711.33319024956154"/>
    <n v="71.133319024956151"/>
    <n v="71.133319024955924"/>
    <n v="1"/>
    <n v="71"/>
    <n v="5.1939732082321902E-2"/>
    <n v="2556.9410706806248"/>
  </r>
  <r>
    <s v="SEN"/>
    <x v="1420"/>
    <x v="75"/>
    <n v="3378.8326536854179"/>
    <n v="337.88326536854174"/>
    <n v="337.88326536854066"/>
    <n v="1"/>
    <n v="338"/>
    <n v="0.24726238653274368"/>
    <n v="12172.480026620438"/>
  </r>
  <r>
    <s v="SEN"/>
    <x v="1420"/>
    <x v="77"/>
    <n v="2133.9995707486851"/>
    <n v="213.39995707486855"/>
    <n v="213.39995707486787"/>
    <n v="1"/>
    <n v="213"/>
    <n v="0.15581919624696572"/>
    <n v="7670.8232120418752"/>
  </r>
  <r>
    <s v="SEN"/>
    <x v="1420"/>
    <x v="84"/>
    <n v="2840.0857228931786"/>
    <n v="284.00857228931784"/>
    <n v="284.00857228931693"/>
    <n v="1"/>
    <n v="284"/>
    <n v="0.20775892832928761"/>
    <n v="10227.764282722499"/>
  </r>
  <r>
    <s v="SEN"/>
    <x v="1420"/>
    <x v="78"/>
    <n v="355.66659512478077"/>
    <n v="35.566659512478076"/>
    <n v="35.566659512477962"/>
    <n v="1"/>
    <n v="36"/>
    <n v="2.6335638802304065E-2"/>
    <n v="1296.4771625986268"/>
  </r>
  <r>
    <s v="SEN"/>
    <x v="1420"/>
    <x v="47"/>
    <n v="0"/>
    <n v="0"/>
    <n v="0"/>
    <n v="1"/>
    <n v="0"/>
    <n v="0"/>
    <n v="0"/>
  </r>
  <r>
    <s v="SEN"/>
    <x v="1420"/>
    <x v="82"/>
    <n v="11552.960784615932"/>
    <n v="1155.2960784615934"/>
    <n v="1155.2960784615898"/>
    <n v="1"/>
    <n v="1155"/>
    <n v="0.84493507824058878"/>
    <n v="41595.308966705947"/>
  </r>
  <r>
    <s v="SEN"/>
    <x v="1420"/>
    <x v="44"/>
    <n v="0"/>
    <n v="0"/>
    <n v="0"/>
    <n v="1"/>
    <n v="0"/>
    <n v="0"/>
    <n v="0"/>
  </r>
  <r>
    <s v="SEN"/>
    <x v="1420"/>
    <x v="17"/>
    <n v="0"/>
    <n v="0"/>
    <n v="0"/>
    <n v="1"/>
    <n v="0"/>
    <n v="0"/>
    <n v="0"/>
  </r>
  <r>
    <s v="SEN"/>
    <x v="1420"/>
    <x v="77"/>
    <n v="0"/>
    <n v="0"/>
    <n v="0"/>
    <n v="1"/>
    <n v="0"/>
    <n v="0"/>
    <n v="0"/>
  </r>
  <r>
    <s v="SEN"/>
    <x v="1420"/>
    <x v="82"/>
    <n v="0"/>
    <n v="0"/>
    <n v="0"/>
    <n v="1"/>
    <n v="0"/>
    <n v="0"/>
    <n v="0"/>
  </r>
  <r>
    <s v="SEN"/>
    <x v="1420"/>
    <x v="84"/>
    <n v="0"/>
    <n v="0"/>
    <n v="0"/>
    <n v="1"/>
    <n v="0"/>
    <n v="0"/>
    <n v="0"/>
  </r>
  <r>
    <s v="SEN"/>
    <x v="1420"/>
    <x v="44"/>
    <n v="9196.3397970834594"/>
    <n v="919.63397970834592"/>
    <n v="919.63397970834296"/>
    <n v="1"/>
    <n v="920"/>
    <n v="0.67302188050332612"/>
    <n v="33132.194155298239"/>
  </r>
  <r>
    <s v="SEN"/>
    <x v="1420"/>
    <x v="17"/>
    <n v="77249.254295501043"/>
    <n v="7724.925429550105"/>
    <n v="7724.9254295500805"/>
    <n v="1"/>
    <n v="7725"/>
    <n v="5.6511891596610804"/>
    <n v="278202.39114095533"/>
  </r>
  <r>
    <s v="SEN"/>
    <x v="1421"/>
    <x v="13"/>
    <n v="23250.839370462472"/>
    <n v="0"/>
    <n v="0"/>
    <n v="1"/>
    <n v="0"/>
    <n v="0"/>
    <n v="0"/>
  </r>
  <r>
    <s v="SEN"/>
    <x v="1421"/>
    <x v="13"/>
    <n v="28653.524037457901"/>
    <n v="2005.7466826220536"/>
    <n v="2005.7466826220473"/>
    <n v="1"/>
    <n v="2006"/>
    <n v="1.4674803177061653"/>
    <n v="72242.588560356817"/>
  </r>
  <r>
    <s v="SEN"/>
    <x v="1421"/>
    <x v="13"/>
    <n v="11334.060619261125"/>
    <n v="1133.4060619261127"/>
    <n v="1133.406061926109"/>
    <n v="1"/>
    <n v="1133"/>
    <n v="0.82884107675029173"/>
    <n v="40803.017367340115"/>
  </r>
  <r>
    <s v="SEN"/>
    <x v="1421"/>
    <x v="1"/>
    <n v="7042.7853694761825"/>
    <n v="0"/>
    <n v="0"/>
    <n v="1"/>
    <n v="0"/>
    <n v="0"/>
    <n v="0"/>
  </r>
  <r>
    <s v="SEN"/>
    <x v="1421"/>
    <x v="1"/>
    <n v="47659.396883852518"/>
    <n v="3336.1577818696778"/>
    <n v="3336.1577818696669"/>
    <n v="1"/>
    <n v="3336"/>
    <n v="2.4404358623468432"/>
    <n v="120140.21706747274"/>
  </r>
  <r>
    <s v="SEN"/>
    <x v="1421"/>
    <x v="73"/>
    <n v="1081.5016985181919"/>
    <n v="108.15016985181921"/>
    <n v="108.15016985181886"/>
    <n v="1"/>
    <n v="108"/>
    <n v="7.9006916406912195E-2"/>
    <n v="3889.4314877958805"/>
  </r>
  <r>
    <s v="SEN"/>
    <x v="1421"/>
    <x v="47"/>
    <n v="122.99517941511954"/>
    <n v="12.299517941511954"/>
    <n v="12.299517941511915"/>
    <n v="1"/>
    <n v="12"/>
    <n v="8.7785462674346889E-3"/>
    <n v="432.15905419954231"/>
  </r>
  <r>
    <s v="SEN"/>
    <x v="1421"/>
    <x v="74"/>
    <n v="154.7355925198415"/>
    <n v="15.473559251984156"/>
    <n v="15.473559251984106"/>
    <n v="1"/>
    <n v="15"/>
    <n v="1.0973182834293362E-2"/>
    <n v="540.19881774942792"/>
  </r>
  <r>
    <s v="SEN"/>
    <x v="1421"/>
    <x v="48"/>
    <n v="603.71958520098235"/>
    <n v="60.371958520098232"/>
    <n v="60.37195852009804"/>
    <n v="1"/>
    <n v="60"/>
    <n v="4.3892731337173446E-2"/>
    <n v="2160.7952709977117"/>
  </r>
  <r>
    <s v="SEN"/>
    <x v="1421"/>
    <x v="82"/>
    <n v="4591.9181802333669"/>
    <n v="459.19181802333668"/>
    <n v="459.1918180233352"/>
    <n v="1"/>
    <n v="459"/>
    <n v="0.33577939472937685"/>
    <n v="16530.083823132492"/>
  </r>
  <r>
    <s v="SEN"/>
    <x v="1421"/>
    <x v="38"/>
    <n v="233.50428712901882"/>
    <n v="23.350428712901881"/>
    <n v="23.350428712901806"/>
    <n v="1"/>
    <n v="23"/>
    <n v="1.682554701258315E-2"/>
    <n v="828.30485388245586"/>
  </r>
  <r>
    <s v="SEN"/>
    <x v="1421"/>
    <x v="83"/>
    <n v="1167.0237081460057"/>
    <n v="116.70237081460058"/>
    <n v="116.70237081460021"/>
    <n v="1"/>
    <n v="117"/>
    <n v="8.5590826107488208E-2"/>
    <n v="4213.5507784455367"/>
  </r>
  <r>
    <s v="SEN"/>
    <x v="1421"/>
    <x v="75"/>
    <n v="480.14506769622034"/>
    <n v="48.014506769622031"/>
    <n v="48.014506769621875"/>
    <n v="1"/>
    <n v="48"/>
    <n v="3.5114185069738756E-2"/>
    <n v="1728.6362167981692"/>
  </r>
  <r>
    <s v="SEN"/>
    <x v="1421"/>
    <x v="76"/>
    <n v="101.20021768384716"/>
    <n v="10.120021768384717"/>
    <n v="10.120021768384685"/>
    <n v="1"/>
    <n v="10"/>
    <n v="7.3154552228622393E-3"/>
    <n v="360.13254516628518"/>
  </r>
  <r>
    <s v="SEN"/>
    <x v="1421"/>
    <x v="78"/>
    <n v="51.415130203278736"/>
    <n v="5.1415130203278743"/>
    <n v="5.1415130203278574"/>
    <n v="1"/>
    <n v="5"/>
    <n v="3.6577276114311197E-3"/>
    <n v="180.06627258314259"/>
  </r>
  <r>
    <s v="SEN"/>
    <x v="1421"/>
    <x v="7"/>
    <n v="960.2911250965833"/>
    <n v="96.029112509658347"/>
    <n v="96.029112509658034"/>
    <n v="1"/>
    <n v="96"/>
    <n v="7.0228370139477511E-2"/>
    <n v="3457.2724335963385"/>
  </r>
  <r>
    <s v="SEN"/>
    <x v="1421"/>
    <x v="77"/>
    <n v="302.77820890911744"/>
    <n v="30.277820890911748"/>
    <n v="30.277820890911652"/>
    <n v="1"/>
    <n v="30"/>
    <n v="2.1946365668586723E-2"/>
    <n v="1080.3976354988558"/>
  </r>
  <r>
    <s v="SEN"/>
    <x v="1421"/>
    <x v="84"/>
    <n v="1182.5489843795535"/>
    <n v="118.25489843795535"/>
    <n v="118.25489843795496"/>
    <n v="1"/>
    <n v="118"/>
    <n v="8.6322371629774422E-2"/>
    <n v="4249.5640329621647"/>
  </r>
  <r>
    <s v="SEN"/>
    <x v="1421"/>
    <x v="44"/>
    <n v="597.74904674413585"/>
    <n v="59.774904674413605"/>
    <n v="59.774904674413413"/>
    <n v="1"/>
    <n v="60"/>
    <n v="4.3892731337173446E-2"/>
    <n v="2160.7952709977117"/>
  </r>
  <r>
    <s v="SEN"/>
    <x v="1421"/>
    <x v="17"/>
    <n v="5020.5676856145255"/>
    <n v="502.0567685614526"/>
    <n v="502.05676856145101"/>
    <n v="1"/>
    <n v="502"/>
    <n v="0.36723585218768445"/>
    <n v="18078.653767347518"/>
  </r>
  <r>
    <s v="SEN"/>
    <x v="1422"/>
    <x v="13"/>
    <n v="44188.710419320181"/>
    <n v="0"/>
    <n v="0"/>
    <n v="1"/>
    <n v="0"/>
    <n v="0"/>
    <n v="0"/>
  </r>
  <r>
    <s v="SEN"/>
    <x v="1422"/>
    <x v="13"/>
    <n v="0"/>
    <n v="0"/>
    <n v="0"/>
    <n v="1"/>
    <n v="0"/>
    <n v="0"/>
    <n v="0"/>
  </r>
  <r>
    <s v="SEN"/>
    <x v="1422"/>
    <x v="13"/>
    <n v="35293.12782469287"/>
    <n v="3529.3127824692874"/>
    <n v="3529.312782469276"/>
    <n v="1"/>
    <n v="3529"/>
    <n v="2.5816241481480846"/>
    <n v="127090.77518918205"/>
  </r>
  <r>
    <s v="SEN"/>
    <x v="1422"/>
    <x v="13"/>
    <n v="0"/>
    <n v="0"/>
    <n v="0"/>
    <n v="1"/>
    <n v="0"/>
    <n v="0"/>
    <n v="0"/>
  </r>
  <r>
    <s v="SEN"/>
    <x v="1422"/>
    <x v="7"/>
    <n v="49864.218616986283"/>
    <n v="0"/>
    <n v="0"/>
    <n v="1"/>
    <n v="0"/>
    <n v="0"/>
    <n v="0"/>
  </r>
  <r>
    <s v="SEN"/>
    <x v="1422"/>
    <x v="7"/>
    <n v="0"/>
    <n v="0"/>
    <n v="0"/>
    <n v="1"/>
    <n v="0"/>
    <n v="0"/>
    <n v="0"/>
  </r>
  <r>
    <s v="SEN"/>
    <x v="1422"/>
    <x v="7"/>
    <n v="1687.0115860306091"/>
    <n v="168.70115860306092"/>
    <n v="168.70115860306038"/>
    <n v="1"/>
    <n v="169"/>
    <n v="0.12363119326637184"/>
    <n v="6086.2400133102192"/>
  </r>
  <r>
    <s v="SEN"/>
    <x v="1422"/>
    <x v="7"/>
    <n v="0"/>
    <n v="0"/>
    <n v="0"/>
    <n v="1"/>
    <n v="0"/>
    <n v="0"/>
    <n v="0"/>
  </r>
  <r>
    <s v="SEN"/>
    <x v="1422"/>
    <x v="73"/>
    <n v="3273.327241659159"/>
    <n v="327.33272416591603"/>
    <n v="327.33272416591495"/>
    <n v="1"/>
    <n v="327"/>
    <n v="0.23921538578759527"/>
    <n v="11776.334226937528"/>
  </r>
  <r>
    <s v="SEN"/>
    <x v="1422"/>
    <x v="47"/>
    <n v="260.17790904181925"/>
    <n v="26.017790904181918"/>
    <n v="26.017790904181833"/>
    <n v="1"/>
    <n v="26"/>
    <n v="1.9020183579441824E-2"/>
    <n v="936.34461743234158"/>
  </r>
  <r>
    <s v="SEN"/>
    <x v="1422"/>
    <x v="48"/>
    <n v="1241.2449018945508"/>
    <n v="124.12449018945506"/>
    <n v="124.12449018945466"/>
    <n v="1"/>
    <n v="124"/>
    <n v="9.0711644763491778E-2"/>
    <n v="4465.643560061937"/>
  </r>
  <r>
    <s v="SEN"/>
    <x v="1422"/>
    <x v="38"/>
    <n v="160.41246148449832"/>
    <n v="16.041246148449837"/>
    <n v="16.041246148449783"/>
    <n v="1"/>
    <n v="16"/>
    <n v="1.1704728356579585E-2"/>
    <n v="576.21207226605634"/>
  </r>
  <r>
    <s v="SEN"/>
    <x v="1422"/>
    <x v="83"/>
    <n v="802.06230742249193"/>
    <n v="80.206230742249204"/>
    <n v="80.206230742248948"/>
    <n v="1"/>
    <n v="80"/>
    <n v="5.8523641782897914E-2"/>
    <n v="2881.0603613302815"/>
  </r>
  <r>
    <s v="SEN"/>
    <x v="1422"/>
    <x v="74"/>
    <n v="231.30239082451683"/>
    <n v="23.130239082451684"/>
    <n v="23.13023908245161"/>
    <n v="1"/>
    <n v="23"/>
    <n v="1.682554701258315E-2"/>
    <n v="828.30485388245586"/>
  </r>
  <r>
    <s v="SEN"/>
    <x v="1422"/>
    <x v="76"/>
    <n v="177.58016695059041"/>
    <n v="17.758016695059041"/>
    <n v="17.758016695058984"/>
    <n v="1"/>
    <n v="18"/>
    <n v="1.3167819401152032E-2"/>
    <n v="648.23858129931341"/>
  </r>
  <r>
    <s v="SEN"/>
    <x v="1422"/>
    <x v="75"/>
    <n v="843.50579301530456"/>
    <n v="84.350579301530459"/>
    <n v="84.350579301530189"/>
    <n v="1"/>
    <n v="84"/>
    <n v="6.1449823872042821E-2"/>
    <n v="3025.1133793967961"/>
  </r>
  <r>
    <s v="SEN"/>
    <x v="1422"/>
    <x v="77"/>
    <n v="532.74050085177134"/>
    <n v="53.274050085177137"/>
    <n v="53.274050085176967"/>
    <n v="1"/>
    <n v="53"/>
    <n v="3.8771912681169869E-2"/>
    <n v="1908.7024893813116"/>
  </r>
  <r>
    <s v="SEN"/>
    <x v="1422"/>
    <x v="84"/>
    <n v="813.88839084122219"/>
    <n v="81.388839084122225"/>
    <n v="81.388839084121969"/>
    <n v="1"/>
    <n v="81"/>
    <n v="5.9255187305184143E-2"/>
    <n v="2917.0736158469103"/>
  </r>
  <r>
    <s v="SEN"/>
    <x v="1422"/>
    <x v="78"/>
    <n v="88.790083475295205"/>
    <n v="8.8790083475295205"/>
    <n v="8.8790083475294921"/>
    <n v="1"/>
    <n v="9"/>
    <n v="6.5839097005760162E-3"/>
    <n v="324.1192906496567"/>
  </r>
  <r>
    <s v="SEN"/>
    <x v="1422"/>
    <x v="82"/>
    <n v="3157.9789506634884"/>
    <n v="315.79789506634881"/>
    <n v="315.79789506634779"/>
    <n v="1"/>
    <n v="316"/>
    <n v="0.2311683850424468"/>
    <n v="11380.188427254614"/>
  </r>
  <r>
    <s v="SEN"/>
    <x v="1422"/>
    <x v="44"/>
    <n v="1607.3411814204464"/>
    <n v="160.73411814204465"/>
    <n v="160.73411814204414"/>
    <n v="1"/>
    <n v="161"/>
    <n v="0.11777882908808206"/>
    <n v="5798.1339771771918"/>
  </r>
  <r>
    <s v="SEN"/>
    <x v="1422"/>
    <x v="17"/>
    <n v="13501.665923931747"/>
    <n v="1350.1665923931746"/>
    <n v="1350.1665923931703"/>
    <n v="1"/>
    <n v="1350"/>
    <n v="0.98758645508640253"/>
    <n v="48617.893597448507"/>
  </r>
  <r>
    <s v="SEN"/>
    <x v="1423"/>
    <x v="13"/>
    <n v="639108.23093225167"/>
    <n v="0"/>
    <n v="0"/>
    <n v="1"/>
    <n v="0"/>
    <n v="0"/>
    <n v="0"/>
  </r>
  <r>
    <s v="SEN"/>
    <x v="1423"/>
    <x v="13"/>
    <n v="0"/>
    <n v="0"/>
    <n v="0"/>
    <n v="1"/>
    <n v="0"/>
    <n v="0"/>
    <n v="0"/>
  </r>
  <r>
    <s v="SEN"/>
    <x v="1423"/>
    <x v="13"/>
    <n v="296008.43733101344"/>
    <n v="29600.843733101348"/>
    <n v="29600.843733101254"/>
    <n v="1"/>
    <n v="29601"/>
    <n v="21.654479005194517"/>
    <n v="1066028.346946721"/>
  </r>
  <r>
    <s v="SEN"/>
    <x v="1423"/>
    <x v="13"/>
    <n v="0"/>
    <n v="0"/>
    <n v="0"/>
    <n v="1"/>
    <n v="0"/>
    <n v="0"/>
    <n v="0"/>
  </r>
  <r>
    <s v="SEN"/>
    <x v="1423"/>
    <x v="7"/>
    <n v="639108.23093225167"/>
    <n v="0"/>
    <n v="0"/>
    <n v="1"/>
    <n v="0"/>
    <n v="0"/>
    <n v="0"/>
  </r>
  <r>
    <s v="SEN"/>
    <x v="1423"/>
    <x v="7"/>
    <n v="0"/>
    <n v="0"/>
    <n v="0"/>
    <n v="1"/>
    <n v="0"/>
    <n v="0"/>
    <n v="0"/>
  </r>
  <r>
    <s v="SEN"/>
    <x v="1423"/>
    <x v="7"/>
    <n v="12485.143486169845"/>
    <n v="1248.5143486169848"/>
    <n v="1248.5143486169807"/>
    <n v="1"/>
    <n v="1249"/>
    <n v="0.91370035733549371"/>
    <n v="44980.554891269021"/>
  </r>
  <r>
    <s v="SEN"/>
    <x v="1423"/>
    <x v="7"/>
    <n v="0"/>
    <n v="0"/>
    <n v="0"/>
    <n v="1"/>
    <n v="0"/>
    <n v="0"/>
    <n v="0"/>
  </r>
  <r>
    <s v="SEN"/>
    <x v="1423"/>
    <x v="73"/>
    <n v="27552.124474501132"/>
    <n v="2755.2124474501129"/>
    <n v="2755.2124474501038"/>
    <n v="1"/>
    <n v="2755"/>
    <n v="2.0154079138985472"/>
    <n v="99216.516193311589"/>
  </r>
  <r>
    <s v="SEN"/>
    <x v="1423"/>
    <x v="47"/>
    <n v="2267.2758975507163"/>
    <n v="226.72758975507159"/>
    <n v="226.72758975507085"/>
    <n v="1"/>
    <n v="227"/>
    <n v="0.16606083355897283"/>
    <n v="8175.0087752746731"/>
  </r>
  <r>
    <s v="SEN"/>
    <x v="1423"/>
    <x v="48"/>
    <n v="10519.322078284224"/>
    <n v="1051.9322078284222"/>
    <n v="1051.9322078284188"/>
    <n v="1"/>
    <n v="1052"/>
    <n v="0.76958588944510764"/>
    <n v="37885.943751493207"/>
  </r>
  <r>
    <s v="SEN"/>
    <x v="1423"/>
    <x v="38"/>
    <n v="0"/>
    <n v="0"/>
    <n v="0"/>
    <n v="1"/>
    <n v="0"/>
    <n v="0"/>
    <n v="0"/>
  </r>
  <r>
    <s v="SEN"/>
    <x v="1423"/>
    <x v="83"/>
    <n v="0"/>
    <n v="0"/>
    <n v="0"/>
    <n v="1"/>
    <n v="0"/>
    <n v="0"/>
    <n v="0"/>
  </r>
  <r>
    <s v="SEN"/>
    <x v="1423"/>
    <x v="74"/>
    <n v="1317.2882639978602"/>
    <n v="131.72882639978604"/>
    <n v="131.72882639978562"/>
    <n v="1"/>
    <n v="132"/>
    <n v="9.6564008941781562E-2"/>
    <n v="4753.7495961949644"/>
  </r>
  <r>
    <s v="SEN"/>
    <x v="1423"/>
    <x v="76"/>
    <n v="1314.2256301231419"/>
    <n v="131.42256301231419"/>
    <n v="131.42256301231376"/>
    <n v="1"/>
    <n v="131"/>
    <n v="9.5832463419495348E-2"/>
    <n v="4717.7363416783364"/>
  </r>
  <r>
    <s v="SEN"/>
    <x v="1423"/>
    <x v="75"/>
    <n v="6242.5717430849227"/>
    <n v="624.25717430849227"/>
    <n v="624.25717430849022"/>
    <n v="1"/>
    <n v="624"/>
    <n v="0.45648440590660377"/>
    <n v="22472.270818376197"/>
  </r>
  <r>
    <s v="SEN"/>
    <x v="1423"/>
    <x v="77"/>
    <n v="3942.676890369426"/>
    <n v="394.26768903694261"/>
    <n v="394.26768903694136"/>
    <n v="1"/>
    <n v="394"/>
    <n v="0.2882289357807723"/>
    <n v="14189.222279551639"/>
  </r>
  <r>
    <s v="SEN"/>
    <x v="1423"/>
    <x v="84"/>
    <n v="0"/>
    <n v="0"/>
    <n v="0"/>
    <n v="1"/>
    <n v="0"/>
    <n v="0"/>
    <n v="0"/>
  </r>
  <r>
    <s v="SEN"/>
    <x v="1423"/>
    <x v="78"/>
    <n v="657.11281506157093"/>
    <n v="65.711281506157093"/>
    <n v="65.71128150615688"/>
    <n v="1"/>
    <n v="66"/>
    <n v="4.8282004470890781E-2"/>
    <n v="2376.8747980974822"/>
  </r>
  <r>
    <s v="SEN"/>
    <x v="1423"/>
    <x v="47"/>
    <n v="0"/>
    <n v="0"/>
    <n v="0"/>
    <n v="1"/>
    <n v="0"/>
    <n v="0"/>
    <n v="0"/>
  </r>
  <r>
    <s v="SEN"/>
    <x v="1423"/>
    <x v="44"/>
    <n v="0"/>
    <n v="0"/>
    <n v="0"/>
    <n v="1"/>
    <n v="0"/>
    <n v="0"/>
    <n v="0"/>
  </r>
  <r>
    <s v="SEN"/>
    <x v="1423"/>
    <x v="17"/>
    <n v="0"/>
    <n v="0"/>
    <n v="0"/>
    <n v="1"/>
    <n v="0"/>
    <n v="0"/>
    <n v="0"/>
  </r>
  <r>
    <s v="SEN"/>
    <x v="1423"/>
    <x v="77"/>
    <n v="0"/>
    <n v="0"/>
    <n v="0"/>
    <n v="1"/>
    <n v="0"/>
    <n v="0"/>
    <n v="0"/>
  </r>
  <r>
    <s v="SEN"/>
    <x v="1423"/>
    <x v="44"/>
    <n v="16537.606681045003"/>
    <n v="1653.7606681045004"/>
    <n v="1653.7606681044952"/>
    <n v="1"/>
    <n v="1654"/>
    <n v="1.2099762938614147"/>
    <n v="59565.922970503583"/>
  </r>
  <r>
    <s v="SEN"/>
    <x v="1423"/>
    <x v="17"/>
    <n v="138915.89612077799"/>
    <n v="13891.5896120778"/>
    <n v="13891.589612077754"/>
    <n v="1"/>
    <n v="13892"/>
    <n v="10.162630395600225"/>
    <n v="500296.13174500345"/>
  </r>
  <r>
    <s v="SEN"/>
    <x v="1424"/>
    <x v="13"/>
    <n v="15097.477287048847"/>
    <n v="0"/>
    <n v="0"/>
    <n v="1"/>
    <n v="0"/>
    <n v="0"/>
    <n v="0"/>
  </r>
  <r>
    <s v="SEN"/>
    <x v="1424"/>
    <x v="13"/>
    <n v="0"/>
    <n v="0"/>
    <n v="0"/>
    <n v="1"/>
    <n v="0"/>
    <n v="0"/>
    <n v="0"/>
  </r>
  <r>
    <s v="SEN"/>
    <x v="1424"/>
    <x v="13"/>
    <n v="4410.2729286269678"/>
    <n v="441.02729286269687"/>
    <n v="441.02729286269545"/>
    <n v="1"/>
    <n v="441"/>
    <n v="0.32261157532822482"/>
    <n v="15881.84524183318"/>
  </r>
  <r>
    <s v="SEN"/>
    <x v="1424"/>
    <x v="13"/>
    <n v="0"/>
    <n v="0"/>
    <n v="0"/>
    <n v="1"/>
    <n v="0"/>
    <n v="0"/>
    <n v="0"/>
  </r>
  <r>
    <s v="SEN"/>
    <x v="1424"/>
    <x v="7"/>
    <n v="17520.59498689141"/>
    <n v="0"/>
    <n v="0"/>
    <n v="1"/>
    <n v="0"/>
    <n v="0"/>
    <n v="0"/>
  </r>
  <r>
    <s v="SEN"/>
    <x v="1424"/>
    <x v="7"/>
    <n v="0"/>
    <n v="0"/>
    <n v="0"/>
    <n v="1"/>
    <n v="0"/>
    <n v="0"/>
    <n v="0"/>
  </r>
  <r>
    <s v="SEN"/>
    <x v="1424"/>
    <x v="7"/>
    <n v="436.70583778271998"/>
    <n v="43.670583778272004"/>
    <n v="43.670583778271862"/>
    <n v="1"/>
    <n v="44"/>
    <n v="3.2188002980593856E-2"/>
    <n v="1584.5831987316549"/>
  </r>
  <r>
    <s v="SEN"/>
    <x v="1424"/>
    <x v="7"/>
    <n v="0"/>
    <n v="0"/>
    <n v="0"/>
    <n v="1"/>
    <n v="0"/>
    <n v="0"/>
    <n v="0"/>
  </r>
  <r>
    <s v="SEN"/>
    <x v="1424"/>
    <x v="73"/>
    <n v="427.72789583554169"/>
    <n v="42.772789583554186"/>
    <n v="42.772789583554051"/>
    <n v="1"/>
    <n v="43"/>
    <n v="3.1456457458307635E-2"/>
    <n v="1548.5699442150265"/>
  </r>
  <r>
    <s v="SEN"/>
    <x v="1424"/>
    <x v="47"/>
    <n v="59.56795176725052"/>
    <n v="5.956795176725052"/>
    <n v="5.9567951767250324"/>
    <n v="1"/>
    <n v="6"/>
    <n v="4.3892731337173444E-3"/>
    <n v="216.07952709977116"/>
  </r>
  <r>
    <s v="SEN"/>
    <x v="1424"/>
    <x v="48"/>
    <n v="312.77052075919084"/>
    <n v="31.277052075919087"/>
    <n v="31.277052075918988"/>
    <n v="1"/>
    <n v="31"/>
    <n v="2.2677911190872944E-2"/>
    <n v="1116.4108900154843"/>
  </r>
  <r>
    <s v="SEN"/>
    <x v="1424"/>
    <x v="74"/>
    <n v="79.414633620429427"/>
    <n v="7.9414633620429429"/>
    <n v="7.9414633620429171"/>
    <n v="1"/>
    <n v="8"/>
    <n v="5.8523641782897923E-3"/>
    <n v="288.10603613302817"/>
  </r>
  <r>
    <s v="SEN"/>
    <x v="1424"/>
    <x v="76"/>
    <n v="45.968477137924701"/>
    <n v="4.5968477137924699"/>
    <n v="4.5968477137924548"/>
    <n v="1"/>
    <n v="5"/>
    <n v="3.6577276114311197E-3"/>
    <n v="180.06627258314259"/>
  </r>
  <r>
    <s v="SEN"/>
    <x v="1424"/>
    <x v="75"/>
    <n v="218.35416553722433"/>
    <n v="21.835416553722432"/>
    <n v="21.835416553722361"/>
    <n v="1"/>
    <n v="22"/>
    <n v="1.6094001490296928E-2"/>
    <n v="792.29159936582744"/>
  </r>
  <r>
    <s v="SEN"/>
    <x v="1424"/>
    <x v="77"/>
    <n v="125.30278166798784"/>
    <n v="12.530278166798784"/>
    <n v="12.530278166798743"/>
    <n v="1"/>
    <n v="13"/>
    <n v="9.510091789720912E-3"/>
    <n v="468.17230871617079"/>
  </r>
  <r>
    <s v="SEN"/>
    <x v="1424"/>
    <x v="78"/>
    <n v="22.985217279230287"/>
    <n v="2.2985217279230294"/>
    <n v="2.2985217279230219"/>
    <n v="1"/>
    <n v="2"/>
    <n v="1.4630910445724481E-3"/>
    <n v="72.026509033257042"/>
  </r>
  <r>
    <s v="SEN"/>
    <x v="1424"/>
    <x v="47"/>
    <n v="0"/>
    <n v="0"/>
    <n v="0"/>
    <n v="1"/>
    <n v="0"/>
    <n v="0"/>
    <n v="0"/>
  </r>
  <r>
    <s v="SEN"/>
    <x v="1424"/>
    <x v="17"/>
    <n v="2155.7605191544781"/>
    <n v="215.57605191544781"/>
    <n v="215.57605191544712"/>
    <n v="1"/>
    <n v="216"/>
    <n v="0.15801383281382439"/>
    <n v="7778.8629755917609"/>
  </r>
  <r>
    <s v="SEN"/>
    <x v="1424"/>
    <x v="44"/>
    <n v="0"/>
    <n v="0"/>
    <n v="0"/>
    <n v="1"/>
    <n v="0"/>
    <n v="0"/>
    <n v="0"/>
  </r>
  <r>
    <s v="SEN"/>
    <x v="1424"/>
    <x v="74"/>
    <n v="0"/>
    <n v="0"/>
    <n v="0"/>
    <n v="1"/>
    <n v="0"/>
    <n v="0"/>
    <n v="0"/>
  </r>
  <r>
    <s v="SEN"/>
    <x v="1424"/>
    <x v="44"/>
    <n v="256.6338225010731"/>
    <n v="25.663382250107308"/>
    <n v="25.663382250107226"/>
    <n v="1"/>
    <n v="26"/>
    <n v="1.9020183579441824E-2"/>
    <n v="936.34461743234158"/>
  </r>
  <r>
    <s v="SEN"/>
    <x v="1425"/>
    <x v="47"/>
    <n v="170.61745050643339"/>
    <n v="17.061745050643339"/>
    <n v="17.061745050643285"/>
    <n v="1"/>
    <n v="17"/>
    <n v="1.2436273878865808E-2"/>
    <n v="612.22532678268487"/>
  </r>
  <r>
    <s v="SEN"/>
    <x v="1425"/>
    <x v="74"/>
    <n v="238.1121761959559"/>
    <n v="23.811217619595592"/>
    <n v="23.811217619595514"/>
    <n v="1"/>
    <n v="24"/>
    <n v="1.7557092534869378E-2"/>
    <n v="864.31810839908462"/>
  </r>
  <r>
    <s v="SEN"/>
    <x v="1425"/>
    <x v="48"/>
    <n v="887.55393966857264"/>
    <n v="88.75539396685727"/>
    <n v="88.755393966856985"/>
    <n v="1"/>
    <n v="89"/>
    <n v="6.5107551483473941E-2"/>
    <n v="3205.1796519799386"/>
  </r>
  <r>
    <s v="SEN"/>
    <x v="1425"/>
    <x v="7"/>
    <n v="9049.3088948844743"/>
    <n v="0"/>
    <n v="0"/>
    <n v="1"/>
    <n v="0"/>
    <n v="0"/>
    <n v="0"/>
  </r>
  <r>
    <s v="SEN"/>
    <x v="1425"/>
    <x v="7"/>
    <n v="1088.5018881707736"/>
    <n v="108.85018881707734"/>
    <n v="108.85018881707698"/>
    <n v="1"/>
    <n v="109"/>
    <n v="7.9738461929198409E-2"/>
    <n v="3925.4447423125084"/>
  </r>
  <r>
    <s v="SEN"/>
    <x v="1425"/>
    <x v="13"/>
    <n v="9049.3088948844743"/>
    <n v="0"/>
    <n v="0"/>
    <n v="1"/>
    <n v="0"/>
    <n v="0"/>
    <n v="0"/>
  </r>
  <r>
    <s v="SEN"/>
    <x v="1425"/>
    <x v="13"/>
    <n v="14356.546509529726"/>
    <n v="1435.6546509529724"/>
    <n v="1435.6546509529678"/>
    <n v="1"/>
    <n v="1436"/>
    <n v="1.0504993700030176"/>
    <n v="51715.033485878557"/>
  </r>
  <r>
    <s v="SEN"/>
    <x v="1425"/>
    <x v="73"/>
    <n v="1326.5928657703812"/>
    <n v="132.65928657703813"/>
    <n v="132.6592865770377"/>
    <n v="1"/>
    <n v="133"/>
    <n v="9.7295554464067791E-2"/>
    <n v="4789.7628507115933"/>
  </r>
  <r>
    <s v="SEN"/>
    <x v="1425"/>
    <x v="75"/>
    <n v="544.25094408538484"/>
    <n v="54.425094408538484"/>
    <n v="54.425094408538307"/>
    <n v="1"/>
    <n v="54"/>
    <n v="3.9503458203456097E-2"/>
    <n v="1944.7157438979402"/>
  </r>
  <r>
    <s v="SEN"/>
    <x v="1425"/>
    <x v="76"/>
    <n v="114.57914612323933"/>
    <n v="11.457914612323933"/>
    <n v="11.457914612323895"/>
    <n v="1"/>
    <n v="11"/>
    <n v="8.0470007451484641E-3"/>
    <n v="396.14579968291372"/>
  </r>
  <r>
    <s v="SEN"/>
    <x v="1425"/>
    <x v="78"/>
    <n v="57.289573061619478"/>
    <n v="5.7289573061619485"/>
    <n v="5.7289573061619299"/>
    <n v="1"/>
    <n v="6"/>
    <n v="4.3892731337173444E-3"/>
    <n v="216.07952709977116"/>
  </r>
  <r>
    <s v="SEN"/>
    <x v="1425"/>
    <x v="77"/>
    <n v="358.92661064930888"/>
    <n v="35.892661064930891"/>
    <n v="35.892661064930778"/>
    <n v="1"/>
    <n v="36"/>
    <n v="2.6335638802304065E-2"/>
    <n v="1296.4771625986268"/>
  </r>
  <r>
    <s v="SEN"/>
    <x v="1425"/>
    <x v="17"/>
    <n v="6812.5296628065298"/>
    <n v="681.25296628065303"/>
    <n v="681.25296628065087"/>
    <n v="1"/>
    <n v="681"/>
    <n v="0.49818250067691855"/>
    <n v="24525.026325824023"/>
  </r>
  <r>
    <s v="SEN"/>
    <x v="1425"/>
    <x v="44"/>
    <n v="811.01543604839424"/>
    <n v="81.101543604839435"/>
    <n v="81.101543604839179"/>
    <n v="1"/>
    <n v="81"/>
    <n v="5.9255187305184143E-2"/>
    <n v="2917.0736158469103"/>
  </r>
  <r>
    <s v="SEN"/>
    <x v="1426"/>
    <x v="82"/>
    <n v="373100.47301678394"/>
    <n v="37310.047301678402"/>
    <n v="37310.047301678278"/>
    <n v="1"/>
    <n v="37310"/>
    <n v="27.29396343649902"/>
    <n v="1343654.5260154102"/>
  </r>
  <r>
    <s v="SEN"/>
    <x v="1426"/>
    <x v="47"/>
    <n v="7199.7590752163087"/>
    <n v="719.9759075216308"/>
    <n v="719.97590752162853"/>
    <n v="1"/>
    <n v="720"/>
    <n v="0.52671277604608124"/>
    <n v="25929.543251972533"/>
  </r>
  <r>
    <s v="SEN"/>
    <x v="1426"/>
    <x v="13"/>
    <n v="606951.78900297626"/>
    <n v="60695.178900297637"/>
    <n v="60695.17890029744"/>
    <n v="1"/>
    <n v="60695"/>
    <n v="44.401155475162369"/>
    <n v="2185824.4828867684"/>
  </r>
  <r>
    <s v="SEN"/>
    <x v="1426"/>
    <x v="74"/>
    <n v="9556.7159035725235"/>
    <n v="955.67159035725206"/>
    <n v="955.67159035724899"/>
    <n v="1"/>
    <n v="956"/>
    <n v="0.69935751930563017"/>
    <n v="34428.671317896871"/>
  </r>
  <r>
    <s v="SEN"/>
    <x v="1426"/>
    <x v="83"/>
    <n v="99486.611105863005"/>
    <n v="9948.6611105862976"/>
    <n v="9948.6611105862648"/>
    <n v="1"/>
    <n v="9949"/>
    <n v="7.2781464012256425"/>
    <n v="358295.86918593716"/>
  </r>
  <r>
    <s v="SEN"/>
    <x v="1426"/>
    <x v="73"/>
    <n v="55538.316714367145"/>
    <n v="5553.8316714367165"/>
    <n v="5553.8316714366983"/>
    <n v="1"/>
    <n v="5554"/>
    <n v="4.0630038307776886"/>
    <n v="200017.61558535483"/>
  </r>
  <r>
    <s v="SEN"/>
    <x v="1426"/>
    <x v="38"/>
    <n v="19896.927857808565"/>
    <n v="1989.6927857808569"/>
    <n v="1989.6927857808505"/>
    <n v="1"/>
    <n v="1990"/>
    <n v="1.4557755893495858"/>
    <n v="71666.376488090755"/>
  </r>
  <r>
    <s v="SEN"/>
    <x v="1426"/>
    <x v="17"/>
    <n v="294048.68161801284"/>
    <n v="29404.868161801282"/>
    <n v="29404.868161801187"/>
    <n v="1"/>
    <n v="29405"/>
    <n v="21.511096082826416"/>
    <n v="1058969.7490614615"/>
  </r>
  <r>
    <s v="SEN"/>
    <x v="1426"/>
    <x v="44"/>
    <n v="35006.185743301889"/>
    <n v="3500.6185743301894"/>
    <n v="3500.618574330178"/>
    <n v="1"/>
    <n v="3501"/>
    <n v="2.5611408735240699"/>
    <n v="126082.40406271644"/>
  </r>
  <r>
    <s v="SEN"/>
    <x v="1426"/>
    <x v="48"/>
    <n v="36961.542563731047"/>
    <n v="3696.154256373105"/>
    <n v="3696.1542563730932"/>
    <n v="1"/>
    <n v="3696"/>
    <n v="2.7037922503698839"/>
    <n v="133104.98869345902"/>
  </r>
  <r>
    <s v="SEN"/>
    <x v="1426"/>
    <x v="75"/>
    <n v="23894.409782521485"/>
    <n v="2389.4409782521484"/>
    <n v="2389.4409782521407"/>
    <n v="1"/>
    <n v="2389"/>
    <n v="1.7476622527417891"/>
    <n v="86035.665040225533"/>
  </r>
  <r>
    <s v="SEN"/>
    <x v="1426"/>
    <x v="7"/>
    <n v="47793.562756923289"/>
    <n v="4779.3562756923302"/>
    <n v="4779.3562756923147"/>
    <n v="1"/>
    <n v="4779"/>
    <n v="3.4960560510058643"/>
    <n v="172107.34333496768"/>
  </r>
  <r>
    <s v="SEN"/>
    <x v="1426"/>
    <x v="76"/>
    <n v="5030.1135764629516"/>
    <n v="503.01135764629515"/>
    <n v="503.01135764629356"/>
    <n v="1"/>
    <n v="503"/>
    <n v="0.36796739770997067"/>
    <n v="18114.667021864145"/>
  </r>
  <r>
    <s v="SEN"/>
    <x v="1426"/>
    <x v="84"/>
    <n v="90483.036927483321"/>
    <n v="9048.3036927483354"/>
    <n v="9048.3036927483063"/>
    <n v="1"/>
    <n v="9048"/>
    <n v="6.6190238856457553"/>
    <n v="325847.92686645489"/>
  </r>
  <r>
    <s v="SEN"/>
    <x v="1426"/>
    <x v="77"/>
    <n v="15092.706390301682"/>
    <n v="1509.2706390301685"/>
    <n v="1509.2706390301637"/>
    <n v="1"/>
    <n v="1509"/>
    <n v="1.103902193129912"/>
    <n v="54344.001065592434"/>
  </r>
  <r>
    <s v="SEN"/>
    <x v="1426"/>
    <x v="78"/>
    <n v="2515.4484711957225"/>
    <n v="251.54484711957227"/>
    <n v="251.54484711957147"/>
    <n v="1"/>
    <n v="252"/>
    <n v="0.18434947161612844"/>
    <n v="9075.3401381903877"/>
  </r>
  <r>
    <s v="SEN"/>
    <x v="1427"/>
    <x v="13"/>
    <n v="12211.319618258962"/>
    <n v="0"/>
    <n v="0"/>
    <n v="1"/>
    <n v="0"/>
    <n v="0"/>
    <n v="0"/>
  </r>
  <r>
    <s v="SEN"/>
    <x v="1427"/>
    <x v="13"/>
    <n v="8499.2485750692413"/>
    <n v="849.92485750692424"/>
    <n v="849.92485750692151"/>
    <n v="1"/>
    <n v="850"/>
    <n v="0.62181369394329034"/>
    <n v="30611.266339134239"/>
  </r>
  <r>
    <s v="SEN"/>
    <x v="1427"/>
    <x v="7"/>
    <n v="14432.462540775132"/>
    <n v="0"/>
    <n v="0"/>
    <n v="1"/>
    <n v="0"/>
    <n v="0"/>
    <n v="0"/>
  </r>
  <r>
    <s v="SEN"/>
    <x v="1427"/>
    <x v="73"/>
    <n v="789.14443084655375"/>
    <n v="78.914443084655375"/>
    <n v="78.914443084655119"/>
    <n v="1"/>
    <n v="79"/>
    <n v="5.77920962606117E-2"/>
    <n v="2845.0471068136535"/>
  </r>
  <r>
    <s v="SEN"/>
    <x v="1427"/>
    <x v="47"/>
    <n v="108.34835276621763"/>
    <n v="10.834835276621764"/>
    <n v="10.834835276621728"/>
    <n v="1"/>
    <n v="11"/>
    <n v="8.0470007451484641E-3"/>
    <n v="396.14579968291372"/>
  </r>
  <r>
    <s v="SEN"/>
    <x v="1427"/>
    <x v="48"/>
    <n v="552.58578930726264"/>
    <n v="55.25857893072628"/>
    <n v="55.258578930726102"/>
    <n v="1"/>
    <n v="55"/>
    <n v="4.0235003725742319E-2"/>
    <n v="1980.7289984145687"/>
  </r>
  <r>
    <s v="SEN"/>
    <x v="1427"/>
    <x v="82"/>
    <n v="0"/>
    <n v="0"/>
    <n v="0"/>
    <n v="1"/>
    <n v="0"/>
    <n v="0"/>
    <n v="0"/>
  </r>
  <r>
    <s v="SEN"/>
    <x v="1427"/>
    <x v="38"/>
    <n v="0"/>
    <n v="0"/>
    <n v="0"/>
    <n v="1"/>
    <n v="0"/>
    <n v="0"/>
    <n v="0"/>
  </r>
  <r>
    <s v="SEN"/>
    <x v="1427"/>
    <x v="83"/>
    <n v="0"/>
    <n v="0"/>
    <n v="0"/>
    <n v="1"/>
    <n v="0"/>
    <n v="0"/>
    <n v="0"/>
  </r>
  <r>
    <s v="SEN"/>
    <x v="1427"/>
    <x v="74"/>
    <n v="145.9728708584434"/>
    <n v="14.597287085844341"/>
    <n v="14.597287085844295"/>
    <n v="1"/>
    <n v="15"/>
    <n v="1.0973182834293362E-2"/>
    <n v="540.19881774942792"/>
  </r>
  <r>
    <s v="SEN"/>
    <x v="1427"/>
    <x v="7"/>
    <n v="733.99493975605492"/>
    <n v="73.399493975605509"/>
    <n v="73.399493975605267"/>
    <n v="1"/>
    <n v="73"/>
    <n v="5.3402823126894351E-2"/>
    <n v="2628.9675797138821"/>
  </r>
  <r>
    <s v="SEN"/>
    <x v="1427"/>
    <x v="76"/>
    <n v="77.278724698692201"/>
    <n v="7.7278724698692205"/>
    <n v="7.7278724698691956"/>
    <n v="1"/>
    <n v="8"/>
    <n v="5.8523641782897923E-3"/>
    <n v="288.10603613302817"/>
  </r>
  <r>
    <s v="SEN"/>
    <x v="1427"/>
    <x v="75"/>
    <n v="366.99505909077936"/>
    <n v="36.699505909077935"/>
    <n v="36.699505909077814"/>
    <n v="1"/>
    <n v="37"/>
    <n v="2.706718432459029E-2"/>
    <n v="1332.4904171152555"/>
  </r>
  <r>
    <s v="SEN"/>
    <x v="1427"/>
    <x v="77"/>
    <n v="225.56024299975894"/>
    <n v="22.556024299975892"/>
    <n v="22.556024299975821"/>
    <n v="1"/>
    <n v="23"/>
    <n v="1.682554701258315E-2"/>
    <n v="828.30485388245586"/>
  </r>
  <r>
    <s v="SEN"/>
    <x v="1427"/>
    <x v="84"/>
    <n v="0"/>
    <n v="0"/>
    <n v="0"/>
    <n v="1"/>
    <n v="0"/>
    <n v="0"/>
    <n v="0"/>
  </r>
  <r>
    <s v="SEN"/>
    <x v="1427"/>
    <x v="78"/>
    <n v="38.635435295043557"/>
    <n v="3.8635435295043568"/>
    <n v="3.8635435295043443"/>
    <n v="1"/>
    <n v="4"/>
    <n v="2.9261820891448962E-3"/>
    <n v="144.05301806651408"/>
  </r>
  <r>
    <s v="SEN"/>
    <x v="1427"/>
    <x v="13"/>
    <n v="0"/>
    <n v="0"/>
    <n v="0"/>
    <n v="1"/>
    <n v="0"/>
    <n v="0"/>
    <n v="0"/>
  </r>
  <r>
    <s v="SEN"/>
    <x v="1427"/>
    <x v="7"/>
    <n v="0"/>
    <n v="0"/>
    <n v="0"/>
    <n v="1"/>
    <n v="0"/>
    <n v="0"/>
    <n v="0"/>
  </r>
  <r>
    <s v="SEN"/>
    <x v="1427"/>
    <x v="44"/>
    <n v="526.87154157135592"/>
    <n v="52.687154157135595"/>
    <n v="52.687154157135424"/>
    <n v="1"/>
    <n v="53"/>
    <n v="3.8771912681169869E-2"/>
    <n v="1908.7024893813116"/>
  </r>
  <r>
    <s v="SEN"/>
    <x v="1427"/>
    <x v="17"/>
    <n v="4425.4128883459052"/>
    <n v="442.54128883459055"/>
    <n v="442.54128883458912"/>
    <n v="1"/>
    <n v="443"/>
    <n v="0.32407466637279719"/>
    <n v="15953.871750866432"/>
  </r>
  <r>
    <s v="SEN"/>
    <x v="1427"/>
    <x v="73"/>
    <n v="0"/>
    <n v="0"/>
    <n v="0"/>
    <n v="1"/>
    <n v="0"/>
    <n v="0"/>
    <n v="0"/>
  </r>
  <r>
    <s v="SEN"/>
    <x v="1427"/>
    <x v="44"/>
    <n v="0"/>
    <n v="0"/>
    <n v="0"/>
    <n v="1"/>
    <n v="0"/>
    <n v="0"/>
    <n v="0"/>
  </r>
  <r>
    <s v="SEN"/>
    <x v="1428"/>
    <x v="47"/>
    <n v="895.56026221124819"/>
    <n v="89.556026221124824"/>
    <n v="89.55602622112454"/>
    <n v="1"/>
    <n v="90"/>
    <n v="6.5839097005760155E-2"/>
    <n v="3241.1929064965666"/>
  </r>
  <r>
    <s v="SEN"/>
    <x v="1428"/>
    <x v="13"/>
    <n v="430132.070906749"/>
    <n v="0"/>
    <n v="0"/>
    <n v="1"/>
    <n v="0"/>
    <n v="0"/>
    <n v="0"/>
  </r>
  <r>
    <s v="SEN"/>
    <x v="1428"/>
    <x v="13"/>
    <n v="705290.26379071816"/>
    <n v="49370.31846535029"/>
    <n v="49370.31846535013"/>
    <n v="1"/>
    <n v="49370"/>
    <n v="36.116402435270878"/>
    <n v="1777974.3754859501"/>
  </r>
  <r>
    <s v="SEN"/>
    <x v="1428"/>
    <x v="13"/>
    <n v="85238.814971647545"/>
    <n v="8523.8814971647535"/>
    <n v="8523.8814971647262"/>
    <n v="1"/>
    <n v="8524"/>
    <n v="6.2356940319677738"/>
    <n v="306976.98149974155"/>
  </r>
  <r>
    <s v="SEN"/>
    <x v="1428"/>
    <x v="1"/>
    <n v="131081.83831828795"/>
    <n v="0"/>
    <n v="0"/>
    <n v="1"/>
    <n v="0"/>
    <n v="0"/>
    <n v="0"/>
  </r>
  <r>
    <s v="SEN"/>
    <x v="1428"/>
    <x v="1"/>
    <n v="722770.69183833746"/>
    <n v="50593.948428683623"/>
    <n v="50593.948428683463"/>
    <n v="1"/>
    <n v="50594"/>
    <n v="37.011814154549221"/>
    <n v="1822054.5990143036"/>
  </r>
  <r>
    <s v="SEN"/>
    <x v="1428"/>
    <x v="73"/>
    <n v="231200.34167584832"/>
    <n v="16184.023917309387"/>
    <n v="16184.023917309334"/>
    <n v="1"/>
    <n v="16184"/>
    <n v="11.83933273268025"/>
    <n v="582838.51109711605"/>
  </r>
  <r>
    <s v="SEN"/>
    <x v="1428"/>
    <x v="73"/>
    <n v="8643.802381858115"/>
    <n v="864.38023818581166"/>
    <n v="864.38023818580893"/>
    <n v="1"/>
    <n v="864"/>
    <n v="0.63205533125529756"/>
    <n v="31115.451902367044"/>
  </r>
  <r>
    <s v="SEN"/>
    <x v="1428"/>
    <x v="44"/>
    <n v="4257.3830154334082"/>
    <n v="425.73830154334087"/>
    <n v="425.7383015433395"/>
    <n v="1"/>
    <n v="426"/>
    <n v="0.31163839249393144"/>
    <n v="15341.64642408375"/>
  </r>
  <r>
    <s v="SEN"/>
    <x v="1428"/>
    <x v="17"/>
    <n v="35773.874778293"/>
    <n v="3577.3874778293002"/>
    <n v="3577.3874778292889"/>
    <n v="1"/>
    <n v="3577"/>
    <n v="2.6167383332178229"/>
    <n v="128819.41140598021"/>
  </r>
  <r>
    <s v="SEN"/>
    <x v="1428"/>
    <x v="74"/>
    <n v="1225.698399904303"/>
    <n v="122.56983999043031"/>
    <n v="122.56983999042991"/>
    <n v="1"/>
    <n v="123"/>
    <n v="8.9980099241205549E-2"/>
    <n v="4429.6303055453081"/>
  </r>
  <r>
    <s v="SEN"/>
    <x v="1428"/>
    <x v="48"/>
    <n v="4589.5699570608558"/>
    <n v="458.95699570608554"/>
    <n v="458.95699570608406"/>
    <n v="1"/>
    <n v="459"/>
    <n v="0.33577939472937685"/>
    <n v="16530.083823132492"/>
  </r>
  <r>
    <s v="SEN"/>
    <x v="1428"/>
    <x v="75"/>
    <n v="3081.8871973453324"/>
    <n v="308.18871973453327"/>
    <n v="308.1887197345323"/>
    <n v="1"/>
    <n v="308"/>
    <n v="0.225316020864157"/>
    <n v="11092.082391121585"/>
  </r>
  <r>
    <s v="SEN"/>
    <x v="1428"/>
    <x v="76"/>
    <n v="649.56973011876596"/>
    <n v="64.956973011876585"/>
    <n v="64.956973011876372"/>
    <n v="1"/>
    <n v="65"/>
    <n v="4.755045894860456E-2"/>
    <n v="2340.8615435808538"/>
  </r>
  <r>
    <s v="SEN"/>
    <x v="1428"/>
    <x v="78"/>
    <n v="324.84492156615659"/>
    <n v="32.484492156615659"/>
    <n v="32.484492156615552"/>
    <n v="1"/>
    <n v="32"/>
    <n v="2.3409456713159169E-2"/>
    <n v="1152.4241445321127"/>
  </r>
  <r>
    <s v="SEN"/>
    <x v="1428"/>
    <x v="7"/>
    <n v="6163.7743946906648"/>
    <n v="616.37743946906653"/>
    <n v="616.3774394690646"/>
    <n v="1"/>
    <n v="616"/>
    <n v="0.450632041728314"/>
    <n v="22184.16478224317"/>
  </r>
  <r>
    <s v="SEN"/>
    <x v="1428"/>
    <x v="77"/>
    <n v="1946.9552509295588"/>
    <n v="194.69552509295588"/>
    <n v="194.69552509295525"/>
    <n v="1"/>
    <n v="195"/>
    <n v="0.14265137684581369"/>
    <n v="7022.5846307425627"/>
  </r>
  <r>
    <s v="SEN"/>
    <x v="1429"/>
    <x v="44"/>
    <n v="98.118072670871612"/>
    <n v="9.811807267087163"/>
    <n v="9.811807267087131"/>
    <n v="1"/>
    <n v="10"/>
    <n v="7.3154552228622393E-3"/>
    <n v="360.13254516628518"/>
  </r>
  <r>
    <s v="SEN"/>
    <x v="1429"/>
    <x v="1"/>
    <n v="3240.2558605997251"/>
    <n v="0"/>
    <n v="0"/>
    <n v="1"/>
    <n v="0"/>
    <n v="0"/>
    <n v="0"/>
  </r>
  <r>
    <s v="SEN"/>
    <x v="1429"/>
    <x v="1"/>
    <n v="22393.768281033656"/>
    <n v="1567.5637796723561"/>
    <n v="1567.5637796723511"/>
    <n v="1"/>
    <n v="1568"/>
    <n v="1.1470633789447993"/>
    <n v="56468.783082073525"/>
  </r>
  <r>
    <s v="SEN"/>
    <x v="1429"/>
    <x v="47"/>
    <n v="20.733320602919356"/>
    <n v="2.0733320602919352"/>
    <n v="2.0733320602919285"/>
    <n v="1"/>
    <n v="2"/>
    <n v="1.4630910445724481E-3"/>
    <n v="72.026509033257042"/>
  </r>
  <r>
    <s v="SEN"/>
    <x v="1429"/>
    <x v="13"/>
    <n v="10656.841497083542"/>
    <n v="0"/>
    <n v="0"/>
    <n v="1"/>
    <n v="0"/>
    <n v="0"/>
    <n v="0"/>
  </r>
  <r>
    <s v="SEN"/>
    <x v="1429"/>
    <x v="13"/>
    <n v="13465.063242936638"/>
    <n v="942.55442700556478"/>
    <n v="942.55442700556171"/>
    <n v="1"/>
    <n v="943"/>
    <n v="0.68984742751590922"/>
    <n v="33960.499009180698"/>
  </r>
  <r>
    <s v="SEN"/>
    <x v="1429"/>
    <x v="13"/>
    <n v="2648.3691233968425"/>
    <n v="264.83691233968426"/>
    <n v="264.83691233968341"/>
    <n v="1"/>
    <n v="265"/>
    <n v="0.19385956340584937"/>
    <n v="9543.5124469065577"/>
  </r>
  <r>
    <s v="SEN"/>
    <x v="1429"/>
    <x v="17"/>
    <n v="821.7278749834602"/>
    <n v="82.17278749834604"/>
    <n v="82.17278749834577"/>
    <n v="1"/>
    <n v="82"/>
    <n v="5.9986732827470371E-2"/>
    <n v="2953.0868703635388"/>
  </r>
  <r>
    <s v="SEN"/>
    <x v="1429"/>
    <x v="74"/>
    <n v="28.38000388026434"/>
    <n v="2.8380003880264351"/>
    <n v="2.8380003880264257"/>
    <n v="1"/>
    <n v="3"/>
    <n v="2.1946365668586722E-3"/>
    <n v="108.03976354988558"/>
  </r>
  <r>
    <s v="SEN"/>
    <x v="1429"/>
    <x v="73"/>
    <n v="259.22046884797794"/>
    <n v="25.922046884797801"/>
    <n v="25.922046884797719"/>
    <n v="1"/>
    <n v="26"/>
    <n v="1.9020183579441824E-2"/>
    <n v="936.34461743234158"/>
  </r>
  <r>
    <s v="SEN"/>
    <x v="1429"/>
    <x v="48"/>
    <n v="103.27718734242821"/>
    <n v="10.327718734242822"/>
    <n v="10.327718734242788"/>
    <n v="1"/>
    <n v="10"/>
    <n v="7.3154552228622393E-3"/>
    <n v="360.13254516628518"/>
  </r>
  <r>
    <s v="SEN"/>
    <x v="1429"/>
    <x v="75"/>
    <n v="77.561497586063041"/>
    <n v="7.7561497586063046"/>
    <n v="7.7561497586062798"/>
    <n v="1"/>
    <n v="8"/>
    <n v="5.8523641782897923E-3"/>
    <n v="288.10603613302817"/>
  </r>
  <r>
    <s v="SEN"/>
    <x v="1429"/>
    <x v="7"/>
    <n v="155.12299517212608"/>
    <n v="15.512299517212609"/>
    <n v="15.51229951721256"/>
    <n v="1"/>
    <n v="16"/>
    <n v="1.1704728356579585E-2"/>
    <n v="576.21207226605634"/>
  </r>
  <r>
    <s v="SEN"/>
    <x v="1429"/>
    <x v="76"/>
    <n v="16.347506388281751"/>
    <n v="1.634750638828175"/>
    <n v="1.6347506388281696"/>
    <n v="1"/>
    <n v="2"/>
    <n v="1.4630910445724481E-3"/>
    <n v="72.026509033257042"/>
  </r>
  <r>
    <s v="SEN"/>
    <x v="1429"/>
    <x v="77"/>
    <n v="49.121610724605581"/>
    <n v="4.9121610724605587"/>
    <n v="4.9121610724605427"/>
    <n v="1"/>
    <n v="5"/>
    <n v="3.6577276114311197E-3"/>
    <n v="180.06627258314259"/>
  </r>
  <r>
    <s v="SEN"/>
    <x v="1429"/>
    <x v="78"/>
    <n v="9.8246097505929697"/>
    <n v="0.98246097505929719"/>
    <n v="0.98246097505929408"/>
    <n v="1"/>
    <n v="1"/>
    <n v="7.3154552228622404E-4"/>
    <n v="36.013254516628521"/>
  </r>
  <r>
    <s v="SEN"/>
    <x v="1430"/>
    <x v="47"/>
    <n v="54.83339926102343"/>
    <n v="5.4833399261023423"/>
    <n v="5.4833399261023246"/>
    <n v="1"/>
    <n v="5"/>
    <n v="3.6577276114311197E-3"/>
    <n v="180.06627258314259"/>
  </r>
  <r>
    <s v="SEN"/>
    <x v="1430"/>
    <x v="13"/>
    <n v="23406.123024999953"/>
    <n v="0"/>
    <n v="0"/>
    <n v="1"/>
    <n v="0"/>
    <n v="0"/>
    <n v="0"/>
  </r>
  <r>
    <s v="SEN"/>
    <x v="1430"/>
    <x v="13"/>
    <n v="30335.511090414886"/>
    <n v="2123.4857763290424"/>
    <n v="2123.4857763290356"/>
    <n v="1"/>
    <n v="2123"/>
    <n v="1.5530711438136535"/>
    <n v="76456.139338802343"/>
  </r>
  <r>
    <s v="SEN"/>
    <x v="1430"/>
    <x v="13"/>
    <n v="3719.3291382191705"/>
    <n v="371.93291382191711"/>
    <n v="371.93291382191592"/>
    <n v="1"/>
    <n v="372"/>
    <n v="0.27213493429047536"/>
    <n v="13396.930680185811"/>
  </r>
  <r>
    <s v="SEN"/>
    <x v="1430"/>
    <x v="73"/>
    <n v="8460.9394030781787"/>
    <n v="592.2657582154726"/>
    <n v="592.26575821547067"/>
    <n v="1"/>
    <n v="592"/>
    <n v="0.43307494919344464"/>
    <n v="21319.846673844087"/>
  </r>
  <r>
    <s v="SEN"/>
    <x v="1430"/>
    <x v="73"/>
    <n v="383.68941397146051"/>
    <n v="38.368941397146045"/>
    <n v="38.368941397145925"/>
    <n v="1"/>
    <n v="38"/>
    <n v="2.7798729846876511E-2"/>
    <n v="1368.5036716318837"/>
  </r>
  <r>
    <s v="SEN"/>
    <x v="1430"/>
    <x v="74"/>
    <n v="79.456502942135444"/>
    <n v="7.9456502942135439"/>
    <n v="7.9456502942135181"/>
    <n v="1"/>
    <n v="8"/>
    <n v="5.8523641782897923E-3"/>
    <n v="288.10603613302817"/>
  </r>
  <r>
    <s v="SEN"/>
    <x v="1430"/>
    <x v="48"/>
    <n v="290.67346588063447"/>
    <n v="29.067346588063455"/>
    <n v="29.067346588063362"/>
    <n v="1"/>
    <n v="29"/>
    <n v="2.1214820146300495E-2"/>
    <n v="1044.384380982227"/>
  </r>
  <r>
    <s v="SEN"/>
    <x v="1430"/>
    <x v="75"/>
    <n v="167.65338789655101"/>
    <n v="16.7653387896551"/>
    <n v="16.765338789655047"/>
    <n v="1"/>
    <n v="17"/>
    <n v="1.2436273878865808E-2"/>
    <n v="612.22532678268487"/>
  </r>
  <r>
    <s v="SEN"/>
    <x v="1430"/>
    <x v="76"/>
    <n v="35.336589995480161"/>
    <n v="3.5336589995480163"/>
    <n v="3.5336589995480048"/>
    <n v="1"/>
    <n v="4"/>
    <n v="2.9261820891448962E-3"/>
    <n v="144.05301806651408"/>
  </r>
  <r>
    <s v="SEN"/>
    <x v="1430"/>
    <x v="78"/>
    <n v="17.182399280384928"/>
    <n v="1.7182399280384932"/>
    <n v="1.7182399280384877"/>
    <n v="1"/>
    <n v="2"/>
    <n v="1.4630910445724481E-3"/>
    <n v="72.026509033257042"/>
  </r>
  <r>
    <s v="SEN"/>
    <x v="1430"/>
    <x v="7"/>
    <n v="335.30677579310202"/>
    <n v="33.530677579310201"/>
    <n v="33.530677579310094"/>
    <n v="1"/>
    <n v="34"/>
    <n v="2.4872547757731615E-2"/>
    <n v="1224.4506535653697"/>
  </r>
  <r>
    <s v="SEN"/>
    <x v="1430"/>
    <x v="77"/>
    <n v="105.66911483677301"/>
    <n v="10.5669114836773"/>
    <n v="10.566911483677266"/>
    <n v="1"/>
    <n v="11"/>
    <n v="8.0470007451484641E-3"/>
    <n v="396.14579968291372"/>
  </r>
  <r>
    <s v="SEN"/>
    <x v="1430"/>
    <x v="1"/>
    <n v="7267.654637899529"/>
    <n v="0"/>
    <n v="0"/>
    <n v="1"/>
    <n v="0"/>
    <n v="0"/>
    <n v="0"/>
  </r>
  <r>
    <s v="SEN"/>
    <x v="1430"/>
    <x v="1"/>
    <n v="37727.677752625488"/>
    <n v="2640.9374426837844"/>
    <n v="2640.9374426837758"/>
    <n v="1"/>
    <n v="2641"/>
    <n v="1.9320117243579176"/>
    <n v="95111.00517841593"/>
  </r>
  <r>
    <s v="SEN"/>
    <x v="1430"/>
    <x v="44"/>
    <n v="256.99207806433225"/>
    <n v="25.699207806433218"/>
    <n v="25.699207806433137"/>
    <n v="1"/>
    <n v="26"/>
    <n v="1.9020183579441824E-2"/>
    <n v="936.34461743234158"/>
  </r>
  <r>
    <s v="SEN"/>
    <x v="1430"/>
    <x v="17"/>
    <n v="2153.3064398409015"/>
    <n v="215.33064398409016"/>
    <n v="215.33064398408948"/>
    <n v="1"/>
    <n v="215"/>
    <n v="0.15728228729153818"/>
    <n v="7742.8497210751329"/>
  </r>
  <r>
    <s v="SEN"/>
    <x v="1431"/>
    <x v="13"/>
    <n v="12875.725401448084"/>
    <n v="0"/>
    <n v="0"/>
    <n v="1"/>
    <n v="0"/>
    <n v="0"/>
    <n v="0"/>
  </r>
  <r>
    <s v="SEN"/>
    <x v="1431"/>
    <x v="13"/>
    <n v="31243.89310701039"/>
    <n v="2187.0725174907279"/>
    <n v="2187.0725174907211"/>
    <n v="1"/>
    <n v="2187"/>
    <n v="1.5998900572399719"/>
    <n v="78760.987627866576"/>
  </r>
  <r>
    <s v="SEN"/>
    <x v="1431"/>
    <x v="13"/>
    <n v="363.76175260035143"/>
    <n v="36.376175260035154"/>
    <n v="36.376175260035041"/>
    <n v="1"/>
    <n v="36"/>
    <n v="2.6335638802304065E-2"/>
    <n v="1296.4771625986268"/>
  </r>
  <r>
    <s v="SEN"/>
    <x v="1431"/>
    <x v="1"/>
    <n v="3871.7216242116619"/>
    <n v="0"/>
    <n v="0"/>
    <n v="1"/>
    <n v="0"/>
    <n v="0"/>
    <n v="0"/>
  </r>
  <r>
    <s v="SEN"/>
    <x v="1431"/>
    <x v="1"/>
    <n v="51953.101794654154"/>
    <n v="3636.7171256257921"/>
    <n v="3636.7171256257802"/>
    <n v="1"/>
    <n v="3637"/>
    <n v="2.6606310645549969"/>
    <n v="130980.20667697793"/>
  </r>
  <r>
    <s v="SEN"/>
    <x v="1431"/>
    <x v="82"/>
    <n v="3077.5895565085266"/>
    <n v="307.75895565085267"/>
    <n v="307.7589556508517"/>
    <n v="1"/>
    <n v="308"/>
    <n v="0.225316020864157"/>
    <n v="11092.082391121585"/>
  </r>
  <r>
    <s v="SEN"/>
    <x v="1431"/>
    <x v="38"/>
    <n v="150.79710725896959"/>
    <n v="15.079710725896959"/>
    <n v="15.079710725896911"/>
    <n v="1"/>
    <n v="15"/>
    <n v="1.0973182834293362E-2"/>
    <n v="540.19881774942792"/>
  </r>
  <r>
    <s v="SEN"/>
    <x v="1431"/>
    <x v="83"/>
    <n v="754.02183232919697"/>
    <n v="75.402183232919711"/>
    <n v="75.402183232919469"/>
    <n v="1"/>
    <n v="75"/>
    <n v="5.4865914171466794E-2"/>
    <n v="2700.9940887471389"/>
  </r>
  <r>
    <s v="SEN"/>
    <x v="1431"/>
    <x v="84"/>
    <n v="826.13839028617929"/>
    <n v="82.613839028617903"/>
    <n v="82.613839028617633"/>
    <n v="1"/>
    <n v="83"/>
    <n v="6.0718278349756592E-2"/>
    <n v="2989.1001248801672"/>
  </r>
  <r>
    <s v="SEN"/>
    <x v="1431"/>
    <x v="48"/>
    <n v="81.100177788751068"/>
    <n v="8.1100177788751058"/>
    <n v="8.1100177788750791"/>
    <n v="1"/>
    <n v="8"/>
    <n v="5.8523641782897923E-3"/>
    <n v="288.10603613302817"/>
  </r>
  <r>
    <s v="SEN"/>
    <x v="1431"/>
    <x v="44"/>
    <n v="81.898312560607167"/>
    <n v="8.1898312560607174"/>
    <n v="8.1898312560606907"/>
    <n v="1"/>
    <n v="8"/>
    <n v="5.8523641782897923E-3"/>
    <n v="288.10603613302817"/>
  </r>
  <r>
    <s v="SEN"/>
    <x v="1431"/>
    <x v="47"/>
    <n v="16.78828415550592"/>
    <n v="1.6788284155505921"/>
    <n v="1.6788284155505868"/>
    <n v="1"/>
    <n v="2"/>
    <n v="1.4630910445724481E-3"/>
    <n v="72.026509033257042"/>
  </r>
  <r>
    <s v="SEN"/>
    <x v="1431"/>
    <x v="17"/>
    <n v="693.83672719333197"/>
    <n v="69.383672719333205"/>
    <n v="69.383672719332978"/>
    <n v="1"/>
    <n v="69"/>
    <n v="5.0476641037749459E-2"/>
    <n v="2484.9145616473679"/>
  </r>
  <r>
    <s v="SEN"/>
    <x v="1431"/>
    <x v="74"/>
    <n v="20.652512596372706"/>
    <n v="2.0652512596372707"/>
    <n v="2.0652512596372641"/>
    <n v="1"/>
    <n v="2"/>
    <n v="1.4630910445724481E-3"/>
    <n v="72.026509033257042"/>
  </r>
  <r>
    <s v="SEN"/>
    <x v="1431"/>
    <x v="73"/>
    <n v="20.709208687643777"/>
    <n v="2.0709208687643779"/>
    <n v="2.0709208687643712"/>
    <n v="1"/>
    <n v="2"/>
    <n v="1.4630910445724481E-3"/>
    <n v="72.026509033257042"/>
  </r>
  <r>
    <s v="SEN"/>
    <x v="1431"/>
    <x v="75"/>
    <n v="68.383847302372814"/>
    <n v="6.8383847302372818"/>
    <n v="6.8383847302372596"/>
    <n v="1"/>
    <n v="7"/>
    <n v="5.1208186560035684E-3"/>
    <n v="252.09278161639966"/>
  </r>
  <r>
    <s v="SEN"/>
    <x v="1431"/>
    <x v="7"/>
    <n v="136.76863004990253"/>
    <n v="13.676863004990251"/>
    <n v="13.676863004990206"/>
    <n v="1"/>
    <n v="14"/>
    <n v="1.0241637312007137E-2"/>
    <n v="504.18556323279932"/>
  </r>
  <r>
    <s v="SEN"/>
    <x v="1431"/>
    <x v="76"/>
    <n v="14.413338976990824"/>
    <n v="1.4413338976990824"/>
    <n v="1.4413338976990777"/>
    <n v="1"/>
    <n v="1"/>
    <n v="7.3154552228622404E-4"/>
    <n v="36.013254516628521"/>
  </r>
  <r>
    <s v="SEN"/>
    <x v="1431"/>
    <x v="77"/>
    <n v="43.196986453756644"/>
    <n v="4.3196986453756647"/>
    <n v="4.3196986453756505"/>
    <n v="1"/>
    <n v="4"/>
    <n v="2.9261820891448962E-3"/>
    <n v="144.05301806651408"/>
  </r>
  <r>
    <s v="SEN"/>
    <x v="1431"/>
    <x v="78"/>
    <n v="7.1991859272404852"/>
    <n v="0.71991859272404857"/>
    <n v="0.71991859272404624"/>
    <n v="1"/>
    <n v="1"/>
    <n v="7.3154552228622404E-4"/>
    <n v="36.013254516628521"/>
  </r>
  <r>
    <s v="SEN"/>
    <x v="1432"/>
    <x v="7"/>
    <n v="23876.443762784675"/>
    <n v="0"/>
    <n v="0"/>
    <n v="1"/>
    <n v="0"/>
    <n v="0"/>
    <n v="0"/>
  </r>
  <r>
    <s v="SEN"/>
    <x v="1432"/>
    <x v="13"/>
    <n v="23876.443762784678"/>
    <n v="0"/>
    <n v="0"/>
    <n v="1"/>
    <n v="0"/>
    <n v="0"/>
    <n v="0"/>
  </r>
  <r>
    <s v="SEN"/>
    <x v="1432"/>
    <x v="13"/>
    <n v="345.49417518675671"/>
    <n v="34.549417518675668"/>
    <n v="34.549417518675554"/>
    <n v="1"/>
    <n v="35"/>
    <n v="2.560409328001784E-2"/>
    <n v="1260.4639080819982"/>
  </r>
  <r>
    <s v="SEN"/>
    <x v="1432"/>
    <x v="73"/>
    <n v="20.473348243887845"/>
    <n v="2.0473348243887846"/>
    <n v="2.0473348243887779"/>
    <n v="1"/>
    <n v="2"/>
    <n v="1.4630910445724481E-3"/>
    <n v="72.0265090332570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E2E1E-3F68-434C-99CB-AE0E54991C00}" name="TablaDinámica1" cacheId="15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89" firstHeaderRow="1" firstDataRow="1" firstDataCol="1" rowPageCount="1" colPageCount="1"/>
  <pivotFields count="10">
    <pivotField compact="0" outline="0" subtotalTop="0" showAll="0"/>
    <pivotField axis="axisPage" compact="0" outline="0" subtotalTop="0" showAll="0">
      <items count="1434">
        <item x="389"/>
        <item x="825"/>
        <item x="73"/>
        <item x="352"/>
        <item x="315"/>
        <item x="235"/>
        <item x="349"/>
        <item x="102"/>
        <item x="94"/>
        <item x="137"/>
        <item x="148"/>
        <item x="131"/>
        <item x="140"/>
        <item x="127"/>
        <item x="139"/>
        <item x="133"/>
        <item x="132"/>
        <item x="129"/>
        <item x="130"/>
        <item x="126"/>
        <item x="138"/>
        <item x="147"/>
        <item x="143"/>
        <item x="144"/>
        <item x="149"/>
        <item x="125"/>
        <item x="128"/>
        <item x="124"/>
        <item x="294"/>
        <item x="198"/>
        <item x="835"/>
        <item x="171"/>
        <item x="153"/>
        <item x="154"/>
        <item x="170"/>
        <item x="172"/>
        <item x="173"/>
        <item x="36"/>
        <item x="174"/>
        <item x="838"/>
        <item x="295"/>
        <item x="346"/>
        <item x="345"/>
        <item x="6"/>
        <item x="155"/>
        <item x="392"/>
        <item x="851"/>
        <item x="336"/>
        <item x="179"/>
        <item x="180"/>
        <item x="310"/>
        <item x="181"/>
        <item x="182"/>
        <item x="859"/>
        <item x="177"/>
        <item x="296"/>
        <item x="24"/>
        <item x="113"/>
        <item x="253"/>
        <item x="318"/>
        <item x="98"/>
        <item x="184"/>
        <item x="185"/>
        <item x="111"/>
        <item x="67"/>
        <item x="823"/>
        <item x="344"/>
        <item x="53"/>
        <item x="54"/>
        <item x="56"/>
        <item x="1415"/>
        <item x="65"/>
        <item x="61"/>
        <item x="33"/>
        <item x="52"/>
        <item x="387"/>
        <item x="95"/>
        <item x="100"/>
        <item x="848"/>
        <item x="3"/>
        <item x="64"/>
        <item x="350"/>
        <item x="1410"/>
        <item x="97"/>
        <item x="150"/>
        <item x="189"/>
        <item x="1408"/>
        <item x="341"/>
        <item x="117"/>
        <item x="152"/>
        <item x="1428"/>
        <item x="122"/>
        <item x="29"/>
        <item x="190"/>
        <item x="298"/>
        <item x="297"/>
        <item x="168"/>
        <item x="21"/>
        <item x="9"/>
        <item x="93"/>
        <item x="83"/>
        <item x="10"/>
        <item x="84"/>
        <item x="92"/>
        <item x="85"/>
        <item x="82"/>
        <item x="76"/>
        <item x="77"/>
        <item x="5"/>
        <item x="79"/>
        <item x="78"/>
        <item x="8"/>
        <item x="87"/>
        <item x="355"/>
        <item x="91"/>
        <item x="4"/>
        <item x="81"/>
        <item x="80"/>
        <item x="44"/>
        <item x="38"/>
        <item x="39"/>
        <item x="40"/>
        <item x="41"/>
        <item x="42"/>
        <item x="43"/>
        <item x="37"/>
        <item x="1416"/>
        <item x="1425"/>
        <item x="357"/>
        <item x="121"/>
        <item x="329"/>
        <item x="301"/>
        <item x="191"/>
        <item x="824"/>
        <item x="858"/>
        <item x="832"/>
        <item x="254"/>
        <item x="1426"/>
        <item x="192"/>
        <item x="1417"/>
        <item x="1427"/>
        <item x="255"/>
        <item x="1418"/>
        <item x="820"/>
        <item x="1419"/>
        <item x="26"/>
        <item x="71"/>
        <item x="193"/>
        <item x="313"/>
        <item x="134"/>
        <item x="109"/>
        <item x="304"/>
        <item x="101"/>
        <item x="151"/>
        <item x="194"/>
        <item x="195"/>
        <item x="842"/>
        <item x="1429"/>
        <item x="120"/>
        <item x="1406"/>
        <item x="363"/>
        <item x="75"/>
        <item x="90"/>
        <item x="105"/>
        <item x="116"/>
        <item x="1412"/>
        <item x="1"/>
        <item x="1414"/>
        <item x="1407"/>
        <item x="196"/>
        <item x="841"/>
        <item x="176"/>
        <item x="197"/>
        <item x="929"/>
        <item x="49"/>
        <item x="391"/>
        <item x="351"/>
        <item x="200"/>
        <item x="203"/>
        <item x="86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"/>
        <item x="104"/>
        <item x="204"/>
        <item x="34"/>
        <item x="161"/>
        <item x="348"/>
        <item x="861"/>
        <item x="332"/>
        <item x="157"/>
        <item x="335"/>
        <item x="110"/>
        <item x="158"/>
        <item x="0"/>
        <item x="328"/>
        <item x="206"/>
        <item x="207"/>
        <item x="208"/>
        <item x="209"/>
        <item x="1420"/>
        <item x="302"/>
        <item x="278"/>
        <item x="340"/>
        <item x="210"/>
        <item x="30"/>
        <item x="347"/>
        <item x="60"/>
        <item x="114"/>
        <item x="821"/>
        <item x="89"/>
        <item x="834"/>
        <item x="57"/>
        <item x="201"/>
        <item x="319"/>
        <item x="279"/>
        <item x="305"/>
        <item x="338"/>
        <item x="59"/>
        <item x="316"/>
        <item x="317"/>
        <item x="327"/>
        <item x="212"/>
        <item x="160"/>
        <item x="839"/>
        <item x="213"/>
        <item x="320"/>
        <item x="333"/>
        <item x="337"/>
        <item x="214"/>
        <item x="202"/>
        <item x="321"/>
        <item x="334"/>
        <item x="159"/>
        <item x="215"/>
        <item x="216"/>
        <item x="106"/>
        <item x="218"/>
        <item x="217"/>
        <item x="20"/>
        <item x="1430"/>
        <item x="19"/>
        <item x="306"/>
        <item x="219"/>
        <item x="145"/>
        <item x="142"/>
        <item x="1421"/>
        <item x="1422"/>
        <item x="1431"/>
        <item x="72"/>
        <item x="220"/>
        <item x="187"/>
        <item x="74"/>
        <item x="48"/>
        <item x="370"/>
        <item x="222"/>
        <item x="66"/>
        <item x="221"/>
        <item x="99"/>
        <item x="141"/>
        <item x="223"/>
        <item x="314"/>
        <item x="146"/>
        <item x="135"/>
        <item x="12"/>
        <item x="224"/>
        <item x="837"/>
        <item x="28"/>
        <item x="13"/>
        <item x="58"/>
        <item x="14"/>
        <item x="107"/>
        <item x="11"/>
        <item x="51"/>
        <item x="27"/>
        <item x="47"/>
        <item x="15"/>
        <item x="55"/>
        <item x="118"/>
        <item x="88"/>
        <item x="46"/>
        <item x="70"/>
        <item x="845"/>
        <item x="846"/>
        <item x="847"/>
        <item x="68"/>
        <item x="850"/>
        <item x="225"/>
        <item x="280"/>
        <item x="226"/>
        <item x="856"/>
        <item x="227"/>
        <item x="1031"/>
        <item x="63"/>
        <item x="45"/>
        <item x="228"/>
        <item x="31"/>
        <item x="18"/>
        <item x="25"/>
        <item x="339"/>
        <item x="343"/>
        <item x="857"/>
        <item x="849"/>
        <item x="855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29"/>
        <item x="309"/>
        <item x="156"/>
        <item x="16"/>
        <item x="62"/>
        <item x="322"/>
        <item x="23"/>
        <item x="836"/>
        <item x="115"/>
        <item x="164"/>
        <item x="32"/>
        <item x="69"/>
        <item x="230"/>
        <item x="175"/>
        <item x="167"/>
        <item x="311"/>
        <item x="323"/>
        <item x="199"/>
        <item x="231"/>
        <item x="119"/>
        <item x="108"/>
        <item x="35"/>
        <item x="236"/>
        <item x="251"/>
        <item x="312"/>
        <item x="232"/>
        <item x="233"/>
        <item x="324"/>
        <item x="843"/>
        <item x="7"/>
        <item x="307"/>
        <item x="211"/>
        <item x="169"/>
        <item x="186"/>
        <item x="234"/>
        <item x="300"/>
        <item x="299"/>
        <item x="178"/>
        <item x="22"/>
        <item x="860"/>
        <item x="844"/>
        <item x="831"/>
        <item x="50"/>
        <item x="112"/>
        <item x="330"/>
        <item x="331"/>
        <item x="1423"/>
        <item x="103"/>
        <item x="325"/>
        <item x="237"/>
        <item x="183"/>
        <item x="243"/>
        <item x="188"/>
        <item x="244"/>
        <item x="292"/>
        <item x="238"/>
        <item x="239"/>
        <item x="123"/>
        <item x="853"/>
        <item x="240"/>
        <item x="241"/>
        <item x="242"/>
        <item x="852"/>
        <item x="308"/>
        <item x="342"/>
        <item x="833"/>
        <item x="1424"/>
        <item x="163"/>
        <item x="96"/>
        <item x="854"/>
        <item x="245"/>
        <item x="246"/>
        <item x="247"/>
        <item x="248"/>
        <item x="249"/>
        <item x="162"/>
        <item x="17"/>
        <item x="136"/>
        <item x="165"/>
        <item x="250"/>
        <item x="303"/>
        <item x="326"/>
        <item x="252"/>
        <item x="166"/>
        <item x="205"/>
        <item x="293"/>
        <item x="353"/>
        <item x="354"/>
        <item x="356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90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2"/>
        <item x="826"/>
        <item x="827"/>
        <item x="828"/>
        <item x="829"/>
        <item x="830"/>
        <item x="840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9"/>
        <item x="1411"/>
        <item x="1413"/>
        <item x="1432"/>
        <item t="default"/>
      </items>
    </pivotField>
    <pivotField axis="axisRow" compact="0" outline="0" subtotalTop="0" showAll="0" sortType="ascending">
      <items count="86">
        <item x="44"/>
        <item x="82"/>
        <item x="1"/>
        <item x="29"/>
        <item x="56"/>
        <item x="18"/>
        <item x="50"/>
        <item x="70"/>
        <item x="62"/>
        <item x="6"/>
        <item x="21"/>
        <item x="9"/>
        <item x="25"/>
        <item x="83"/>
        <item x="11"/>
        <item x="47"/>
        <item x="52"/>
        <item x="75"/>
        <item x="67"/>
        <item x="7"/>
        <item x="23"/>
        <item x="39"/>
        <item x="41"/>
        <item x="46"/>
        <item x="58"/>
        <item x="76"/>
        <item x="53"/>
        <item x="15"/>
        <item x="51"/>
        <item x="80"/>
        <item x="13"/>
        <item x="14"/>
        <item x="35"/>
        <item x="17"/>
        <item x="19"/>
        <item x="40"/>
        <item x="74"/>
        <item x="54"/>
        <item x="43"/>
        <item x="4"/>
        <item x="60"/>
        <item x="3"/>
        <item x="69"/>
        <item x="26"/>
        <item x="61"/>
        <item x="31"/>
        <item x="49"/>
        <item x="57"/>
        <item x="22"/>
        <item x="30"/>
        <item x="5"/>
        <item x="27"/>
        <item x="79"/>
        <item x="10"/>
        <item x="59"/>
        <item x="45"/>
        <item x="84"/>
        <item x="32"/>
        <item x="81"/>
        <item x="28"/>
        <item x="63"/>
        <item x="55"/>
        <item x="0"/>
        <item x="66"/>
        <item x="71"/>
        <item x="8"/>
        <item x="73"/>
        <item x="16"/>
        <item x="12"/>
        <item x="64"/>
        <item x="65"/>
        <item x="33"/>
        <item x="20"/>
        <item x="24"/>
        <item x="42"/>
        <item x="38"/>
        <item x="48"/>
        <item x="77"/>
        <item x="34"/>
        <item x="78"/>
        <item x="68"/>
        <item x="2"/>
        <item x="72"/>
        <item x="36"/>
        <item x="37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1">
    <field x="2"/>
  </rowFields>
  <row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Items count="1">
    <i/>
  </colItems>
  <pageFields count="1">
    <pageField fld="1" hier="-1"/>
  </pageFields>
  <dataFields count="1">
    <dataField name="TABLA " fld="9" baseField="2" baseItem="0" numFmtId="3"/>
  </dataFields>
  <formats count="1">
    <format dxfId="37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67B7B2-1D19-4C87-8534-A88F769E0E53}" name="TablaDinámica1" cacheId="15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C2045" firstHeaderRow="1" firstDataRow="1" firstDataCol="2"/>
  <pivotFields count="10">
    <pivotField compact="0" outline="0" subtotalTop="0" showAll="0"/>
    <pivotField axis="axisRow" compact="0" outline="0" subtotalTop="0" showAll="0">
      <items count="1434">
        <item x="389"/>
        <item x="825"/>
        <item x="73"/>
        <item x="352"/>
        <item x="315"/>
        <item x="235"/>
        <item x="349"/>
        <item x="102"/>
        <item x="94"/>
        <item x="137"/>
        <item x="148"/>
        <item x="131"/>
        <item x="140"/>
        <item x="127"/>
        <item x="139"/>
        <item x="133"/>
        <item x="132"/>
        <item x="129"/>
        <item x="130"/>
        <item x="126"/>
        <item x="138"/>
        <item x="147"/>
        <item x="143"/>
        <item x="144"/>
        <item x="149"/>
        <item x="125"/>
        <item x="128"/>
        <item x="124"/>
        <item x="294"/>
        <item x="198"/>
        <item x="835"/>
        <item x="171"/>
        <item x="153"/>
        <item x="154"/>
        <item x="170"/>
        <item x="172"/>
        <item x="173"/>
        <item x="36"/>
        <item x="174"/>
        <item x="838"/>
        <item x="295"/>
        <item x="346"/>
        <item x="345"/>
        <item x="6"/>
        <item x="155"/>
        <item x="392"/>
        <item x="851"/>
        <item x="336"/>
        <item x="179"/>
        <item x="180"/>
        <item x="310"/>
        <item x="181"/>
        <item x="182"/>
        <item x="859"/>
        <item x="177"/>
        <item x="296"/>
        <item x="24"/>
        <item x="113"/>
        <item x="253"/>
        <item x="318"/>
        <item x="98"/>
        <item x="184"/>
        <item x="185"/>
        <item x="111"/>
        <item x="67"/>
        <item x="823"/>
        <item x="344"/>
        <item x="53"/>
        <item x="54"/>
        <item x="56"/>
        <item x="1415"/>
        <item x="65"/>
        <item x="61"/>
        <item x="33"/>
        <item x="52"/>
        <item x="387"/>
        <item x="95"/>
        <item x="100"/>
        <item x="848"/>
        <item x="3"/>
        <item x="64"/>
        <item x="350"/>
        <item x="1410"/>
        <item x="97"/>
        <item x="150"/>
        <item x="189"/>
        <item x="1408"/>
        <item x="341"/>
        <item x="117"/>
        <item x="152"/>
        <item x="1428"/>
        <item x="122"/>
        <item x="29"/>
        <item x="190"/>
        <item x="298"/>
        <item x="297"/>
        <item x="168"/>
        <item x="21"/>
        <item x="9"/>
        <item x="93"/>
        <item x="83"/>
        <item x="10"/>
        <item x="84"/>
        <item x="92"/>
        <item x="85"/>
        <item x="82"/>
        <item x="76"/>
        <item x="77"/>
        <item x="5"/>
        <item x="79"/>
        <item x="78"/>
        <item x="8"/>
        <item x="87"/>
        <item x="355"/>
        <item x="91"/>
        <item x="4"/>
        <item x="81"/>
        <item x="80"/>
        <item x="44"/>
        <item x="38"/>
        <item x="39"/>
        <item x="40"/>
        <item x="41"/>
        <item x="42"/>
        <item x="43"/>
        <item x="37"/>
        <item x="1416"/>
        <item x="1425"/>
        <item x="357"/>
        <item x="121"/>
        <item x="329"/>
        <item x="301"/>
        <item x="191"/>
        <item x="824"/>
        <item x="858"/>
        <item x="832"/>
        <item x="254"/>
        <item x="1426"/>
        <item x="192"/>
        <item x="1417"/>
        <item x="1427"/>
        <item x="255"/>
        <item x="1418"/>
        <item x="820"/>
        <item x="1419"/>
        <item x="26"/>
        <item x="71"/>
        <item x="193"/>
        <item x="313"/>
        <item x="134"/>
        <item x="109"/>
        <item x="304"/>
        <item x="101"/>
        <item x="151"/>
        <item x="194"/>
        <item x="195"/>
        <item x="842"/>
        <item x="1429"/>
        <item x="120"/>
        <item x="1406"/>
        <item x="363"/>
        <item x="75"/>
        <item x="90"/>
        <item x="105"/>
        <item x="116"/>
        <item x="1412"/>
        <item x="1"/>
        <item x="1414"/>
        <item x="1407"/>
        <item x="196"/>
        <item x="841"/>
        <item x="176"/>
        <item x="197"/>
        <item x="929"/>
        <item x="49"/>
        <item x="391"/>
        <item x="351"/>
        <item x="200"/>
        <item x="203"/>
        <item x="86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"/>
        <item x="104"/>
        <item x="204"/>
        <item x="34"/>
        <item x="161"/>
        <item x="348"/>
        <item x="861"/>
        <item x="332"/>
        <item x="157"/>
        <item x="335"/>
        <item x="110"/>
        <item x="158"/>
        <item x="0"/>
        <item x="328"/>
        <item x="206"/>
        <item x="207"/>
        <item x="208"/>
        <item x="209"/>
        <item x="1420"/>
        <item x="302"/>
        <item x="278"/>
        <item x="340"/>
        <item x="210"/>
        <item x="30"/>
        <item x="347"/>
        <item x="60"/>
        <item x="114"/>
        <item x="821"/>
        <item x="89"/>
        <item x="834"/>
        <item x="57"/>
        <item x="201"/>
        <item x="319"/>
        <item x="279"/>
        <item x="305"/>
        <item x="338"/>
        <item x="59"/>
        <item x="316"/>
        <item x="317"/>
        <item x="327"/>
        <item x="212"/>
        <item x="160"/>
        <item x="839"/>
        <item x="213"/>
        <item x="320"/>
        <item x="333"/>
        <item x="337"/>
        <item x="214"/>
        <item x="202"/>
        <item x="321"/>
        <item x="334"/>
        <item x="159"/>
        <item x="215"/>
        <item x="216"/>
        <item x="106"/>
        <item x="218"/>
        <item x="217"/>
        <item x="20"/>
        <item x="1430"/>
        <item x="19"/>
        <item x="306"/>
        <item x="219"/>
        <item x="145"/>
        <item x="142"/>
        <item x="1421"/>
        <item x="1422"/>
        <item x="1431"/>
        <item x="72"/>
        <item x="220"/>
        <item x="187"/>
        <item x="74"/>
        <item x="48"/>
        <item x="370"/>
        <item x="222"/>
        <item x="66"/>
        <item x="221"/>
        <item x="99"/>
        <item x="141"/>
        <item x="223"/>
        <item x="314"/>
        <item x="146"/>
        <item x="135"/>
        <item x="12"/>
        <item x="224"/>
        <item x="837"/>
        <item x="28"/>
        <item x="13"/>
        <item x="58"/>
        <item x="14"/>
        <item x="107"/>
        <item x="11"/>
        <item x="51"/>
        <item x="27"/>
        <item x="47"/>
        <item x="15"/>
        <item x="55"/>
        <item x="118"/>
        <item x="88"/>
        <item x="46"/>
        <item x="70"/>
        <item x="845"/>
        <item x="846"/>
        <item x="847"/>
        <item x="68"/>
        <item x="850"/>
        <item x="225"/>
        <item x="280"/>
        <item x="226"/>
        <item x="856"/>
        <item x="227"/>
        <item x="1031"/>
        <item x="63"/>
        <item x="45"/>
        <item x="228"/>
        <item x="31"/>
        <item x="18"/>
        <item x="25"/>
        <item x="339"/>
        <item x="343"/>
        <item x="857"/>
        <item x="849"/>
        <item x="855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29"/>
        <item x="309"/>
        <item x="156"/>
        <item x="16"/>
        <item x="62"/>
        <item x="322"/>
        <item x="23"/>
        <item x="836"/>
        <item x="115"/>
        <item x="164"/>
        <item x="32"/>
        <item x="69"/>
        <item x="230"/>
        <item x="175"/>
        <item x="167"/>
        <item x="311"/>
        <item x="323"/>
        <item x="199"/>
        <item x="231"/>
        <item x="119"/>
        <item x="108"/>
        <item x="35"/>
        <item x="236"/>
        <item x="251"/>
        <item x="312"/>
        <item x="232"/>
        <item x="233"/>
        <item x="324"/>
        <item x="843"/>
        <item x="7"/>
        <item x="307"/>
        <item x="211"/>
        <item x="169"/>
        <item x="186"/>
        <item x="234"/>
        <item x="300"/>
        <item x="299"/>
        <item x="178"/>
        <item x="22"/>
        <item x="860"/>
        <item x="844"/>
        <item x="831"/>
        <item x="50"/>
        <item x="112"/>
        <item x="330"/>
        <item x="331"/>
        <item x="1423"/>
        <item x="103"/>
        <item x="325"/>
        <item x="237"/>
        <item x="183"/>
        <item x="243"/>
        <item x="188"/>
        <item x="244"/>
        <item x="292"/>
        <item x="238"/>
        <item x="239"/>
        <item x="123"/>
        <item x="853"/>
        <item x="240"/>
        <item x="241"/>
        <item x="242"/>
        <item x="852"/>
        <item x="308"/>
        <item x="342"/>
        <item x="833"/>
        <item x="1424"/>
        <item x="163"/>
        <item x="96"/>
        <item x="854"/>
        <item x="245"/>
        <item x="246"/>
        <item x="247"/>
        <item x="248"/>
        <item x="249"/>
        <item x="162"/>
        <item x="17"/>
        <item x="136"/>
        <item x="165"/>
        <item x="250"/>
        <item x="303"/>
        <item x="326"/>
        <item x="252"/>
        <item x="166"/>
        <item x="205"/>
        <item x="293"/>
        <item x="353"/>
        <item x="354"/>
        <item x="356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90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2"/>
        <item x="826"/>
        <item x="827"/>
        <item x="828"/>
        <item x="829"/>
        <item x="830"/>
        <item x="840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9"/>
        <item x="1411"/>
        <item x="1413"/>
        <item x="1432"/>
        <item t="default"/>
      </items>
    </pivotField>
    <pivotField axis="axisRow" compact="0" outline="0" subtotalTop="0" showAll="0">
      <items count="86">
        <item x="44"/>
        <item x="82"/>
        <item x="29"/>
        <item x="18"/>
        <item x="50"/>
        <item x="62"/>
        <item x="6"/>
        <item x="21"/>
        <item x="9"/>
        <item x="25"/>
        <item x="83"/>
        <item x="11"/>
        <item x="47"/>
        <item x="52"/>
        <item x="75"/>
        <item x="67"/>
        <item x="7"/>
        <item x="23"/>
        <item x="39"/>
        <item x="41"/>
        <item x="46"/>
        <item x="76"/>
        <item x="53"/>
        <item x="15"/>
        <item x="51"/>
        <item x="80"/>
        <item x="13"/>
        <item x="14"/>
        <item x="35"/>
        <item x="17"/>
        <item x="19"/>
        <item x="40"/>
        <item x="74"/>
        <item x="54"/>
        <item x="43"/>
        <item x="4"/>
        <item x="60"/>
        <item x="3"/>
        <item x="26"/>
        <item x="61"/>
        <item x="31"/>
        <item x="49"/>
        <item x="22"/>
        <item x="30"/>
        <item x="5"/>
        <item x="27"/>
        <item x="79"/>
        <item x="10"/>
        <item x="45"/>
        <item x="84"/>
        <item x="32"/>
        <item x="81"/>
        <item x="28"/>
        <item x="63"/>
        <item x="0"/>
        <item x="66"/>
        <item x="71"/>
        <item x="8"/>
        <item x="73"/>
        <item x="16"/>
        <item x="12"/>
        <item x="33"/>
        <item x="20"/>
        <item x="24"/>
        <item x="38"/>
        <item x="48"/>
        <item x="77"/>
        <item x="34"/>
        <item x="78"/>
        <item x="2"/>
        <item x="36"/>
        <item x="1"/>
        <item x="37"/>
        <item x="42"/>
        <item x="55"/>
        <item x="56"/>
        <item x="57"/>
        <item x="58"/>
        <item x="59"/>
        <item x="64"/>
        <item x="65"/>
        <item x="68"/>
        <item x="69"/>
        <item x="70"/>
        <item x="72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2">
    <field x="2"/>
    <field x="1"/>
  </rowFields>
  <rowItems count="2042">
    <i>
      <x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49"/>
    </i>
    <i r="1">
      <x v="157"/>
    </i>
    <i r="1">
      <x v="165"/>
    </i>
    <i r="1">
      <x v="167"/>
    </i>
    <i r="1">
      <x v="206"/>
    </i>
    <i r="1">
      <x v="207"/>
    </i>
    <i r="1">
      <x v="220"/>
    </i>
    <i r="1">
      <x v="243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402"/>
    </i>
    <i r="1">
      <x v="410"/>
    </i>
    <i r="1">
      <x v="431"/>
    </i>
    <i r="1">
      <x v="458"/>
    </i>
    <i r="1">
      <x v="580"/>
    </i>
    <i r="1">
      <x v="718"/>
    </i>
    <i r="1">
      <x v="724"/>
    </i>
    <i r="1">
      <x v="754"/>
    </i>
    <i r="1">
      <x v="765"/>
    </i>
    <i r="1">
      <x v="766"/>
    </i>
    <i r="1">
      <x v="767"/>
    </i>
    <i r="1">
      <x v="768"/>
    </i>
    <i r="1">
      <x v="780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1009"/>
    </i>
    <i r="1">
      <x v="1039"/>
    </i>
    <i r="1">
      <x v="1040"/>
    </i>
    <i r="1">
      <x v="1166"/>
    </i>
    <i r="1">
      <x v="1167"/>
    </i>
    <i r="1">
      <x v="1168"/>
    </i>
    <i r="1">
      <x v="1169"/>
    </i>
    <i r="1">
      <x v="1429"/>
    </i>
    <i r="1">
      <x v="1430"/>
    </i>
    <i r="1">
      <x v="1431"/>
    </i>
    <i t="default">
      <x/>
    </i>
    <i>
      <x v="1"/>
      <x v="82"/>
    </i>
    <i r="1">
      <x v="126"/>
    </i>
    <i r="1">
      <x v="137"/>
    </i>
    <i r="1">
      <x v="139"/>
    </i>
    <i r="1">
      <x v="140"/>
    </i>
    <i r="1">
      <x v="142"/>
    </i>
    <i r="1">
      <x v="165"/>
    </i>
    <i r="1">
      <x v="167"/>
    </i>
    <i r="1">
      <x v="220"/>
    </i>
    <i r="1">
      <x v="266"/>
    </i>
    <i r="1">
      <x v="267"/>
    </i>
    <i r="1">
      <x v="268"/>
    </i>
    <i r="1">
      <x v="1430"/>
    </i>
    <i r="1">
      <x v="1431"/>
    </i>
    <i t="default">
      <x v="1"/>
    </i>
    <i>
      <x v="2"/>
      <x v="77"/>
    </i>
    <i t="default">
      <x v="2"/>
    </i>
    <i>
      <x v="3"/>
      <x v="161"/>
    </i>
    <i t="default">
      <x v="3"/>
    </i>
    <i>
      <x v="4"/>
      <x v="86"/>
    </i>
    <i r="1">
      <x v="308"/>
    </i>
    <i r="1">
      <x v="1429"/>
    </i>
    <i t="default">
      <x v="4"/>
    </i>
    <i>
      <x v="5"/>
      <x v="78"/>
    </i>
    <i r="1">
      <x v="303"/>
    </i>
    <i r="1">
      <x v="304"/>
    </i>
    <i r="1">
      <x v="961"/>
    </i>
    <i r="1">
      <x v="962"/>
    </i>
    <i r="1">
      <x v="963"/>
    </i>
    <i r="1">
      <x v="964"/>
    </i>
    <i r="1">
      <x v="965"/>
    </i>
    <i r="1">
      <x v="999"/>
    </i>
    <i t="default">
      <x v="5"/>
    </i>
    <i>
      <x v="6"/>
      <x v="163"/>
    </i>
    <i r="1">
      <x v="343"/>
    </i>
    <i r="1">
      <x v="356"/>
    </i>
    <i r="1">
      <x v="357"/>
    </i>
    <i r="1">
      <x v="932"/>
    </i>
    <i r="1">
      <x v="934"/>
    </i>
    <i r="1">
      <x v="935"/>
    </i>
    <i r="1">
      <x v="942"/>
    </i>
    <i r="1">
      <x v="947"/>
    </i>
    <i r="1">
      <x v="971"/>
    </i>
    <i t="default">
      <x v="6"/>
    </i>
    <i>
      <x v="7"/>
      <x v="297"/>
    </i>
    <i t="default">
      <x v="7"/>
    </i>
    <i>
      <x v="8"/>
      <x v="105"/>
    </i>
    <i r="1">
      <x v="106"/>
    </i>
    <i r="1">
      <x v="107"/>
    </i>
    <i r="1">
      <x v="109"/>
    </i>
    <i r="1">
      <x v="110"/>
    </i>
    <i r="1">
      <x v="116"/>
    </i>
    <i r="1">
      <x v="117"/>
    </i>
    <i r="1">
      <x v="118"/>
    </i>
    <i r="1">
      <x v="946"/>
    </i>
    <i r="1">
      <x v="954"/>
    </i>
    <i r="1">
      <x v="960"/>
    </i>
    <i t="default">
      <x v="8"/>
    </i>
    <i>
      <x v="9"/>
      <x v="203"/>
    </i>
    <i r="1">
      <x v="403"/>
    </i>
    <i t="default">
      <x v="9"/>
    </i>
    <i>
      <x v="10"/>
      <x v="82"/>
    </i>
    <i r="1">
      <x v="126"/>
    </i>
    <i r="1">
      <x v="137"/>
    </i>
    <i r="1">
      <x v="139"/>
    </i>
    <i r="1">
      <x v="140"/>
    </i>
    <i r="1">
      <x v="142"/>
    </i>
    <i r="1">
      <x v="144"/>
    </i>
    <i r="1">
      <x v="165"/>
    </i>
    <i r="1">
      <x v="167"/>
    </i>
    <i r="1">
      <x v="220"/>
    </i>
    <i r="1">
      <x v="266"/>
    </i>
    <i r="1">
      <x v="267"/>
    </i>
    <i r="1">
      <x v="268"/>
    </i>
    <i r="1">
      <x v="381"/>
    </i>
    <i r="1">
      <x v="1430"/>
    </i>
    <i r="1">
      <x v="1431"/>
    </i>
    <i t="default">
      <x v="10"/>
    </i>
    <i>
      <x v="11"/>
      <x v="314"/>
    </i>
    <i t="default">
      <x v="11"/>
    </i>
    <i>
      <x v="12"/>
      <x v="54"/>
    </i>
    <i r="1"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561"/>
    </i>
    <i r="1">
      <x v="562"/>
    </i>
    <i r="1">
      <x v="570"/>
    </i>
    <i r="1">
      <x v="595"/>
    </i>
    <i r="1">
      <x v="668"/>
    </i>
    <i r="1">
      <x v="676"/>
    </i>
    <i r="1">
      <x v="703"/>
    </i>
    <i r="1">
      <x v="730"/>
    </i>
    <i r="1">
      <x v="1429"/>
    </i>
    <i r="1">
      <x v="1430"/>
    </i>
    <i r="1">
      <x v="1431"/>
    </i>
    <i t="default">
      <x v="12"/>
    </i>
    <i>
      <x v="13"/>
      <x v="86"/>
    </i>
    <i r="1">
      <x v="87"/>
    </i>
    <i r="1">
      <x v="116"/>
    </i>
    <i r="1">
      <x v="756"/>
    </i>
    <i r="1">
      <x v="757"/>
    </i>
    <i r="1">
      <x v="921"/>
    </i>
    <i r="1">
      <x v="995"/>
    </i>
    <i r="1">
      <x v="996"/>
    </i>
    <i r="1">
      <x v="1010"/>
    </i>
    <i r="1">
      <x v="1011"/>
    </i>
    <i r="1">
      <x v="1015"/>
    </i>
    <i r="1">
      <x v="1026"/>
    </i>
    <i r="1">
      <x v="1029"/>
    </i>
    <i r="1">
      <x v="1065"/>
    </i>
    <i r="1">
      <x v="1066"/>
    </i>
    <i r="1">
      <x v="1069"/>
    </i>
    <i r="1">
      <x v="1084"/>
    </i>
    <i r="1">
      <x v="1109"/>
    </i>
    <i r="1">
      <x v="1125"/>
    </i>
    <i r="1">
      <x v="1133"/>
    </i>
    <i r="1">
      <x v="1145"/>
    </i>
    <i r="1">
      <x v="1159"/>
    </i>
    <i r="1">
      <x v="1266"/>
    </i>
    <i r="1">
      <x v="1271"/>
    </i>
    <i r="1">
      <x v="1280"/>
    </i>
    <i r="1">
      <x v="1294"/>
    </i>
    <i r="1">
      <x v="1309"/>
    </i>
    <i r="1">
      <x v="1313"/>
    </i>
    <i r="1">
      <x v="1348"/>
    </i>
    <i r="1">
      <x v="1429"/>
    </i>
    <i t="default">
      <x v="13"/>
    </i>
    <i>
      <x v="14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t="default">
      <x v="14"/>
    </i>
    <i>
      <x v="15"/>
      <x v="134"/>
    </i>
    <i r="1">
      <x v="310"/>
    </i>
    <i r="1">
      <x v="321"/>
    </i>
    <i r="1">
      <x v="323"/>
    </i>
    <i r="1">
      <x v="393"/>
    </i>
    <i r="1">
      <x v="397"/>
    </i>
    <i r="1">
      <x v="404"/>
    </i>
    <i r="1">
      <x v="914"/>
    </i>
    <i r="1">
      <x v="1099"/>
    </i>
    <i r="1">
      <x v="1100"/>
    </i>
    <i r="1">
      <x v="1223"/>
    </i>
    <i t="default">
      <x v="15"/>
    </i>
    <i>
      <x v="16"/>
      <x v="5"/>
    </i>
    <i r="1">
      <x v="28"/>
    </i>
    <i r="1">
      <x v="31"/>
    </i>
    <i r="1">
      <x v="37"/>
    </i>
    <i r="1">
      <x v="41"/>
    </i>
    <i r="1">
      <x v="42"/>
    </i>
    <i r="1">
      <x v="45"/>
    </i>
    <i r="1">
      <x v="61"/>
    </i>
    <i r="1">
      <x v="66"/>
    </i>
    <i r="1">
      <x v="70"/>
    </i>
    <i r="1">
      <x v="71"/>
    </i>
    <i r="1">
      <x v="81"/>
    </i>
    <i r="1">
      <x v="82"/>
    </i>
    <i r="1">
      <x v="86"/>
    </i>
    <i r="1">
      <x v="90"/>
    </i>
    <i r="1">
      <x v="93"/>
    </i>
    <i r="1">
      <x v="97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5"/>
    </i>
    <i r="1">
      <x v="117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47"/>
    </i>
    <i r="1">
      <x v="157"/>
    </i>
    <i r="1">
      <x v="159"/>
    </i>
    <i r="1">
      <x v="165"/>
    </i>
    <i r="1">
      <x v="167"/>
    </i>
    <i r="1">
      <x v="169"/>
    </i>
    <i r="1">
      <x v="170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20"/>
    </i>
    <i r="1">
      <x v="223"/>
    </i>
    <i r="1">
      <x v="235"/>
    </i>
    <i r="1">
      <x v="237"/>
    </i>
    <i r="1">
      <x v="244"/>
    </i>
    <i r="1">
      <x v="249"/>
    </i>
    <i r="1">
      <x v="254"/>
    </i>
    <i r="1">
      <x v="255"/>
    </i>
    <i r="1">
      <x v="257"/>
    </i>
    <i r="1">
      <x v="258"/>
    </i>
    <i r="1">
      <x v="260"/>
    </i>
    <i r="1">
      <x v="266"/>
    </i>
    <i r="1">
      <x v="267"/>
    </i>
    <i r="1">
      <x v="268"/>
    </i>
    <i r="1">
      <x v="280"/>
    </i>
    <i r="1">
      <x v="306"/>
    </i>
    <i r="1">
      <x v="311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55"/>
    </i>
    <i r="1">
      <x v="361"/>
    </i>
    <i r="1">
      <x v="381"/>
    </i>
    <i r="1">
      <x v="392"/>
    </i>
    <i r="1">
      <x v="401"/>
    </i>
    <i r="1">
      <x v="417"/>
    </i>
    <i r="1">
      <x v="419"/>
    </i>
    <i r="1">
      <x v="421"/>
    </i>
    <i r="1">
      <x v="429"/>
    </i>
    <i r="1">
      <x v="430"/>
    </i>
    <i r="1">
      <x v="433"/>
    </i>
    <i r="1">
      <x v="434"/>
    </i>
    <i r="1">
      <x v="435"/>
    </i>
    <i r="1">
      <x v="444"/>
    </i>
    <i r="1">
      <x v="445"/>
    </i>
    <i r="1">
      <x v="450"/>
    </i>
    <i r="1">
      <x v="452"/>
    </i>
    <i r="1">
      <x v="456"/>
    </i>
    <i r="1">
      <x v="457"/>
    </i>
    <i r="1">
      <x v="462"/>
    </i>
    <i r="1">
      <x v="463"/>
    </i>
    <i r="1">
      <x v="465"/>
    </i>
    <i r="1">
      <x v="466"/>
    </i>
    <i r="1">
      <x v="469"/>
    </i>
    <i r="1">
      <x v="470"/>
    </i>
    <i r="1">
      <x v="472"/>
    </i>
    <i r="1">
      <x v="473"/>
    </i>
    <i r="1">
      <x v="475"/>
    </i>
    <i r="1">
      <x v="476"/>
    </i>
    <i r="1">
      <x v="485"/>
    </i>
    <i r="1">
      <x v="486"/>
    </i>
    <i r="1">
      <x v="487"/>
    </i>
    <i r="1">
      <x v="503"/>
    </i>
    <i r="1">
      <x v="513"/>
    </i>
    <i r="1">
      <x v="514"/>
    </i>
    <i r="1">
      <x v="536"/>
    </i>
    <i r="1">
      <x v="545"/>
    </i>
    <i r="1">
      <x v="546"/>
    </i>
    <i r="1">
      <x v="547"/>
    </i>
    <i r="1">
      <x v="550"/>
    </i>
    <i r="1">
      <x v="551"/>
    </i>
    <i r="1">
      <x v="563"/>
    </i>
    <i r="1">
      <x v="566"/>
    </i>
    <i r="1">
      <x v="574"/>
    </i>
    <i r="1">
      <x v="575"/>
    </i>
    <i r="1">
      <x v="582"/>
    </i>
    <i r="1">
      <x v="584"/>
    </i>
    <i r="1">
      <x v="588"/>
    </i>
    <i r="1">
      <x v="590"/>
    </i>
    <i r="1">
      <x v="598"/>
    </i>
    <i r="1">
      <x v="599"/>
    </i>
    <i r="1">
      <x v="603"/>
    </i>
    <i r="1">
      <x v="608"/>
    </i>
    <i r="1">
      <x v="611"/>
    </i>
    <i r="1">
      <x v="615"/>
    </i>
    <i r="1">
      <x v="627"/>
    </i>
    <i r="1">
      <x v="628"/>
    </i>
    <i r="1">
      <x v="634"/>
    </i>
    <i r="1">
      <x v="635"/>
    </i>
    <i r="1">
      <x v="639"/>
    </i>
    <i r="1">
      <x v="640"/>
    </i>
    <i r="1">
      <x v="659"/>
    </i>
    <i r="1">
      <x v="665"/>
    </i>
    <i r="1">
      <x v="666"/>
    </i>
    <i r="1">
      <x v="667"/>
    </i>
    <i r="1">
      <x v="670"/>
    </i>
    <i r="1">
      <x v="686"/>
    </i>
    <i r="1">
      <x v="689"/>
    </i>
    <i r="1">
      <x v="698"/>
    </i>
    <i r="1">
      <x v="699"/>
    </i>
    <i r="1">
      <x v="702"/>
    </i>
    <i r="1">
      <x v="710"/>
    </i>
    <i r="1">
      <x v="720"/>
    </i>
    <i r="1">
      <x v="723"/>
    </i>
    <i r="1">
      <x v="737"/>
    </i>
    <i r="1">
      <x v="738"/>
    </i>
    <i r="1">
      <x v="740"/>
    </i>
    <i r="1">
      <x v="746"/>
    </i>
    <i r="1">
      <x v="755"/>
    </i>
    <i r="1">
      <x v="761"/>
    </i>
    <i r="1">
      <x v="772"/>
    </i>
    <i r="1">
      <x v="784"/>
    </i>
    <i r="1">
      <x v="788"/>
    </i>
    <i r="1">
      <x v="812"/>
    </i>
    <i r="1">
      <x v="813"/>
    </i>
    <i r="1">
      <x v="820"/>
    </i>
    <i r="1">
      <x v="821"/>
    </i>
    <i r="1">
      <x v="824"/>
    </i>
    <i r="1">
      <x v="845"/>
    </i>
    <i r="1">
      <x v="847"/>
    </i>
    <i r="1">
      <x v="850"/>
    </i>
    <i r="1">
      <x v="853"/>
    </i>
    <i r="1">
      <x v="854"/>
    </i>
    <i r="1">
      <x v="859"/>
    </i>
    <i r="1">
      <x v="866"/>
    </i>
    <i r="1">
      <x v="867"/>
    </i>
    <i r="1">
      <x v="868"/>
    </i>
    <i r="1">
      <x v="902"/>
    </i>
    <i r="1">
      <x v="903"/>
    </i>
    <i r="1">
      <x v="904"/>
    </i>
    <i r="1">
      <x v="911"/>
    </i>
    <i r="1">
      <x v="912"/>
    </i>
    <i r="1">
      <x v="927"/>
    </i>
    <i r="1">
      <x v="982"/>
    </i>
    <i r="1">
      <x v="983"/>
    </i>
    <i r="1">
      <x v="987"/>
    </i>
    <i r="1">
      <x v="997"/>
    </i>
    <i r="1">
      <x v="1002"/>
    </i>
    <i r="1">
      <x v="1003"/>
    </i>
    <i r="1">
      <x v="1005"/>
    </i>
    <i r="1">
      <x v="1036"/>
    </i>
    <i r="1">
      <x v="1046"/>
    </i>
    <i r="1">
      <x v="1058"/>
    </i>
    <i r="1">
      <x v="1061"/>
    </i>
    <i r="1">
      <x v="1064"/>
    </i>
    <i r="1">
      <x v="1067"/>
    </i>
    <i r="1">
      <x v="1068"/>
    </i>
    <i r="1">
      <x v="1070"/>
    </i>
    <i r="1">
      <x v="1078"/>
    </i>
    <i r="1">
      <x v="1079"/>
    </i>
    <i r="1">
      <x v="1081"/>
    </i>
    <i r="1">
      <x v="1087"/>
    </i>
    <i r="1">
      <x v="1088"/>
    </i>
    <i r="1">
      <x v="1089"/>
    </i>
    <i r="1">
      <x v="1090"/>
    </i>
    <i r="1">
      <x v="1103"/>
    </i>
    <i r="1">
      <x v="1105"/>
    </i>
    <i r="1">
      <x v="1126"/>
    </i>
    <i r="1">
      <x v="1128"/>
    </i>
    <i r="1">
      <x v="1136"/>
    </i>
    <i r="1">
      <x v="1139"/>
    </i>
    <i r="1">
      <x v="1156"/>
    </i>
    <i r="1">
      <x v="1160"/>
    </i>
    <i r="1">
      <x v="1163"/>
    </i>
    <i r="1">
      <x v="1164"/>
    </i>
    <i r="1">
      <x v="1170"/>
    </i>
    <i r="1">
      <x v="1172"/>
    </i>
    <i r="1">
      <x v="1208"/>
    </i>
    <i r="1">
      <x v="1240"/>
    </i>
    <i r="1">
      <x v="1246"/>
    </i>
    <i r="1">
      <x v="1257"/>
    </i>
    <i r="1">
      <x v="1282"/>
    </i>
    <i r="1">
      <x v="1283"/>
    </i>
    <i r="1">
      <x v="1287"/>
    </i>
    <i r="1">
      <x v="1288"/>
    </i>
    <i r="1">
      <x v="1290"/>
    </i>
    <i r="1">
      <x v="1303"/>
    </i>
    <i r="1">
      <x v="1308"/>
    </i>
    <i r="1">
      <x v="1314"/>
    </i>
    <i r="1">
      <x v="1320"/>
    </i>
    <i r="1">
      <x v="1333"/>
    </i>
    <i r="1">
      <x v="1342"/>
    </i>
    <i r="1">
      <x v="1345"/>
    </i>
    <i r="1">
      <x v="1346"/>
    </i>
    <i r="1">
      <x v="1351"/>
    </i>
    <i r="1">
      <x v="1352"/>
    </i>
    <i r="1">
      <x v="1353"/>
    </i>
    <i r="1">
      <x v="1373"/>
    </i>
    <i r="1">
      <x v="1385"/>
    </i>
    <i r="1">
      <x v="1395"/>
    </i>
    <i r="1">
      <x v="1402"/>
    </i>
    <i r="1">
      <x v="1404"/>
    </i>
    <i r="1">
      <x v="1420"/>
    </i>
    <i r="1">
      <x v="1429"/>
    </i>
    <i r="1">
      <x v="1430"/>
    </i>
    <i r="1">
      <x v="1431"/>
    </i>
    <i r="1">
      <x v="1432"/>
    </i>
    <i t="default">
      <x v="16"/>
    </i>
    <i>
      <x v="17"/>
      <x v="214"/>
    </i>
    <i r="1">
      <x v="782"/>
    </i>
    <i t="default">
      <x v="17"/>
    </i>
    <i>
      <x v="18"/>
      <x v="298"/>
    </i>
    <i t="default">
      <x v="18"/>
    </i>
    <i>
      <x v="19"/>
      <x v="158"/>
    </i>
    <i r="1">
      <x v="583"/>
    </i>
    <i t="default">
      <x v="19"/>
    </i>
    <i>
      <x v="20"/>
      <x v="337"/>
    </i>
    <i t="default">
      <x v="20"/>
    </i>
    <i>
      <x v="21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t="default">
      <x v="21"/>
    </i>
    <i>
      <x v="22"/>
      <x v="285"/>
    </i>
    <i t="default">
      <x v="22"/>
    </i>
    <i>
      <x v="23"/>
      <x v="301"/>
    </i>
    <i t="default">
      <x v="23"/>
    </i>
    <i>
      <x v="24"/>
      <x v="281"/>
    </i>
    <i t="default">
      <x v="24"/>
    </i>
    <i>
      <x v="25"/>
      <x v="82"/>
    </i>
    <i t="default">
      <x v="25"/>
    </i>
    <i>
      <x v="26"/>
      <x v="1"/>
    </i>
    <i r="1">
      <x v="4"/>
    </i>
    <i r="1">
      <x v="5"/>
    </i>
    <i r="1">
      <x v="29"/>
    </i>
    <i r="1">
      <x v="35"/>
    </i>
    <i r="1">
      <x v="36"/>
    </i>
    <i r="1">
      <x v="38"/>
    </i>
    <i r="1">
      <x v="44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8"/>
    </i>
    <i r="1">
      <x v="59"/>
    </i>
    <i r="1">
      <x v="60"/>
    </i>
    <i r="1">
      <x v="62"/>
    </i>
    <i r="1">
      <x v="64"/>
    </i>
    <i r="1">
      <x v="65"/>
    </i>
    <i r="1">
      <x v="70"/>
    </i>
    <i r="1">
      <x v="72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9"/>
    </i>
    <i r="1">
      <x v="90"/>
    </i>
    <i r="1">
      <x v="91"/>
    </i>
    <i r="1">
      <x v="126"/>
    </i>
    <i r="1">
      <x v="127"/>
    </i>
    <i r="1">
      <x v="130"/>
    </i>
    <i r="1">
      <x v="133"/>
    </i>
    <i r="1">
      <x v="136"/>
    </i>
    <i r="1">
      <x v="137"/>
    </i>
    <i r="1">
      <x v="138"/>
    </i>
    <i r="1">
      <x v="139"/>
    </i>
    <i r="1">
      <x v="140"/>
    </i>
    <i r="1">
      <x v="142"/>
    </i>
    <i r="1">
      <x v="144"/>
    </i>
    <i r="1">
      <x v="148"/>
    </i>
    <i r="1">
      <x v="151"/>
    </i>
    <i r="1">
      <x v="152"/>
    </i>
    <i r="1">
      <x v="154"/>
    </i>
    <i r="1">
      <x v="157"/>
    </i>
    <i r="1">
      <x v="159"/>
    </i>
    <i r="1">
      <x v="160"/>
    </i>
    <i r="1">
      <x v="165"/>
    </i>
    <i r="1">
      <x v="167"/>
    </i>
    <i r="1">
      <x v="168"/>
    </i>
    <i r="1">
      <x v="171"/>
    </i>
    <i r="1">
      <x v="177"/>
    </i>
    <i r="1">
      <x v="178"/>
    </i>
    <i r="1">
      <x v="209"/>
    </i>
    <i r="1">
      <x v="210"/>
    </i>
    <i r="1">
      <x v="211"/>
    </i>
    <i r="1">
      <x v="213"/>
    </i>
    <i r="1">
      <x v="215"/>
    </i>
    <i r="1">
      <x v="216"/>
    </i>
    <i r="1">
      <x v="217"/>
    </i>
    <i r="1">
      <x v="218"/>
    </i>
    <i r="1">
      <x v="220"/>
    </i>
    <i r="1">
      <x v="224"/>
    </i>
    <i r="1">
      <x v="227"/>
    </i>
    <i r="1">
      <x v="233"/>
    </i>
    <i r="1">
      <x v="234"/>
    </i>
    <i r="1">
      <x v="236"/>
    </i>
    <i r="1">
      <x v="238"/>
    </i>
    <i r="1">
      <x v="239"/>
    </i>
    <i r="1">
      <x v="240"/>
    </i>
    <i r="1">
      <x v="241"/>
    </i>
    <i r="1">
      <x v="245"/>
    </i>
    <i r="1">
      <x v="246"/>
    </i>
    <i r="1">
      <x v="247"/>
    </i>
    <i r="1">
      <x v="248"/>
    </i>
    <i r="1">
      <x v="250"/>
    </i>
    <i r="1">
      <x v="251"/>
    </i>
    <i r="1">
      <x v="252"/>
    </i>
    <i r="1">
      <x v="253"/>
    </i>
    <i r="1">
      <x v="260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70"/>
    </i>
    <i r="1">
      <x v="275"/>
    </i>
    <i r="1">
      <x v="276"/>
    </i>
    <i r="1">
      <x v="278"/>
    </i>
    <i r="1">
      <x v="282"/>
    </i>
    <i r="1">
      <x v="283"/>
    </i>
    <i r="1">
      <x v="313"/>
    </i>
    <i r="1">
      <x v="315"/>
    </i>
    <i r="1">
      <x v="319"/>
    </i>
    <i r="1">
      <x v="320"/>
    </i>
    <i r="1">
      <x v="335"/>
    </i>
    <i r="1">
      <x v="336"/>
    </i>
    <i r="1">
      <x v="339"/>
    </i>
    <i r="1">
      <x v="340"/>
    </i>
    <i r="1">
      <x v="344"/>
    </i>
    <i r="1">
      <x v="347"/>
    </i>
    <i r="1">
      <x v="350"/>
    </i>
    <i r="1">
      <x v="351"/>
    </i>
    <i r="1">
      <x v="352"/>
    </i>
    <i r="1">
      <x v="353"/>
    </i>
    <i r="1">
      <x v="359"/>
    </i>
    <i r="1">
      <x v="360"/>
    </i>
    <i r="1">
      <x v="362"/>
    </i>
    <i r="1">
      <x v="365"/>
    </i>
    <i r="1">
      <x v="366"/>
    </i>
    <i r="1">
      <x v="367"/>
    </i>
    <i r="1">
      <x v="368"/>
    </i>
    <i r="1">
      <x v="369"/>
    </i>
    <i r="1">
      <x v="379"/>
    </i>
    <i r="1">
      <x v="380"/>
    </i>
    <i r="1">
      <x v="381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4"/>
    </i>
    <i r="1">
      <x v="395"/>
    </i>
    <i r="1">
      <x v="396"/>
    </i>
    <i r="1">
      <x v="398"/>
    </i>
    <i r="1">
      <x v="399"/>
    </i>
    <i r="1">
      <x v="401"/>
    </i>
    <i r="1">
      <x v="405"/>
    </i>
    <i r="1">
      <x v="406"/>
    </i>
    <i r="1">
      <x v="407"/>
    </i>
    <i r="1">
      <x v="408"/>
    </i>
    <i r="1">
      <x v="409"/>
    </i>
    <i r="1">
      <x v="413"/>
    </i>
    <i r="1">
      <x v="415"/>
    </i>
    <i r="1">
      <x v="416"/>
    </i>
    <i r="1">
      <x v="418"/>
    </i>
    <i r="1">
      <x v="424"/>
    </i>
    <i r="1">
      <x v="426"/>
    </i>
    <i r="1">
      <x v="427"/>
    </i>
    <i r="1">
      <x v="428"/>
    </i>
    <i r="1">
      <x v="447"/>
    </i>
    <i r="1">
      <x v="448"/>
    </i>
    <i r="1">
      <x v="449"/>
    </i>
    <i r="1">
      <x v="453"/>
    </i>
    <i r="1">
      <x v="454"/>
    </i>
    <i r="1">
      <x v="455"/>
    </i>
    <i r="1">
      <x v="460"/>
    </i>
    <i r="1">
      <x v="461"/>
    </i>
    <i r="1">
      <x v="464"/>
    </i>
    <i r="1">
      <x v="467"/>
    </i>
    <i r="1">
      <x v="468"/>
    </i>
    <i r="1">
      <x v="471"/>
    </i>
    <i r="1">
      <x v="474"/>
    </i>
    <i r="1">
      <x v="477"/>
    </i>
    <i r="1">
      <x v="481"/>
    </i>
    <i r="1">
      <x v="482"/>
    </i>
    <i r="1">
      <x v="483"/>
    </i>
    <i r="1">
      <x v="484"/>
    </i>
    <i r="1">
      <x v="488"/>
    </i>
    <i r="1">
      <x v="489"/>
    </i>
    <i r="1">
      <x v="490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2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3"/>
    </i>
    <i r="1">
      <x v="537"/>
    </i>
    <i r="1">
      <x v="538"/>
    </i>
    <i r="1">
      <x v="541"/>
    </i>
    <i r="1">
      <x v="542"/>
    </i>
    <i r="1">
      <x v="543"/>
    </i>
    <i r="1">
      <x v="548"/>
    </i>
    <i r="1">
      <x v="552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3"/>
    </i>
    <i r="1">
      <x v="567"/>
    </i>
    <i r="1">
      <x v="568"/>
    </i>
    <i r="1">
      <x v="572"/>
    </i>
    <i r="1">
      <x v="577"/>
    </i>
    <i r="1">
      <x v="578"/>
    </i>
    <i r="1">
      <x v="581"/>
    </i>
    <i r="1">
      <x v="586"/>
    </i>
    <i r="1">
      <x v="587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6"/>
    </i>
    <i r="1">
      <x v="600"/>
    </i>
    <i r="1">
      <x v="601"/>
    </i>
    <i r="1">
      <x v="604"/>
    </i>
    <i r="1">
      <x v="605"/>
    </i>
    <i r="1">
      <x v="606"/>
    </i>
    <i r="1">
      <x v="609"/>
    </i>
    <i r="1">
      <x v="610"/>
    </i>
    <i r="1">
      <x v="612"/>
    </i>
    <i r="1">
      <x v="613"/>
    </i>
    <i r="1">
      <x v="614"/>
    </i>
    <i r="1">
      <x v="616"/>
    </i>
    <i r="1">
      <x v="617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9"/>
    </i>
    <i r="1">
      <x v="630"/>
    </i>
    <i r="1">
      <x v="631"/>
    </i>
    <i r="1">
      <x v="632"/>
    </i>
    <i r="1">
      <x v="633"/>
    </i>
    <i r="1">
      <x v="636"/>
    </i>
    <i r="1">
      <x v="643"/>
    </i>
    <i r="1">
      <x v="644"/>
    </i>
    <i r="1">
      <x v="646"/>
    </i>
    <i r="1">
      <x v="647"/>
    </i>
    <i r="1">
      <x v="648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61"/>
    </i>
    <i r="1">
      <x v="662"/>
    </i>
    <i r="1">
      <x v="663"/>
    </i>
    <i r="1">
      <x v="664"/>
    </i>
    <i r="1">
      <x v="669"/>
    </i>
    <i r="1">
      <x v="671"/>
    </i>
    <i r="1">
      <x v="672"/>
    </i>
    <i r="1">
      <x v="675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7"/>
    </i>
    <i r="1">
      <x v="688"/>
    </i>
    <i r="1">
      <x v="690"/>
    </i>
    <i r="1">
      <x v="691"/>
    </i>
    <i r="1">
      <x v="692"/>
    </i>
    <i r="1">
      <x v="694"/>
    </i>
    <i r="1">
      <x v="695"/>
    </i>
    <i r="1">
      <x v="696"/>
    </i>
    <i r="1">
      <x v="697"/>
    </i>
    <i r="1">
      <x v="705"/>
    </i>
    <i r="1">
      <x v="706"/>
    </i>
    <i r="1">
      <x v="708"/>
    </i>
    <i r="1">
      <x v="709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9"/>
    </i>
    <i r="1">
      <x v="722"/>
    </i>
    <i r="1">
      <x v="726"/>
    </i>
    <i r="1">
      <x v="727"/>
    </i>
    <i r="1">
      <x v="729"/>
    </i>
    <i r="1">
      <x v="731"/>
    </i>
    <i r="1">
      <x v="733"/>
    </i>
    <i r="1">
      <x v="735"/>
    </i>
    <i r="1">
      <x v="737"/>
    </i>
    <i r="1">
      <x v="742"/>
    </i>
    <i r="1">
      <x v="745"/>
    </i>
    <i r="1">
      <x v="756"/>
    </i>
    <i r="1">
      <x v="757"/>
    </i>
    <i r="1">
      <x v="758"/>
    </i>
    <i r="1">
      <x v="759"/>
    </i>
    <i r="1">
      <x v="760"/>
    </i>
    <i r="1">
      <x v="764"/>
    </i>
    <i r="1">
      <x v="769"/>
    </i>
    <i r="1">
      <x v="770"/>
    </i>
    <i r="1">
      <x v="771"/>
    </i>
    <i r="1">
      <x v="773"/>
    </i>
    <i r="1">
      <x v="774"/>
    </i>
    <i r="1">
      <x v="777"/>
    </i>
    <i r="1">
      <x v="779"/>
    </i>
    <i r="1">
      <x v="783"/>
    </i>
    <i r="1">
      <x v="785"/>
    </i>
    <i r="1">
      <x v="786"/>
    </i>
    <i r="1">
      <x v="787"/>
    </i>
    <i r="1">
      <x v="791"/>
    </i>
    <i r="1">
      <x v="794"/>
    </i>
    <i r="1">
      <x v="796"/>
    </i>
    <i r="1">
      <x v="797"/>
    </i>
    <i r="1">
      <x v="798"/>
    </i>
    <i r="1">
      <x v="799"/>
    </i>
    <i r="1">
      <x v="801"/>
    </i>
    <i r="1">
      <x v="803"/>
    </i>
    <i r="1">
      <x v="804"/>
    </i>
    <i r="1">
      <x v="806"/>
    </i>
    <i r="1">
      <x v="810"/>
    </i>
    <i r="1">
      <x v="815"/>
    </i>
    <i r="1">
      <x v="817"/>
    </i>
    <i r="1">
      <x v="819"/>
    </i>
    <i r="1">
      <x v="826"/>
    </i>
    <i r="1">
      <x v="830"/>
    </i>
    <i r="1">
      <x v="846"/>
    </i>
    <i r="1">
      <x v="848"/>
    </i>
    <i r="1">
      <x v="849"/>
    </i>
    <i r="1">
      <x v="851"/>
    </i>
    <i r="1">
      <x v="855"/>
    </i>
    <i r="1">
      <x v="856"/>
    </i>
    <i r="1">
      <x v="857"/>
    </i>
    <i r="1">
      <x v="860"/>
    </i>
    <i r="1">
      <x v="861"/>
    </i>
    <i r="1">
      <x v="875"/>
    </i>
    <i r="1">
      <x v="881"/>
    </i>
    <i r="1">
      <x v="882"/>
    </i>
    <i r="1">
      <x v="883"/>
    </i>
    <i r="1">
      <x v="884"/>
    </i>
    <i r="1">
      <x v="885"/>
    </i>
    <i r="1">
      <x v="900"/>
    </i>
    <i r="1">
      <x v="905"/>
    </i>
    <i r="1">
      <x v="907"/>
    </i>
    <i r="1">
      <x v="908"/>
    </i>
    <i r="1">
      <x v="909"/>
    </i>
    <i r="1">
      <x v="941"/>
    </i>
    <i r="1">
      <x v="943"/>
    </i>
    <i r="1">
      <x v="959"/>
    </i>
    <i r="1">
      <x v="961"/>
    </i>
    <i r="1">
      <x v="967"/>
    </i>
    <i r="1">
      <x v="968"/>
    </i>
    <i r="1">
      <x v="969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5"/>
    </i>
    <i r="1">
      <x v="988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8"/>
    </i>
    <i r="1">
      <x v="1000"/>
    </i>
    <i r="1">
      <x v="1001"/>
    </i>
    <i r="1">
      <x v="1004"/>
    </i>
    <i r="1">
      <x v="1006"/>
    </i>
    <i r="1">
      <x v="1008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7"/>
    </i>
    <i r="1">
      <x v="1018"/>
    </i>
    <i r="1">
      <x v="1019"/>
    </i>
    <i r="1">
      <x v="1021"/>
    </i>
    <i r="1">
      <x v="1022"/>
    </i>
    <i r="1">
      <x v="1024"/>
    </i>
    <i r="1">
      <x v="1025"/>
    </i>
    <i r="1">
      <x v="1026"/>
    </i>
    <i r="1">
      <x v="1028"/>
    </i>
    <i r="1">
      <x v="1029"/>
    </i>
    <i r="1">
      <x v="1030"/>
    </i>
    <i r="1">
      <x v="1031"/>
    </i>
    <i r="1">
      <x v="1034"/>
    </i>
    <i r="1">
      <x v="1035"/>
    </i>
    <i r="1">
      <x v="1038"/>
    </i>
    <i r="1">
      <x v="1042"/>
    </i>
    <i r="1">
      <x v="1043"/>
    </i>
    <i r="1">
      <x v="1044"/>
    </i>
    <i r="1">
      <x v="1047"/>
    </i>
    <i r="1">
      <x v="1049"/>
    </i>
    <i r="1">
      <x v="1050"/>
    </i>
    <i r="1">
      <x v="1051"/>
    </i>
    <i r="1">
      <x v="1052"/>
    </i>
    <i r="1">
      <x v="1054"/>
    </i>
    <i r="1">
      <x v="1056"/>
    </i>
    <i r="1">
      <x v="1057"/>
    </i>
    <i r="1">
      <x v="1059"/>
    </i>
    <i r="1">
      <x v="1060"/>
    </i>
    <i r="1">
      <x v="1062"/>
    </i>
    <i r="1">
      <x v="1065"/>
    </i>
    <i r="1">
      <x v="1066"/>
    </i>
    <i r="1">
      <x v="1069"/>
    </i>
    <i r="1">
      <x v="1074"/>
    </i>
    <i r="1">
      <x v="1075"/>
    </i>
    <i r="1">
      <x v="1076"/>
    </i>
    <i r="1">
      <x v="1077"/>
    </i>
    <i r="1">
      <x v="1082"/>
    </i>
    <i r="1">
      <x v="1083"/>
    </i>
    <i r="1">
      <x v="1084"/>
    </i>
    <i r="1">
      <x v="1085"/>
    </i>
    <i r="1">
      <x v="1091"/>
    </i>
    <i r="1">
      <x v="1092"/>
    </i>
    <i r="1">
      <x v="1093"/>
    </i>
    <i r="1">
      <x v="1097"/>
    </i>
    <i r="1">
      <x v="1098"/>
    </i>
    <i r="1">
      <x v="1102"/>
    </i>
    <i r="1">
      <x v="1104"/>
    </i>
    <i r="1">
      <x v="1106"/>
    </i>
    <i r="1">
      <x v="1107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7"/>
    </i>
    <i r="1">
      <x v="1119"/>
    </i>
    <i r="1">
      <x v="1121"/>
    </i>
    <i r="1">
      <x v="1123"/>
    </i>
    <i r="1">
      <x v="1124"/>
    </i>
    <i r="1">
      <x v="1125"/>
    </i>
    <i r="1">
      <x v="1127"/>
    </i>
    <i r="1">
      <x v="1129"/>
    </i>
    <i r="1">
      <x v="1131"/>
    </i>
    <i r="1">
      <x v="1133"/>
    </i>
    <i r="1">
      <x v="1135"/>
    </i>
    <i r="1">
      <x v="1137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7"/>
    </i>
    <i r="1">
      <x v="1158"/>
    </i>
    <i r="1">
      <x v="1159"/>
    </i>
    <i r="1">
      <x v="1161"/>
    </i>
    <i r="1">
      <x v="1162"/>
    </i>
    <i r="1">
      <x v="1165"/>
    </i>
    <i r="1">
      <x v="1171"/>
    </i>
    <i r="1">
      <x v="1173"/>
    </i>
    <i r="1">
      <x v="1175"/>
    </i>
    <i r="1">
      <x v="1176"/>
    </i>
    <i r="1">
      <x v="1177"/>
    </i>
    <i r="1">
      <x v="1180"/>
    </i>
    <i r="1">
      <x v="1181"/>
    </i>
    <i r="1">
      <x v="1183"/>
    </i>
    <i r="1">
      <x v="1184"/>
    </i>
    <i r="1">
      <x v="1185"/>
    </i>
    <i r="1">
      <x v="1186"/>
    </i>
    <i r="1">
      <x v="1190"/>
    </i>
    <i r="1">
      <x v="1197"/>
    </i>
    <i r="1">
      <x v="1199"/>
    </i>
    <i r="1">
      <x v="1200"/>
    </i>
    <i r="1">
      <x v="1203"/>
    </i>
    <i r="1">
      <x v="1204"/>
    </i>
    <i r="1">
      <x v="1205"/>
    </i>
    <i r="1">
      <x v="1206"/>
    </i>
    <i r="1">
      <x v="1207"/>
    </i>
    <i r="1">
      <x v="1209"/>
    </i>
    <i r="1">
      <x v="1211"/>
    </i>
    <i r="1">
      <x v="1222"/>
    </i>
    <i r="1">
      <x v="1224"/>
    </i>
    <i r="1">
      <x v="1225"/>
    </i>
    <i r="1">
      <x v="1248"/>
    </i>
    <i r="1">
      <x v="1250"/>
    </i>
    <i r="1">
      <x v="1251"/>
    </i>
    <i r="1">
      <x v="1261"/>
    </i>
    <i r="1">
      <x v="1263"/>
    </i>
    <i r="1">
      <x v="1265"/>
    </i>
    <i r="1">
      <x v="1270"/>
    </i>
    <i r="1">
      <x v="1272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1"/>
    </i>
    <i r="1">
      <x v="1286"/>
    </i>
    <i r="1">
      <x v="1292"/>
    </i>
    <i r="1">
      <x v="1293"/>
    </i>
    <i r="1">
      <x v="1295"/>
    </i>
    <i r="1">
      <x v="1302"/>
    </i>
    <i r="1">
      <x v="1304"/>
    </i>
    <i r="1">
      <x v="1306"/>
    </i>
    <i r="1">
      <x v="1307"/>
    </i>
    <i r="1">
      <x v="1309"/>
    </i>
    <i r="1">
      <x v="1311"/>
    </i>
    <i r="1">
      <x v="1316"/>
    </i>
    <i r="1">
      <x v="1317"/>
    </i>
    <i r="1">
      <x v="1318"/>
    </i>
    <i r="1">
      <x v="1322"/>
    </i>
    <i r="1">
      <x v="1323"/>
    </i>
    <i r="1">
      <x v="1326"/>
    </i>
    <i r="1">
      <x v="1327"/>
    </i>
    <i r="1">
      <x v="1328"/>
    </i>
    <i r="1">
      <x v="1330"/>
    </i>
    <i r="1">
      <x v="1335"/>
    </i>
    <i r="1">
      <x v="1336"/>
    </i>
    <i r="1">
      <x v="1338"/>
    </i>
    <i r="1">
      <x v="1343"/>
    </i>
    <i r="1">
      <x v="1344"/>
    </i>
    <i r="1">
      <x v="1349"/>
    </i>
    <i r="1">
      <x v="1350"/>
    </i>
    <i r="1">
      <x v="1356"/>
    </i>
    <i r="1">
      <x v="1357"/>
    </i>
    <i r="1">
      <x v="1361"/>
    </i>
    <i r="1">
      <x v="1375"/>
    </i>
    <i r="1">
      <x v="1377"/>
    </i>
    <i r="1">
      <x v="1378"/>
    </i>
    <i r="1">
      <x v="1379"/>
    </i>
    <i r="1">
      <x v="1386"/>
    </i>
    <i r="1">
      <x v="1387"/>
    </i>
    <i r="1">
      <x v="1393"/>
    </i>
    <i r="1">
      <x v="1394"/>
    </i>
    <i r="1">
      <x v="1396"/>
    </i>
    <i r="1">
      <x v="1398"/>
    </i>
    <i r="1">
      <x v="1403"/>
    </i>
    <i r="1">
      <x v="1405"/>
    </i>
    <i r="1">
      <x v="1408"/>
    </i>
    <i r="1">
      <x v="1417"/>
    </i>
    <i r="1">
      <x v="1423"/>
    </i>
    <i r="1">
      <x v="1429"/>
    </i>
    <i r="1">
      <x v="1430"/>
    </i>
    <i r="1">
      <x v="1431"/>
    </i>
    <i r="1">
      <x v="1432"/>
    </i>
    <i t="default">
      <x v="26"/>
    </i>
    <i>
      <x v="27"/>
      <x v="346"/>
    </i>
    <i t="default">
      <x v="27"/>
    </i>
    <i>
      <x v="28"/>
      <x v="212"/>
    </i>
    <i t="default">
      <x v="28"/>
    </i>
    <i>
      <x v="29"/>
      <x/>
    </i>
    <i r="1">
      <x v="3"/>
    </i>
    <i r="1">
      <x v="30"/>
    </i>
    <i r="1">
      <x v="39"/>
    </i>
    <i r="1">
      <x v="70"/>
    </i>
    <i r="1">
      <x v="75"/>
    </i>
    <i r="1">
      <x v="82"/>
    </i>
    <i r="1">
      <x v="86"/>
    </i>
    <i r="1">
      <x v="90"/>
    </i>
    <i r="1">
      <x v="126"/>
    </i>
    <i r="1">
      <x v="127"/>
    </i>
    <i r="1">
      <x v="128"/>
    </i>
    <i r="1">
      <x v="135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173"/>
    </i>
    <i r="1">
      <x v="220"/>
    </i>
    <i r="1">
      <x v="229"/>
    </i>
    <i r="1">
      <x v="231"/>
    </i>
    <i r="1">
      <x v="260"/>
    </i>
    <i r="1">
      <x v="266"/>
    </i>
    <i r="1">
      <x v="267"/>
    </i>
    <i r="1">
      <x v="268"/>
    </i>
    <i r="1">
      <x v="269"/>
    </i>
    <i r="1">
      <x v="274"/>
    </i>
    <i r="1">
      <x v="286"/>
    </i>
    <i r="1">
      <x v="342"/>
    </i>
    <i r="1">
      <x v="376"/>
    </i>
    <i r="1">
      <x v="381"/>
    </i>
    <i r="1">
      <x v="400"/>
    </i>
    <i r="1">
      <x v="401"/>
    </i>
    <i r="1">
      <x v="553"/>
    </i>
    <i r="1">
      <x v="602"/>
    </i>
    <i r="1">
      <x v="894"/>
    </i>
    <i r="1">
      <x v="897"/>
    </i>
    <i r="1">
      <x v="901"/>
    </i>
    <i r="1">
      <x v="906"/>
    </i>
    <i r="1">
      <x v="913"/>
    </i>
    <i r="1">
      <x v="923"/>
    </i>
    <i r="1">
      <x v="925"/>
    </i>
    <i r="1">
      <x v="926"/>
    </i>
    <i r="1">
      <x v="928"/>
    </i>
    <i r="1">
      <x v="929"/>
    </i>
    <i r="1">
      <x v="930"/>
    </i>
    <i r="1">
      <x v="931"/>
    </i>
    <i r="1">
      <x v="933"/>
    </i>
    <i r="1">
      <x v="936"/>
    </i>
    <i r="1">
      <x v="938"/>
    </i>
    <i r="1">
      <x v="944"/>
    </i>
    <i r="1">
      <x v="950"/>
    </i>
    <i r="1">
      <x v="951"/>
    </i>
    <i r="1">
      <x v="953"/>
    </i>
    <i r="1">
      <x v="966"/>
    </i>
    <i r="1">
      <x v="970"/>
    </i>
    <i r="1">
      <x v="972"/>
    </i>
    <i r="1">
      <x v="973"/>
    </i>
    <i r="1">
      <x v="974"/>
    </i>
    <i r="1">
      <x v="975"/>
    </i>
    <i r="1">
      <x v="1032"/>
    </i>
    <i r="1">
      <x v="1073"/>
    </i>
    <i r="1">
      <x v="1118"/>
    </i>
    <i r="1">
      <x v="1132"/>
    </i>
    <i r="1">
      <x v="1252"/>
    </i>
    <i r="1">
      <x v="1260"/>
    </i>
    <i r="1">
      <x v="1262"/>
    </i>
    <i r="1">
      <x v="1329"/>
    </i>
    <i r="1">
      <x v="1331"/>
    </i>
    <i r="1">
      <x v="1332"/>
    </i>
    <i r="1">
      <x v="1355"/>
    </i>
    <i r="1">
      <x v="1364"/>
    </i>
    <i r="1">
      <x v="1368"/>
    </i>
    <i r="1">
      <x v="1376"/>
    </i>
    <i r="1">
      <x v="1418"/>
    </i>
    <i r="1">
      <x v="1426"/>
    </i>
    <i r="1">
      <x v="1427"/>
    </i>
    <i r="1">
      <x v="1428"/>
    </i>
    <i r="1">
      <x v="1429"/>
    </i>
    <i r="1">
      <x v="1430"/>
    </i>
    <i r="1">
      <x v="1431"/>
    </i>
    <i t="default">
      <x v="29"/>
    </i>
    <i>
      <x v="30"/>
      <x v="133"/>
    </i>
    <i r="1">
      <x v="156"/>
    </i>
    <i r="1">
      <x v="170"/>
    </i>
    <i r="1">
      <x v="179"/>
    </i>
    <i r="1">
      <x v="244"/>
    </i>
    <i r="1">
      <x v="312"/>
    </i>
    <i r="1">
      <x v="363"/>
    </i>
    <i r="1">
      <x v="375"/>
    </i>
    <i r="1">
      <x v="378"/>
    </i>
    <i r="1">
      <x v="763"/>
    </i>
    <i r="1">
      <x v="778"/>
    </i>
    <i r="1">
      <x v="779"/>
    </i>
    <i r="1">
      <x v="886"/>
    </i>
    <i r="1">
      <x v="940"/>
    </i>
    <i r="1">
      <x v="1108"/>
    </i>
    <i r="1">
      <x v="1130"/>
    </i>
    <i r="1">
      <x v="1138"/>
    </i>
    <i r="1">
      <x v="1305"/>
    </i>
    <i t="default">
      <x v="30"/>
    </i>
    <i>
      <x v="31"/>
      <x v="354"/>
    </i>
    <i t="default">
      <x v="31"/>
    </i>
    <i>
      <x v="32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t="default">
      <x v="32"/>
    </i>
    <i>
      <x v="33"/>
      <x v="175"/>
    </i>
    <i r="1">
      <x v="176"/>
    </i>
    <i t="default">
      <x v="33"/>
    </i>
    <i>
      <x v="34"/>
      <x v="287"/>
    </i>
    <i t="default">
      <x v="34"/>
    </i>
    <i>
      <x v="35"/>
      <x v="8"/>
    </i>
    <i r="1">
      <x v="81"/>
    </i>
    <i r="1">
      <x v="83"/>
    </i>
    <i r="1">
      <x v="152"/>
    </i>
    <i r="1">
      <x v="338"/>
    </i>
    <i r="1">
      <x v="648"/>
    </i>
    <i t="default">
      <x v="35"/>
    </i>
    <i>
      <x v="36"/>
      <x v="133"/>
    </i>
    <i r="1">
      <x v="941"/>
    </i>
    <i r="1">
      <x v="959"/>
    </i>
    <i r="1">
      <x v="961"/>
    </i>
    <i r="1">
      <x v="1020"/>
    </i>
    <i r="1">
      <x v="1421"/>
    </i>
    <i t="default">
      <x v="36"/>
    </i>
    <i>
      <x v="37"/>
      <x v="60"/>
    </i>
    <i r="1">
      <x v="81"/>
    </i>
    <i r="1">
      <x v="83"/>
    </i>
    <i r="1">
      <x v="84"/>
    </i>
    <i r="1">
      <x v="86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32"/>
    </i>
    <i r="1">
      <x v="158"/>
    </i>
    <i r="1">
      <x v="159"/>
    </i>
    <i r="1">
      <x v="172"/>
    </i>
    <i r="1">
      <x v="174"/>
    </i>
    <i r="1">
      <x v="219"/>
    </i>
    <i r="1">
      <x v="230"/>
    </i>
    <i r="1">
      <x v="243"/>
    </i>
    <i r="1">
      <x v="271"/>
    </i>
    <i r="1">
      <x v="272"/>
    </i>
    <i r="1">
      <x v="273"/>
    </i>
    <i r="1">
      <x v="279"/>
    </i>
    <i r="1">
      <x v="289"/>
    </i>
    <i r="1">
      <x v="291"/>
    </i>
    <i r="1">
      <x v="293"/>
    </i>
    <i r="1">
      <x v="295"/>
    </i>
    <i r="1">
      <x v="307"/>
    </i>
    <i r="1">
      <x v="372"/>
    </i>
    <i r="1">
      <x v="377"/>
    </i>
    <i r="1">
      <x v="412"/>
    </i>
    <i r="1">
      <x v="414"/>
    </i>
    <i r="1">
      <x v="425"/>
    </i>
    <i r="1">
      <x v="491"/>
    </i>
    <i r="1">
      <x v="535"/>
    </i>
    <i r="1">
      <x v="572"/>
    </i>
    <i r="1">
      <x v="638"/>
    </i>
    <i r="1">
      <x v="649"/>
    </i>
    <i r="1">
      <x v="693"/>
    </i>
    <i r="1">
      <x v="704"/>
    </i>
    <i r="1">
      <x v="725"/>
    </i>
    <i r="1">
      <x v="728"/>
    </i>
    <i r="1">
      <x v="789"/>
    </i>
    <i r="1">
      <x v="790"/>
    </i>
    <i r="1">
      <x v="792"/>
    </i>
    <i r="1">
      <x v="802"/>
    </i>
    <i r="1">
      <x v="822"/>
    </i>
    <i r="1">
      <x v="1122"/>
    </i>
    <i r="1">
      <x v="1188"/>
    </i>
    <i r="1">
      <x v="1195"/>
    </i>
    <i r="1">
      <x v="1212"/>
    </i>
    <i r="1">
      <x v="1253"/>
    </i>
    <i r="1">
      <x v="1284"/>
    </i>
    <i r="1">
      <x v="1315"/>
    </i>
    <i r="1">
      <x v="1339"/>
    </i>
    <i r="1">
      <x v="1340"/>
    </i>
    <i r="1">
      <x v="1365"/>
    </i>
    <i r="1">
      <x v="1370"/>
    </i>
    <i r="1">
      <x v="1381"/>
    </i>
    <i r="1">
      <x v="1382"/>
    </i>
    <i r="1">
      <x v="1388"/>
    </i>
    <i r="1">
      <x v="1416"/>
    </i>
    <i r="1">
      <x v="1429"/>
    </i>
    <i t="default">
      <x v="37"/>
    </i>
    <i>
      <x v="38"/>
      <x v="60"/>
    </i>
    <i t="default">
      <x v="38"/>
    </i>
    <i>
      <x v="39"/>
      <x v="302"/>
    </i>
    <i r="1">
      <x v="941"/>
    </i>
    <i t="default">
      <x v="39"/>
    </i>
    <i>
      <x v="40"/>
      <x v="163"/>
    </i>
    <i t="default">
      <x v="40"/>
    </i>
    <i>
      <x v="41"/>
      <x v="309"/>
    </i>
    <i r="1">
      <x v="492"/>
    </i>
    <i r="1">
      <x v="700"/>
    </i>
    <i r="1">
      <x v="707"/>
    </i>
    <i r="1">
      <x v="743"/>
    </i>
    <i r="1">
      <x v="800"/>
    </i>
    <i r="1">
      <x v="827"/>
    </i>
    <i r="1">
      <x v="1007"/>
    </i>
    <i r="1">
      <x v="1016"/>
    </i>
    <i r="1">
      <x v="1048"/>
    </i>
    <i r="1">
      <x v="1053"/>
    </i>
    <i r="1">
      <x v="1055"/>
    </i>
    <i r="1">
      <x v="1086"/>
    </i>
    <i r="1">
      <x v="1115"/>
    </i>
    <i r="1">
      <x v="1120"/>
    </i>
    <i r="1">
      <x v="1182"/>
    </i>
    <i r="1">
      <x v="1210"/>
    </i>
    <i r="1">
      <x v="1256"/>
    </i>
    <i r="1">
      <x v="1390"/>
    </i>
    <i r="1">
      <x v="1391"/>
    </i>
    <i r="1">
      <x v="1392"/>
    </i>
    <i r="1">
      <x v="1400"/>
    </i>
    <i t="default">
      <x v="41"/>
    </i>
    <i>
      <x v="42"/>
      <x v="299"/>
    </i>
    <i t="default">
      <x v="42"/>
    </i>
    <i>
      <x v="43"/>
      <x v="382"/>
    </i>
    <i r="1">
      <x v="1374"/>
    </i>
    <i t="default">
      <x v="43"/>
    </i>
    <i>
      <x v="44"/>
      <x v="88"/>
    </i>
    <i r="1">
      <x v="287"/>
    </i>
    <i r="1">
      <x v="305"/>
    </i>
    <i r="1">
      <x v="1026"/>
    </i>
    <i t="default">
      <x v="44"/>
    </i>
    <i>
      <x v="45"/>
      <x v="60"/>
    </i>
    <i r="1">
      <x v="94"/>
    </i>
    <i r="1">
      <x v="95"/>
    </i>
    <i t="default">
      <x v="45"/>
    </i>
    <i>
      <x v="46"/>
      <x v="86"/>
    </i>
    <i r="1">
      <x v="1429"/>
    </i>
    <i t="default">
      <x v="46"/>
    </i>
    <i>
      <x v="47"/>
      <x v="86"/>
    </i>
    <i r="1">
      <x v="114"/>
    </i>
    <i r="1">
      <x v="116"/>
    </i>
    <i r="1">
      <x v="118"/>
    </i>
    <i r="1">
      <x v="922"/>
    </i>
    <i r="1">
      <x v="1429"/>
    </i>
    <i t="default">
      <x v="47"/>
    </i>
    <i>
      <x v="48"/>
      <x v="43"/>
    </i>
    <i r="1">
      <x v="86"/>
    </i>
    <i r="1">
      <x v="89"/>
    </i>
    <i r="1">
      <x v="224"/>
    </i>
    <i r="1">
      <x v="242"/>
    </i>
    <i r="1">
      <x v="464"/>
    </i>
    <i r="1">
      <x v="525"/>
    </i>
    <i r="1">
      <x v="590"/>
    </i>
    <i r="1">
      <x v="756"/>
    </i>
    <i r="1">
      <x v="757"/>
    </i>
    <i r="1">
      <x v="770"/>
    </i>
    <i r="1">
      <x v="918"/>
    </i>
    <i r="1">
      <x v="920"/>
    </i>
    <i r="1">
      <x v="976"/>
    </i>
    <i r="1">
      <x v="977"/>
    </i>
    <i r="1">
      <x v="980"/>
    </i>
    <i r="1">
      <x v="990"/>
    </i>
    <i r="1">
      <x v="995"/>
    </i>
    <i r="1">
      <x v="996"/>
    </i>
    <i r="1">
      <x v="1010"/>
    </i>
    <i r="1">
      <x v="1011"/>
    </i>
    <i r="1">
      <x v="1015"/>
    </i>
    <i r="1">
      <x v="1026"/>
    </i>
    <i r="1">
      <x v="1029"/>
    </i>
    <i r="1">
      <x v="1034"/>
    </i>
    <i r="1">
      <x v="1044"/>
    </i>
    <i r="1">
      <x v="1060"/>
    </i>
    <i r="1">
      <x v="1062"/>
    </i>
    <i r="1">
      <x v="1065"/>
    </i>
    <i r="1">
      <x v="1066"/>
    </i>
    <i r="1">
      <x v="1069"/>
    </i>
    <i r="1">
      <x v="1084"/>
    </i>
    <i r="1">
      <x v="1097"/>
    </i>
    <i r="1">
      <x v="1109"/>
    </i>
    <i r="1">
      <x v="1125"/>
    </i>
    <i r="1">
      <x v="1133"/>
    </i>
    <i r="1">
      <x v="1145"/>
    </i>
    <i r="1">
      <x v="1153"/>
    </i>
    <i r="1">
      <x v="1155"/>
    </i>
    <i r="1">
      <x v="1159"/>
    </i>
    <i r="1">
      <x v="1187"/>
    </i>
    <i r="1">
      <x v="1429"/>
    </i>
    <i t="default">
      <x v="48"/>
    </i>
    <i>
      <x v="49"/>
      <x v="82"/>
    </i>
    <i r="1">
      <x v="126"/>
    </i>
    <i r="1">
      <x v="137"/>
    </i>
    <i r="1">
      <x v="139"/>
    </i>
    <i r="1">
      <x v="140"/>
    </i>
    <i r="1">
      <x v="142"/>
    </i>
    <i r="1">
      <x v="144"/>
    </i>
    <i r="1">
      <x v="165"/>
    </i>
    <i r="1">
      <x v="167"/>
    </i>
    <i r="1">
      <x v="220"/>
    </i>
    <i r="1">
      <x v="266"/>
    </i>
    <i r="1">
      <x v="267"/>
    </i>
    <i r="1">
      <x v="268"/>
    </i>
    <i r="1">
      <x v="381"/>
    </i>
    <i r="1">
      <x v="1430"/>
    </i>
    <i r="1">
      <x v="1431"/>
    </i>
    <i t="default">
      <x v="49"/>
    </i>
    <i>
      <x v="50"/>
      <x v="256"/>
    </i>
    <i t="default">
      <x v="50"/>
    </i>
    <i>
      <x v="51"/>
      <x v="82"/>
    </i>
    <i t="default">
      <x v="51"/>
    </i>
    <i>
      <x v="52"/>
      <x v="277"/>
    </i>
    <i r="1">
      <x v="278"/>
    </i>
    <i r="1">
      <x v="423"/>
    </i>
    <i t="default">
      <x v="52"/>
    </i>
    <i>
      <x v="53"/>
      <x v="30"/>
    </i>
    <i r="1">
      <x v="302"/>
    </i>
    <i r="1">
      <x v="322"/>
    </i>
    <i r="1">
      <x v="895"/>
    </i>
    <i r="1">
      <x v="952"/>
    </i>
    <i t="default">
      <x v="53"/>
    </i>
    <i>
      <x v="54"/>
      <x v="108"/>
    </i>
    <i r="1">
      <x v="115"/>
    </i>
    <i r="1">
      <x v="214"/>
    </i>
    <i r="1">
      <x v="781"/>
    </i>
    <i t="default">
      <x v="54"/>
    </i>
    <i>
      <x v="55"/>
      <x v="46"/>
    </i>
    <i r="1">
      <x v="956"/>
    </i>
    <i r="1">
      <x v="961"/>
    </i>
    <i t="default">
      <x v="55"/>
    </i>
    <i>
      <x v="56"/>
      <x v="86"/>
    </i>
    <i r="1">
      <x v="89"/>
    </i>
    <i r="1">
      <x v="175"/>
    </i>
    <i r="1">
      <x v="1347"/>
    </i>
    <i r="1">
      <x v="1362"/>
    </i>
    <i r="1">
      <x v="1363"/>
    </i>
    <i r="1">
      <x v="1399"/>
    </i>
    <i r="1">
      <x v="1429"/>
    </i>
    <i t="default">
      <x v="56"/>
    </i>
    <i>
      <x v="57"/>
      <x v="123"/>
    </i>
    <i r="1">
      <x v="232"/>
    </i>
    <i r="1">
      <x v="1332"/>
    </i>
    <i r="1">
      <x v="1372"/>
    </i>
    <i t="default">
      <x v="57"/>
    </i>
    <i>
      <x v="58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59"/>
    </i>
    <i r="1">
      <x v="165"/>
    </i>
    <i r="1">
      <x v="167"/>
    </i>
    <i r="1">
      <x v="168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r="1">
      <x v="1432"/>
    </i>
    <i t="default">
      <x v="58"/>
    </i>
    <i>
      <x v="59"/>
      <x v="57"/>
    </i>
    <i r="1">
      <x v="146"/>
    </i>
    <i r="1">
      <x v="618"/>
    </i>
    <i t="default">
      <x v="59"/>
    </i>
    <i>
      <x v="60"/>
      <x v="300"/>
    </i>
    <i r="1">
      <x v="949"/>
    </i>
    <i t="default">
      <x v="60"/>
    </i>
    <i>
      <x v="61"/>
      <x v="355"/>
    </i>
    <i t="default">
      <x v="61"/>
    </i>
    <i>
      <x v="62"/>
      <x v="82"/>
    </i>
    <i r="1">
      <x v="86"/>
    </i>
    <i r="1">
      <x v="105"/>
    </i>
    <i r="1">
      <x v="106"/>
    </i>
    <i r="1">
      <x v="107"/>
    </i>
    <i r="1">
      <x v="109"/>
    </i>
    <i r="1">
      <x v="112"/>
    </i>
    <i r="1">
      <x v="118"/>
    </i>
    <i r="1">
      <x v="658"/>
    </i>
    <i r="1">
      <x v="1429"/>
    </i>
    <i t="default">
      <x v="62"/>
    </i>
    <i>
      <x v="63"/>
      <x v="162"/>
    </i>
    <i t="default">
      <x v="63"/>
    </i>
    <i>
      <x v="64"/>
      <x v="81"/>
    </i>
    <i r="1">
      <x v="82"/>
    </i>
    <i r="1">
      <x v="126"/>
    </i>
    <i r="1">
      <x v="137"/>
    </i>
    <i r="1">
      <x v="139"/>
    </i>
    <i r="1">
      <x v="140"/>
    </i>
    <i r="1">
      <x v="142"/>
    </i>
    <i r="1">
      <x v="144"/>
    </i>
    <i r="1">
      <x v="165"/>
    </i>
    <i r="1">
      <x v="167"/>
    </i>
    <i r="1">
      <x v="220"/>
    </i>
    <i r="1">
      <x v="228"/>
    </i>
    <i r="1">
      <x v="266"/>
    </i>
    <i r="1">
      <x v="267"/>
    </i>
    <i r="1">
      <x v="268"/>
    </i>
    <i r="1">
      <x v="370"/>
    </i>
    <i r="1">
      <x v="371"/>
    </i>
    <i r="1">
      <x v="381"/>
    </i>
    <i r="1">
      <x v="403"/>
    </i>
    <i r="1">
      <x v="418"/>
    </i>
    <i r="1">
      <x v="532"/>
    </i>
    <i r="1">
      <x v="549"/>
    </i>
    <i r="1">
      <x v="569"/>
    </i>
    <i r="1">
      <x v="619"/>
    </i>
    <i r="1">
      <x v="660"/>
    </i>
    <i r="1">
      <x v="734"/>
    </i>
    <i r="1">
      <x v="739"/>
    </i>
    <i r="1">
      <x v="811"/>
    </i>
    <i r="1">
      <x v="828"/>
    </i>
    <i r="1">
      <x v="865"/>
    </i>
    <i r="1">
      <x v="1236"/>
    </i>
    <i r="1">
      <x v="1237"/>
    </i>
    <i r="1">
      <x v="1430"/>
    </i>
    <i r="1">
      <x v="1431"/>
    </i>
    <i t="default">
      <x v="64"/>
    </i>
    <i>
      <x v="65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285"/>
    </i>
    <i r="1">
      <x v="381"/>
    </i>
    <i r="1">
      <x v="401"/>
    </i>
    <i r="1">
      <x v="1429"/>
    </i>
    <i r="1">
      <x v="1430"/>
    </i>
    <i r="1">
      <x v="1431"/>
    </i>
    <i t="default">
      <x v="65"/>
    </i>
    <i>
      <x v="66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t="default">
      <x v="66"/>
    </i>
    <i>
      <x v="67"/>
      <x v="6"/>
    </i>
    <i r="1">
      <x v="81"/>
    </i>
    <i r="1">
      <x v="131"/>
    </i>
    <i r="1">
      <x v="150"/>
    </i>
    <i r="1">
      <x v="155"/>
    </i>
    <i r="1">
      <x v="164"/>
    </i>
    <i r="1">
      <x v="226"/>
    </i>
    <i r="1">
      <x v="243"/>
    </i>
    <i r="1">
      <x v="276"/>
    </i>
    <i r="1">
      <x v="343"/>
    </i>
    <i r="1">
      <x v="420"/>
    </i>
    <i r="1">
      <x v="655"/>
    </i>
    <i r="1">
      <x v="856"/>
    </i>
    <i r="1">
      <x v="919"/>
    </i>
    <i r="1">
      <x v="1178"/>
    </i>
    <i r="1">
      <x v="1179"/>
    </i>
    <i r="1">
      <x v="1191"/>
    </i>
    <i r="1">
      <x v="1192"/>
    </i>
    <i r="1">
      <x v="1193"/>
    </i>
    <i r="1">
      <x v="1194"/>
    </i>
    <i r="1">
      <x v="1196"/>
    </i>
    <i r="1">
      <x v="1201"/>
    </i>
    <i r="1">
      <x v="1213"/>
    </i>
    <i r="1">
      <x v="1214"/>
    </i>
    <i r="1">
      <x v="1215"/>
    </i>
    <i r="1">
      <x v="1216"/>
    </i>
    <i r="1">
      <x v="1219"/>
    </i>
    <i r="1">
      <x v="1220"/>
    </i>
    <i r="1">
      <x v="1221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8"/>
    </i>
    <i r="1">
      <x v="1241"/>
    </i>
    <i r="1">
      <x v="1242"/>
    </i>
    <i r="1">
      <x v="1243"/>
    </i>
    <i r="1">
      <x v="1244"/>
    </i>
    <i r="1">
      <x v="1245"/>
    </i>
    <i r="1">
      <x v="1255"/>
    </i>
    <i r="1">
      <x v="1264"/>
    </i>
    <i r="1">
      <x v="1267"/>
    </i>
    <i r="1">
      <x v="1268"/>
    </i>
    <i r="1">
      <x v="1269"/>
    </i>
    <i r="1">
      <x v="1273"/>
    </i>
    <i r="1">
      <x v="1291"/>
    </i>
    <i r="1">
      <x v="1296"/>
    </i>
    <i r="1">
      <x v="1297"/>
    </i>
    <i r="1">
      <x v="1298"/>
    </i>
    <i r="1">
      <x v="1299"/>
    </i>
    <i r="1">
      <x v="1300"/>
    </i>
    <i r="1">
      <x v="1301"/>
    </i>
    <i r="1">
      <x v="1312"/>
    </i>
    <i r="1">
      <x v="1319"/>
    </i>
    <i r="1">
      <x v="1321"/>
    </i>
    <i r="1">
      <x v="1324"/>
    </i>
    <i r="1">
      <x v="1334"/>
    </i>
    <i r="1">
      <x v="1337"/>
    </i>
    <i r="1">
      <x v="1341"/>
    </i>
    <i r="1">
      <x v="1354"/>
    </i>
    <i r="1">
      <x v="1378"/>
    </i>
    <i r="1">
      <x v="1401"/>
    </i>
    <i r="1">
      <x v="1406"/>
    </i>
    <i r="1">
      <x v="1407"/>
    </i>
    <i r="1">
      <x v="1409"/>
    </i>
    <i r="1">
      <x v="1410"/>
    </i>
    <i r="1">
      <x v="1411"/>
    </i>
    <i r="1">
      <x v="1412"/>
    </i>
    <i r="1">
      <x v="1413"/>
    </i>
    <i r="1">
      <x v="1415"/>
    </i>
    <i t="default">
      <x v="67"/>
    </i>
    <i>
      <x v="68"/>
      <x v="70"/>
    </i>
    <i r="1">
      <x v="82"/>
    </i>
    <i r="1">
      <x v="86"/>
    </i>
    <i r="1">
      <x v="90"/>
    </i>
    <i r="1">
      <x v="126"/>
    </i>
    <i r="1">
      <x v="127"/>
    </i>
    <i r="1">
      <x v="137"/>
    </i>
    <i r="1">
      <x v="139"/>
    </i>
    <i r="1">
      <x v="140"/>
    </i>
    <i r="1">
      <x v="142"/>
    </i>
    <i r="1">
      <x v="144"/>
    </i>
    <i r="1">
      <x v="157"/>
    </i>
    <i r="1">
      <x v="165"/>
    </i>
    <i r="1">
      <x v="167"/>
    </i>
    <i r="1">
      <x v="220"/>
    </i>
    <i r="1">
      <x v="260"/>
    </i>
    <i r="1">
      <x v="266"/>
    </i>
    <i r="1">
      <x v="267"/>
    </i>
    <i r="1">
      <x v="268"/>
    </i>
    <i r="1">
      <x v="381"/>
    </i>
    <i r="1">
      <x v="401"/>
    </i>
    <i r="1">
      <x v="1429"/>
    </i>
    <i r="1">
      <x v="1430"/>
    </i>
    <i r="1">
      <x v="1431"/>
    </i>
    <i t="default">
      <x v="68"/>
    </i>
    <i>
      <x v="69"/>
      <x v="2"/>
    </i>
    <i r="1">
      <x v="7"/>
    </i>
    <i r="1">
      <x v="43"/>
    </i>
    <i r="1">
      <x v="76"/>
    </i>
    <i r="1">
      <x v="141"/>
    </i>
    <i r="1">
      <x v="153"/>
    </i>
    <i r="1">
      <x v="221"/>
    </i>
    <i r="1">
      <x v="222"/>
    </i>
    <i r="1">
      <x v="269"/>
    </i>
    <i r="1">
      <x v="284"/>
    </i>
    <i r="1">
      <x v="288"/>
    </i>
    <i r="1">
      <x v="290"/>
    </i>
    <i r="1">
      <x v="411"/>
    </i>
    <i r="1">
      <x v="540"/>
    </i>
    <i r="1">
      <x v="674"/>
    </i>
    <i r="1">
      <x v="762"/>
    </i>
    <i r="1">
      <x v="862"/>
    </i>
    <i r="1">
      <x v="1358"/>
    </i>
    <i r="1">
      <x v="1359"/>
    </i>
    <i r="1">
      <x v="1360"/>
    </i>
    <i t="default">
      <x v="69"/>
    </i>
    <i>
      <x v="70"/>
      <x v="63"/>
    </i>
    <i r="1">
      <x v="358"/>
    </i>
    <i t="default">
      <x v="70"/>
    </i>
    <i>
      <x v="71"/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2"/>
    </i>
    <i r="1">
      <x v="33"/>
    </i>
    <i r="1">
      <x v="34"/>
    </i>
    <i r="1">
      <x v="40"/>
    </i>
    <i r="1">
      <x v="54"/>
    </i>
    <i r="1">
      <x v="55"/>
    </i>
    <i r="1">
      <x v="56"/>
    </i>
    <i r="1">
      <x v="67"/>
    </i>
    <i r="1">
      <x v="68"/>
    </i>
    <i r="1">
      <x v="69"/>
    </i>
    <i r="1">
      <x v="70"/>
    </i>
    <i r="1">
      <x v="73"/>
    </i>
    <i r="1">
      <x v="74"/>
    </i>
    <i r="1">
      <x v="77"/>
    </i>
    <i r="1">
      <x v="79"/>
    </i>
    <i r="1">
      <x v="86"/>
    </i>
    <i r="1">
      <x v="90"/>
    </i>
    <i r="1">
      <x v="91"/>
    </i>
    <i r="1">
      <x v="92"/>
    </i>
    <i r="1">
      <x v="96"/>
    </i>
    <i r="1">
      <x v="97"/>
    </i>
    <i r="1">
      <x v="111"/>
    </i>
    <i r="1">
      <x v="112"/>
    </i>
    <i r="1">
      <x v="143"/>
    </i>
    <i r="1">
      <x v="145"/>
    </i>
    <i r="1">
      <x v="157"/>
    </i>
    <i r="1">
      <x v="159"/>
    </i>
    <i r="1">
      <x v="165"/>
    </i>
    <i r="1">
      <x v="166"/>
    </i>
    <i r="1">
      <x v="167"/>
    </i>
    <i r="1">
      <x v="168"/>
    </i>
    <i r="1">
      <x v="202"/>
    </i>
    <i r="1">
      <x v="204"/>
    </i>
    <i r="1">
      <x v="205"/>
    </i>
    <i r="1">
      <x v="225"/>
    </i>
    <i r="1">
      <x v="259"/>
    </i>
    <i r="1">
      <x v="260"/>
    </i>
    <i r="1">
      <x v="261"/>
    </i>
    <i r="1">
      <x v="266"/>
    </i>
    <i r="1">
      <x v="268"/>
    </i>
    <i r="1">
      <x v="292"/>
    </i>
    <i r="1">
      <x v="294"/>
    </i>
    <i r="1">
      <x v="296"/>
    </i>
    <i r="1">
      <x v="297"/>
    </i>
    <i r="1">
      <x v="310"/>
    </i>
    <i r="1">
      <x v="316"/>
    </i>
    <i r="1">
      <x v="317"/>
    </i>
    <i r="1">
      <x v="318"/>
    </i>
    <i r="1">
      <x v="341"/>
    </i>
    <i r="1">
      <x v="345"/>
    </i>
    <i r="1">
      <x v="348"/>
    </i>
    <i r="1">
      <x v="349"/>
    </i>
    <i r="1">
      <x v="364"/>
    </i>
    <i r="1">
      <x v="373"/>
    </i>
    <i r="1">
      <x v="422"/>
    </i>
    <i r="1">
      <x v="432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6"/>
    </i>
    <i r="1">
      <x v="451"/>
    </i>
    <i r="1">
      <x v="459"/>
    </i>
    <i r="1">
      <x v="478"/>
    </i>
    <i r="1">
      <x v="479"/>
    </i>
    <i r="1">
      <x v="480"/>
    </i>
    <i r="1">
      <x v="510"/>
    </i>
    <i r="1">
      <x v="511"/>
    </i>
    <i r="1">
      <x v="524"/>
    </i>
    <i r="1">
      <x v="535"/>
    </i>
    <i r="1">
      <x v="539"/>
    </i>
    <i r="1">
      <x v="544"/>
    </i>
    <i r="1">
      <x v="549"/>
    </i>
    <i r="1">
      <x v="564"/>
    </i>
    <i r="1">
      <x v="565"/>
    </i>
    <i r="1">
      <x v="571"/>
    </i>
    <i r="1">
      <x v="573"/>
    </i>
    <i r="1">
      <x v="576"/>
    </i>
    <i r="1">
      <x v="579"/>
    </i>
    <i r="1">
      <x v="585"/>
    </i>
    <i r="1">
      <x v="597"/>
    </i>
    <i r="1">
      <x v="607"/>
    </i>
    <i r="1">
      <x v="637"/>
    </i>
    <i r="1">
      <x v="641"/>
    </i>
    <i r="1">
      <x v="645"/>
    </i>
    <i r="1">
      <x v="673"/>
    </i>
    <i r="1">
      <x v="701"/>
    </i>
    <i r="1">
      <x v="725"/>
    </i>
    <i r="1">
      <x v="732"/>
    </i>
    <i r="1">
      <x v="744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72"/>
    </i>
    <i r="1">
      <x v="775"/>
    </i>
    <i r="1">
      <x v="776"/>
    </i>
    <i r="1">
      <x v="793"/>
    </i>
    <i r="1">
      <x v="795"/>
    </i>
    <i r="1">
      <x v="807"/>
    </i>
    <i r="1">
      <x v="808"/>
    </i>
    <i r="1">
      <x v="809"/>
    </i>
    <i r="1">
      <x v="814"/>
    </i>
    <i r="1">
      <x v="816"/>
    </i>
    <i r="1">
      <x v="818"/>
    </i>
    <i r="1">
      <x v="819"/>
    </i>
    <i r="1">
      <x v="823"/>
    </i>
    <i r="1">
      <x v="825"/>
    </i>
    <i r="1">
      <x v="829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52"/>
    </i>
    <i r="1">
      <x v="858"/>
    </i>
    <i r="1">
      <x v="860"/>
    </i>
    <i r="1">
      <x v="863"/>
    </i>
    <i r="1">
      <x v="864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6"/>
    </i>
    <i r="1">
      <x v="877"/>
    </i>
    <i r="1">
      <x v="878"/>
    </i>
    <i r="1">
      <x v="879"/>
    </i>
    <i r="1">
      <x v="880"/>
    </i>
    <i r="1">
      <x v="899"/>
    </i>
    <i r="1">
      <x v="915"/>
    </i>
    <i r="1">
      <x v="916"/>
    </i>
    <i r="1">
      <x v="917"/>
    </i>
    <i r="1">
      <x v="924"/>
    </i>
    <i r="1">
      <x v="937"/>
    </i>
    <i r="1">
      <x v="945"/>
    </i>
    <i r="1">
      <x v="948"/>
    </i>
    <i r="1">
      <x v="955"/>
    </i>
    <i r="1">
      <x v="957"/>
    </i>
    <i r="1">
      <x v="958"/>
    </i>
    <i r="1">
      <x v="961"/>
    </i>
    <i r="1">
      <x v="962"/>
    </i>
    <i r="1">
      <x v="963"/>
    </i>
    <i r="1">
      <x v="964"/>
    </i>
    <i r="1">
      <x v="965"/>
    </i>
    <i r="1">
      <x v="984"/>
    </i>
    <i r="1">
      <x v="986"/>
    </i>
    <i r="1">
      <x v="1023"/>
    </i>
    <i r="1">
      <x v="1030"/>
    </i>
    <i r="1">
      <x v="1033"/>
    </i>
    <i r="1">
      <x v="1045"/>
    </i>
    <i r="1">
      <x v="1063"/>
    </i>
    <i r="1">
      <x v="1071"/>
    </i>
    <i r="1">
      <x v="1072"/>
    </i>
    <i r="1">
      <x v="1094"/>
    </i>
    <i r="1">
      <x v="1095"/>
    </i>
    <i r="1">
      <x v="1096"/>
    </i>
    <i r="1">
      <x v="1101"/>
    </i>
    <i r="1">
      <x v="1116"/>
    </i>
    <i r="1">
      <x v="1122"/>
    </i>
    <i r="1">
      <x v="1134"/>
    </i>
    <i r="1">
      <x v="1148"/>
    </i>
    <i r="1">
      <x v="1174"/>
    </i>
    <i r="1">
      <x v="1189"/>
    </i>
    <i r="1">
      <x v="1198"/>
    </i>
    <i r="1">
      <x v="1202"/>
    </i>
    <i r="1">
      <x v="1217"/>
    </i>
    <i r="1">
      <x v="1218"/>
    </i>
    <i r="1">
      <x v="1239"/>
    </i>
    <i r="1">
      <x v="1247"/>
    </i>
    <i r="1">
      <x v="1249"/>
    </i>
    <i r="1">
      <x v="1254"/>
    </i>
    <i r="1">
      <x v="1258"/>
    </i>
    <i r="1">
      <x v="1285"/>
    </i>
    <i r="1">
      <x v="1310"/>
    </i>
    <i r="1">
      <x v="1325"/>
    </i>
    <i r="1">
      <x v="1366"/>
    </i>
    <i r="1">
      <x v="1367"/>
    </i>
    <i r="1">
      <x v="1369"/>
    </i>
    <i r="1">
      <x v="1371"/>
    </i>
    <i r="1">
      <x v="1380"/>
    </i>
    <i r="1">
      <x v="1383"/>
    </i>
    <i r="1">
      <x v="1384"/>
    </i>
    <i r="1">
      <x v="1397"/>
    </i>
    <i r="1">
      <x v="1414"/>
    </i>
    <i r="1">
      <x v="1419"/>
    </i>
    <i r="1">
      <x v="1422"/>
    </i>
    <i r="1">
      <x v="1425"/>
    </i>
    <i r="1">
      <x v="1429"/>
    </i>
    <i r="1">
      <x v="1430"/>
    </i>
    <i r="1">
      <x v="1431"/>
    </i>
    <i t="default">
      <x v="71"/>
    </i>
    <i>
      <x v="72"/>
      <x v="63"/>
    </i>
    <i r="1">
      <x v="358"/>
    </i>
    <i t="default">
      <x v="72"/>
    </i>
    <i>
      <x v="73"/>
      <x v="81"/>
    </i>
    <i r="1">
      <x v="129"/>
    </i>
    <i r="1">
      <x v="989"/>
    </i>
    <i t="default">
      <x v="73"/>
    </i>
    <i>
      <x v="74"/>
      <x v="421"/>
    </i>
    <i r="1">
      <x v="805"/>
    </i>
    <i t="default">
      <x v="74"/>
    </i>
    <i>
      <x v="75"/>
      <x v="443"/>
    </i>
    <i r="1">
      <x v="642"/>
    </i>
    <i r="1">
      <x v="1289"/>
    </i>
    <i t="default">
      <x v="75"/>
    </i>
    <i>
      <x v="76"/>
      <x v="492"/>
    </i>
    <i t="default">
      <x v="76"/>
    </i>
    <i>
      <x v="77"/>
      <x v="534"/>
    </i>
    <i t="default">
      <x v="77"/>
    </i>
    <i>
      <x v="78"/>
      <x v="721"/>
    </i>
    <i r="1">
      <x v="736"/>
    </i>
    <i r="1">
      <x v="741"/>
    </i>
    <i r="1">
      <x v="1037"/>
    </i>
    <i r="1">
      <x v="1389"/>
    </i>
    <i t="default">
      <x v="78"/>
    </i>
    <i>
      <x v="79"/>
      <x v="133"/>
    </i>
    <i t="default">
      <x v="79"/>
    </i>
    <i>
      <x v="80"/>
      <x v="133"/>
    </i>
    <i t="default">
      <x v="80"/>
    </i>
    <i>
      <x v="81"/>
      <x v="53"/>
    </i>
    <i r="1">
      <x v="78"/>
    </i>
    <i r="1">
      <x v="208"/>
    </i>
    <i r="1">
      <x v="374"/>
    </i>
    <i r="1">
      <x v="898"/>
    </i>
    <i r="1">
      <x v="962"/>
    </i>
    <i r="1">
      <x v="963"/>
    </i>
    <i r="1">
      <x v="1259"/>
    </i>
    <i t="default">
      <x v="81"/>
    </i>
    <i>
      <x v="82"/>
      <x v="893"/>
    </i>
    <i r="1">
      <x v="896"/>
    </i>
    <i r="1">
      <x v="910"/>
    </i>
    <i r="1">
      <x v="1027"/>
    </i>
    <i r="1">
      <x v="1041"/>
    </i>
    <i r="1">
      <x v="1080"/>
    </i>
    <i t="default">
      <x v="82"/>
    </i>
    <i>
      <x v="83"/>
      <x v="933"/>
    </i>
    <i r="1">
      <x v="939"/>
    </i>
    <i r="1">
      <x v="970"/>
    </i>
    <i t="default">
      <x v="83"/>
    </i>
    <i>
      <x v="84"/>
      <x v="1424"/>
    </i>
    <i t="default">
      <x v="84"/>
    </i>
    <i t="grand">
      <x/>
    </i>
  </rowItems>
  <colItems count="1">
    <i/>
  </colItems>
  <dataFields count="1">
    <dataField name="TABLA " fld="9" baseField="2" baseItem="0" numFmtId="3"/>
  </dataFields>
  <formats count="5">
    <format dxfId="36">
      <pivotArea dataOnly="0" outline="0" fieldPosition="0">
        <references count="1">
          <reference field="2" count="0" defaultSubtotal="1"/>
        </references>
      </pivotArea>
    </format>
    <format dxfId="35">
      <pivotArea dataOnly="0" outline="0" fieldPosition="0">
        <references count="1">
          <reference field="2" count="0" defaultSubtotal="1"/>
        </references>
      </pivotArea>
    </format>
    <format dxfId="34">
      <pivotArea dataOnly="0" grandRow="1" outline="0" fieldPosition="0"/>
    </format>
    <format dxfId="33">
      <pivotArea dataOnly="0" grandRow="1" outline="0" fieldPosition="0"/>
    </format>
    <format dxfId="32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99EB8A-DFD6-4D54-9A27-3D4B26059613}" name="TablaDinámica1" cacheId="157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4:C1961" firstHeaderRow="1" firstDataRow="1" firstDataCol="2"/>
  <pivotFields count="10">
    <pivotField compact="0" outline="0" subtotalTop="0" showAll="0"/>
    <pivotField axis="axisRow" compact="0" outline="0" subtotalTop="0" showAll="0" sortType="ascending" defaultSubtotal="0">
      <items count="1433">
        <item x="875"/>
        <item x="590"/>
        <item x="550"/>
        <item x="980"/>
        <item x="974"/>
        <item x="389"/>
        <item x="996"/>
        <item x="825"/>
        <item x="455"/>
        <item x="457"/>
        <item x="460"/>
        <item x="635"/>
        <item x="1025"/>
        <item x="73"/>
        <item x="702"/>
        <item x="352"/>
        <item x="386"/>
        <item x="1195"/>
        <item x="379"/>
        <item x="315"/>
        <item x="754"/>
        <item x="1003"/>
        <item x="1180"/>
        <item x="582"/>
        <item x="701"/>
        <item x="807"/>
        <item x="504"/>
        <item x="505"/>
        <item x="1266"/>
        <item x="1217"/>
        <item x="1323"/>
        <item x="1207"/>
        <item x="976"/>
        <item x="977"/>
        <item x="998"/>
        <item x="1380"/>
        <item x="1313"/>
        <item x="1206"/>
        <item x="1240"/>
        <item x="1049"/>
        <item x="1079"/>
        <item x="964"/>
        <item x="474"/>
        <item x="537"/>
        <item x="388"/>
        <item x="1147"/>
        <item x="525"/>
        <item x="1172"/>
        <item x="547"/>
        <item x="613"/>
        <item x="1315"/>
        <item x="1176"/>
        <item x="407"/>
        <item x="1265"/>
        <item x="599"/>
        <item x="541"/>
        <item x="609"/>
        <item x="957"/>
        <item x="1277"/>
        <item x="1387"/>
        <item x="1204"/>
        <item x="1276"/>
        <item x="978"/>
        <item x="420"/>
        <item x="958"/>
        <item x="959"/>
        <item x="375"/>
        <item x="1388"/>
        <item x="1191"/>
        <item x="1297"/>
        <item x="378"/>
        <item x="376"/>
        <item x="1218"/>
        <item x="1311"/>
        <item x="1219"/>
        <item x="1168"/>
        <item x="1268"/>
        <item x="617"/>
        <item x="1241"/>
        <item x="1190"/>
        <item x="489"/>
        <item x="618"/>
        <item x="1203"/>
        <item x="1273"/>
        <item x="1314"/>
        <item x="1389"/>
        <item x="1205"/>
        <item x="1245"/>
        <item x="1232"/>
        <item x="1099"/>
        <item x="997"/>
        <item x="890"/>
        <item x="891"/>
        <item x="892"/>
        <item x="235"/>
        <item x="1384"/>
        <item x="1117"/>
        <item x="1118"/>
        <item x="542"/>
        <item x="517"/>
        <item x="717"/>
        <item x="586"/>
        <item x="587"/>
        <item x="1158"/>
        <item x="1347"/>
        <item x="591"/>
        <item x="614"/>
        <item x="1305"/>
        <item x="1187"/>
        <item x="538"/>
        <item x="349"/>
        <item x="1220"/>
        <item x="102"/>
        <item x="94"/>
        <item x="137"/>
        <item x="148"/>
        <item x="131"/>
        <item x="140"/>
        <item x="127"/>
        <item x="139"/>
        <item x="133"/>
        <item x="132"/>
        <item x="129"/>
        <item x="130"/>
        <item x="126"/>
        <item x="138"/>
        <item x="147"/>
        <item x="143"/>
        <item x="144"/>
        <item x="149"/>
        <item x="125"/>
        <item x="128"/>
        <item x="124"/>
        <item x="1289"/>
        <item x="1386"/>
        <item x="598"/>
        <item x="479"/>
        <item x="553"/>
        <item x="664"/>
        <item x="464"/>
        <item x="398"/>
        <item x="1104"/>
        <item x="1356"/>
        <item x="294"/>
        <item x="646"/>
        <item x="596"/>
        <item x="826"/>
        <item x="827"/>
        <item x="597"/>
        <item x="198"/>
        <item x="801"/>
        <item x="488"/>
        <item x="1318"/>
        <item x="835"/>
        <item x="171"/>
        <item x="153"/>
        <item x="154"/>
        <item x="170"/>
        <item x="1253"/>
        <item x="1393"/>
        <item x="172"/>
        <item x="1208"/>
        <item x="173"/>
        <item x="36"/>
        <item x="174"/>
        <item x="838"/>
        <item x="917"/>
        <item x="910"/>
        <item x="947"/>
        <item x="909"/>
        <item x="922"/>
        <item x="295"/>
        <item x="655"/>
        <item x="764"/>
        <item x="346"/>
        <item x="345"/>
        <item x="761"/>
        <item x="436"/>
        <item x="354"/>
        <item x="748"/>
        <item x="747"/>
        <item x="749"/>
        <item x="6"/>
        <item x="497"/>
        <item x="1250"/>
        <item x="155"/>
        <item x="521"/>
        <item x="427"/>
        <item x="392"/>
        <item x="1067"/>
        <item x="1035"/>
        <item x="851"/>
        <item x="932"/>
        <item x="1089"/>
        <item x="1026"/>
        <item x="1090"/>
        <item x="657"/>
        <item x="965"/>
        <item x="564"/>
        <item x="728"/>
        <item x="989"/>
        <item x="385"/>
        <item x="362"/>
        <item x="1213"/>
        <item x="1237"/>
        <item x="798"/>
        <item x="1341"/>
        <item x="336"/>
        <item x="819"/>
        <item x="179"/>
        <item x="180"/>
        <item x="310"/>
        <item x="1163"/>
        <item x="903"/>
        <item x="181"/>
        <item x="182"/>
        <item x="680"/>
        <item x="859"/>
        <item x="177"/>
        <item x="1154"/>
        <item x="296"/>
        <item x="24"/>
        <item x="921"/>
        <item x="936"/>
        <item x="930"/>
        <item x="927"/>
        <item x="899"/>
        <item x="113"/>
        <item x="1014"/>
        <item x="1343"/>
        <item x="253"/>
        <item x="583"/>
        <item x="318"/>
        <item x="491"/>
        <item x="574"/>
        <item x="949"/>
        <item x="822"/>
        <item x="1229"/>
        <item x="945"/>
        <item x="918"/>
        <item x="98"/>
        <item x="184"/>
        <item x="628"/>
        <item x="1221"/>
        <item x="185"/>
        <item x="588"/>
        <item x="500"/>
        <item x="111"/>
        <item x="421"/>
        <item x="67"/>
        <item x="823"/>
        <item x="625"/>
        <item x="344"/>
        <item x="53"/>
        <item x="54"/>
        <item x="56"/>
        <item x="1415"/>
        <item x="419"/>
        <item x="418"/>
        <item x="399"/>
        <item x="65"/>
        <item x="61"/>
        <item x="33"/>
        <item x="52"/>
        <item x="387"/>
        <item x="95"/>
        <item x="100"/>
        <item x="484"/>
        <item x="451"/>
        <item x="1006"/>
        <item x="513"/>
        <item x="585"/>
        <item x="516"/>
        <item x="450"/>
        <item x="721"/>
        <item x="1024"/>
        <item x="1226"/>
        <item x="1327"/>
        <item x="1396"/>
        <item x="968"/>
        <item x="1126"/>
        <item x="848"/>
        <item x="3"/>
        <item x="64"/>
        <item x="350"/>
        <item x="1410"/>
        <item x="97"/>
        <item x="1413"/>
        <item x="150"/>
        <item x="1411"/>
        <item x="1134"/>
        <item x="535"/>
        <item x="508"/>
        <item x="189"/>
        <item x="1041"/>
        <item x="1060"/>
        <item x="1408"/>
        <item x="896"/>
        <item x="897"/>
        <item x="341"/>
        <item x="117"/>
        <item x="152"/>
        <item x="404"/>
        <item x="465"/>
        <item x="1428"/>
        <item x="122"/>
        <item x="29"/>
        <item x="434"/>
        <item x="1178"/>
        <item x="1209"/>
        <item x="612"/>
        <item x="1170"/>
        <item x="908"/>
        <item x="1050"/>
        <item x="740"/>
        <item x="1129"/>
        <item x="487"/>
        <item x="879"/>
        <item x="878"/>
        <item x="877"/>
        <item x="190"/>
        <item x="1364"/>
        <item x="1286"/>
        <item x="432"/>
        <item x="636"/>
        <item x="298"/>
        <item x="297"/>
        <item x="828"/>
        <item x="874"/>
        <item x="1177"/>
        <item x="1398"/>
        <item x="477"/>
        <item x="809"/>
        <item x="1131"/>
        <item x="168"/>
        <item x="1397"/>
        <item x="1139"/>
        <item x="1310"/>
        <item x="1072"/>
        <item x="1062"/>
        <item x="1125"/>
        <item x="1071"/>
        <item x="449"/>
        <item x="21"/>
        <item x="9"/>
        <item x="93"/>
        <item x="83"/>
        <item x="10"/>
        <item x="84"/>
        <item x="92"/>
        <item x="85"/>
        <item x="524"/>
        <item x="365"/>
        <item x="82"/>
        <item x="76"/>
        <item x="77"/>
        <item x="5"/>
        <item x="79"/>
        <item x="78"/>
        <item x="364"/>
        <item x="8"/>
        <item x="87"/>
        <item x="355"/>
        <item x="91"/>
        <item x="4"/>
        <item x="380"/>
        <item x="81"/>
        <item x="80"/>
        <item x="381"/>
        <item x="44"/>
        <item x="722"/>
        <item x="502"/>
        <item x="510"/>
        <item x="616"/>
        <item x="884"/>
        <item x="883"/>
        <item x="713"/>
        <item x="746"/>
        <item x="1000"/>
        <item x="38"/>
        <item x="39"/>
        <item x="40"/>
        <item x="41"/>
        <item x="42"/>
        <item x="43"/>
        <item x="37"/>
        <item x="1416"/>
        <item x="1425"/>
        <item x="357"/>
        <item x="121"/>
        <item x="329"/>
        <item x="495"/>
        <item x="301"/>
        <item x="1320"/>
        <item x="456"/>
        <item x="191"/>
        <item x="654"/>
        <item x="573"/>
        <item x="659"/>
        <item x="1261"/>
        <item x="1381"/>
        <item x="1011"/>
        <item x="743"/>
        <item x="1292"/>
        <item x="725"/>
        <item x="967"/>
        <item x="723"/>
        <item x="766"/>
        <item x="1224"/>
        <item x="1346"/>
        <item x="606"/>
        <item x="787"/>
        <item x="824"/>
        <item x="1201"/>
        <item x="858"/>
        <item x="814"/>
        <item x="832"/>
        <item x="254"/>
        <item x="757"/>
        <item x="776"/>
        <item x="804"/>
        <item x="782"/>
        <item x="687"/>
        <item x="1092"/>
        <item x="1093"/>
        <item x="690"/>
        <item x="444"/>
        <item x="777"/>
        <item x="813"/>
        <item x="783"/>
        <item x="446"/>
        <item x="735"/>
        <item x="780"/>
        <item x="818"/>
        <item x="1027"/>
        <item x="816"/>
        <item x="812"/>
        <item x="1087"/>
        <item x="1399"/>
        <item x="1328"/>
        <item x="1330"/>
        <item x="1329"/>
        <item x="1287"/>
        <item x="771"/>
        <item x="774"/>
        <item x="778"/>
        <item x="781"/>
        <item x="1029"/>
        <item x="1367"/>
        <item x="1368"/>
        <item x="1369"/>
        <item x="779"/>
        <item x="758"/>
        <item x="817"/>
        <item x="688"/>
        <item x="653"/>
        <item x="1028"/>
        <item x="759"/>
        <item x="773"/>
        <item x="1151"/>
        <item x="546"/>
        <item x="1235"/>
        <item x="784"/>
        <item x="445"/>
        <item x="448"/>
        <item x="1032"/>
        <item x="691"/>
        <item x="652"/>
        <item x="815"/>
        <item x="772"/>
        <item x="693"/>
        <item x="765"/>
        <item x="775"/>
        <item x="1377"/>
        <item x="466"/>
        <item x="1233"/>
        <item x="1426"/>
        <item x="512"/>
        <item x="1432"/>
        <item x="397"/>
        <item x="369"/>
        <item x="1052"/>
        <item x="673"/>
        <item x="738"/>
        <item x="485"/>
        <item x="192"/>
        <item x="1001"/>
        <item x="1186"/>
        <item x="1228"/>
        <item x="1160"/>
        <item x="1120"/>
        <item x="403"/>
        <item x="1417"/>
        <item x="1427"/>
        <item x="255"/>
        <item x="480"/>
        <item x="1337"/>
        <item x="1418"/>
        <item x="1194"/>
        <item x="1395"/>
        <item x="1353"/>
        <item x="820"/>
        <item x="1155"/>
        <item x="1366"/>
        <item x="840"/>
        <item x="1115"/>
        <item x="1085"/>
        <item x="1107"/>
        <item x="745"/>
        <item x="1419"/>
        <item x="992"/>
        <item x="26"/>
        <item x="71"/>
        <item x="558"/>
        <item x="193"/>
        <item x="928"/>
        <item x="1260"/>
        <item x="507"/>
        <item x="313"/>
        <item x="705"/>
        <item x="708"/>
        <item x="707"/>
        <item x="706"/>
        <item x="134"/>
        <item x="1042"/>
        <item x="533"/>
        <item x="619"/>
        <item x="109"/>
        <item x="304"/>
        <item x="797"/>
        <item x="911"/>
        <item x="554"/>
        <item x="563"/>
        <item x="1274"/>
        <item x="1363"/>
        <item x="711"/>
        <item x="1317"/>
        <item x="101"/>
        <item x="503"/>
        <item x="430"/>
        <item x="620"/>
        <item x="423"/>
        <item x="433"/>
        <item x="151"/>
        <item x="1127"/>
        <item x="567"/>
        <item x="1098"/>
        <item x="194"/>
        <item x="195"/>
        <item x="641"/>
        <item x="842"/>
        <item x="543"/>
        <item x="1429"/>
        <item x="1344"/>
        <item x="447"/>
        <item x="1088"/>
        <item x="736"/>
        <item x="1094"/>
        <item x="395"/>
        <item x="120"/>
        <item x="1406"/>
        <item x="363"/>
        <item x="75"/>
        <item x="90"/>
        <item x="105"/>
        <item x="1091"/>
        <item x="116"/>
        <item x="496"/>
        <item x="805"/>
        <item x="481"/>
        <item x="1412"/>
        <item x="1403"/>
        <item x="1405"/>
        <item x="1290"/>
        <item x="414"/>
        <item x="727"/>
        <item x="1309"/>
        <item x="1332"/>
        <item x="1"/>
        <item x="966"/>
        <item x="1404"/>
        <item x="1053"/>
        <item x="1414"/>
        <item x="671"/>
        <item x="1407"/>
        <item x="463"/>
        <item x="544"/>
        <item x="603"/>
        <item x="196"/>
        <item x="1223"/>
        <item x="841"/>
        <item x="1251"/>
        <item x="720"/>
        <item x="602"/>
        <item x="540"/>
        <item x="594"/>
        <item x="1004"/>
        <item x="1252"/>
        <item x="1238"/>
        <item x="1013"/>
        <item x="176"/>
        <item x="1249"/>
        <item x="1242"/>
        <item x="712"/>
        <item x="197"/>
        <item x="684"/>
        <item x="929"/>
        <item x="520"/>
        <item x="49"/>
        <item x="391"/>
        <item x="351"/>
        <item x="1340"/>
        <item x="1376"/>
        <item x="1339"/>
        <item x="1324"/>
        <item x="514"/>
        <item x="1161"/>
        <item x="1409"/>
        <item x="200"/>
        <item x="203"/>
        <item x="950"/>
        <item x="86"/>
        <item x="718"/>
        <item x="1308"/>
        <item x="394"/>
        <item x="411"/>
        <item x="568"/>
        <item x="435"/>
        <item x="663"/>
        <item x="584"/>
        <item x="256"/>
        <item x="660"/>
        <item x="114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373"/>
        <item x="559"/>
        <item x="424"/>
        <item x="953"/>
        <item x="509"/>
        <item x="1352"/>
        <item x="1051"/>
        <item x="788"/>
        <item x="744"/>
        <item x="1338"/>
        <item x="622"/>
        <item x="1073"/>
        <item x="526"/>
        <item x="536"/>
        <item x="1259"/>
        <item x="2"/>
        <item x="1181"/>
        <item x="577"/>
        <item x="888"/>
        <item x="104"/>
        <item x="1400"/>
        <item x="204"/>
        <item x="34"/>
        <item x="366"/>
        <item x="161"/>
        <item x="348"/>
        <item x="867"/>
        <item x="1016"/>
        <item x="1145"/>
        <item x="862"/>
        <item x="1136"/>
        <item x="861"/>
        <item x="633"/>
        <item x="1282"/>
        <item x="531"/>
        <item x="332"/>
        <item x="157"/>
        <item x="640"/>
        <item x="402"/>
        <item x="551"/>
        <item x="556"/>
        <item x="1105"/>
        <item x="335"/>
        <item x="110"/>
        <item x="1124"/>
        <item x="1141"/>
        <item x="790"/>
        <item x="1185"/>
        <item x="158"/>
        <item x="1157"/>
        <item x="642"/>
        <item x="667"/>
        <item x="0"/>
        <item x="417"/>
        <item x="961"/>
        <item x="1307"/>
        <item x="555"/>
        <item x="794"/>
        <item x="1281"/>
        <item x="328"/>
        <item x="206"/>
        <item x="207"/>
        <item x="208"/>
        <item x="1336"/>
        <item x="209"/>
        <item x="1420"/>
        <item x="302"/>
        <item x="278"/>
        <item x="1165"/>
        <item x="1037"/>
        <item x="697"/>
        <item x="686"/>
        <item x="608"/>
        <item x="643"/>
        <item x="685"/>
        <item x="674"/>
        <item x="650"/>
        <item x="1030"/>
        <item x="340"/>
        <item x="670"/>
        <item x="210"/>
        <item x="1196"/>
        <item x="1267"/>
        <item x="1334"/>
        <item x="1114"/>
        <item x="990"/>
        <item x="1007"/>
        <item x="1096"/>
        <item x="1119"/>
        <item x="1128"/>
        <item x="988"/>
        <item x="741"/>
        <item x="969"/>
        <item x="638"/>
        <item x="30"/>
        <item x="1192"/>
        <item x="1193"/>
        <item x="924"/>
        <item x="347"/>
        <item x="1002"/>
        <item x="1345"/>
        <item x="1171"/>
        <item x="60"/>
        <item x="1179"/>
        <item x="886"/>
        <item x="887"/>
        <item x="459"/>
        <item x="114"/>
        <item x="821"/>
        <item x="437"/>
        <item x="498"/>
        <item x="1008"/>
        <item x="89"/>
        <item x="834"/>
        <item x="1357"/>
        <item x="576"/>
        <item x="57"/>
        <item x="631"/>
        <item x="632"/>
        <item x="1227"/>
        <item x="871"/>
        <item x="885"/>
        <item x="506"/>
        <item x="201"/>
        <item x="1038"/>
        <item x="1056"/>
        <item x="963"/>
        <item x="319"/>
        <item x="279"/>
        <item x="682"/>
        <item x="1372"/>
        <item x="1288"/>
        <item x="952"/>
        <item x="1243"/>
        <item x="696"/>
        <item x="305"/>
        <item x="732"/>
        <item x="1133"/>
        <item x="579"/>
        <item x="494"/>
        <item x="607"/>
        <item x="753"/>
        <item x="338"/>
        <item x="59"/>
        <item x="382"/>
        <item x="1270"/>
        <item x="316"/>
        <item x="317"/>
        <item x="327"/>
        <item x="212"/>
        <item x="160"/>
        <item x="729"/>
        <item x="762"/>
        <item x="739"/>
        <item x="839"/>
        <item x="1359"/>
        <item x="1061"/>
        <item x="630"/>
        <item x="571"/>
        <item x="570"/>
        <item x="213"/>
        <item x="320"/>
        <item x="333"/>
        <item x="656"/>
        <item x="970"/>
        <item x="1262"/>
        <item x="1033"/>
        <item x="1263"/>
        <item x="661"/>
        <item x="1097"/>
        <item x="995"/>
        <item x="811"/>
        <item x="692"/>
        <item x="1034"/>
        <item x="810"/>
        <item x="689"/>
        <item x="478"/>
        <item x="468"/>
        <item x="1197"/>
        <item x="1123"/>
        <item x="1198"/>
        <item x="1202"/>
        <item x="1355"/>
        <item x="337"/>
        <item x="796"/>
        <item x="1153"/>
        <item x="214"/>
        <item x="202"/>
        <item x="321"/>
        <item x="1106"/>
        <item x="1095"/>
        <item x="1325"/>
        <item x="1020"/>
        <item x="453"/>
        <item x="334"/>
        <item x="730"/>
        <item x="676"/>
        <item x="1156"/>
        <item x="1333"/>
        <item x="159"/>
        <item x="393"/>
        <item x="1080"/>
        <item x="215"/>
        <item x="216"/>
        <item x="475"/>
        <item x="645"/>
        <item x="511"/>
        <item x="1378"/>
        <item x="1210"/>
        <item x="1211"/>
        <item x="955"/>
        <item x="604"/>
        <item x="1012"/>
        <item x="529"/>
        <item x="983"/>
        <item x="565"/>
        <item x="785"/>
        <item x="1146"/>
        <item x="1394"/>
        <item x="106"/>
        <item x="439"/>
        <item x="786"/>
        <item x="469"/>
        <item x="627"/>
        <item x="981"/>
        <item x="492"/>
        <item x="218"/>
        <item x="724"/>
        <item x="806"/>
        <item x="217"/>
        <item x="20"/>
        <item x="985"/>
        <item x="1326"/>
        <item x="767"/>
        <item x="868"/>
        <item x="371"/>
        <item x="1430"/>
        <item x="367"/>
        <item x="19"/>
        <item x="1068"/>
        <item x="751"/>
        <item x="306"/>
        <item x="219"/>
        <item x="145"/>
        <item x="142"/>
        <item x="1159"/>
        <item x="1173"/>
        <item x="1421"/>
        <item x="1422"/>
        <item x="1431"/>
        <item x="1070"/>
        <item x="1069"/>
        <item x="557"/>
        <item x="1354"/>
        <item x="416"/>
        <item x="1116"/>
        <item x="425"/>
        <item x="72"/>
        <item x="220"/>
        <item x="1174"/>
        <item x="830"/>
        <item x="893"/>
        <item x="895"/>
        <item x="900"/>
        <item x="187"/>
        <item x="792"/>
        <item x="1294"/>
        <item x="1295"/>
        <item x="442"/>
        <item x="361"/>
        <item x="401"/>
        <item x="942"/>
        <item x="440"/>
        <item x="74"/>
        <item x="698"/>
        <item x="1182"/>
        <item x="1183"/>
        <item x="1358"/>
        <item x="1303"/>
        <item x="683"/>
        <item x="48"/>
        <item x="461"/>
        <item x="370"/>
        <item x="458"/>
        <item x="222"/>
        <item x="66"/>
        <item x="221"/>
        <item x="99"/>
        <item x="141"/>
        <item x="1284"/>
        <item x="793"/>
        <item x="223"/>
        <item x="426"/>
        <item x="314"/>
        <item x="872"/>
        <item x="610"/>
        <item x="454"/>
        <item x="539"/>
        <item x="368"/>
        <item x="925"/>
        <item x="763"/>
        <item x="377"/>
        <item x="146"/>
        <item x="135"/>
        <item x="1167"/>
        <item x="901"/>
        <item x="906"/>
        <item x="12"/>
        <item x="662"/>
        <item x="224"/>
        <item x="837"/>
        <item x="28"/>
        <item x="13"/>
        <item x="58"/>
        <item x="14"/>
        <item x="107"/>
        <item x="11"/>
        <item x="51"/>
        <item x="27"/>
        <item x="47"/>
        <item x="15"/>
        <item x="55"/>
        <item x="118"/>
        <item x="944"/>
        <item x="88"/>
        <item x="46"/>
        <item x="946"/>
        <item x="913"/>
        <item x="933"/>
        <item x="951"/>
        <item x="70"/>
        <item x="845"/>
        <item x="846"/>
        <item x="847"/>
        <item x="68"/>
        <item x="850"/>
        <item x="1113"/>
        <item x="1360"/>
        <item x="937"/>
        <item x="938"/>
        <item x="939"/>
        <item x="940"/>
        <item x="1361"/>
        <item x="941"/>
        <item x="1236"/>
        <item x="916"/>
        <item x="225"/>
        <item x="914"/>
        <item x="280"/>
        <item x="919"/>
        <item x="226"/>
        <item x="1351"/>
        <item x="975"/>
        <item x="870"/>
        <item x="856"/>
        <item x="600"/>
        <item x="482"/>
        <item x="532"/>
        <item x="1300"/>
        <item x="429"/>
        <item x="1081"/>
        <item x="1111"/>
        <item x="1019"/>
        <item x="483"/>
        <item x="714"/>
        <item x="665"/>
        <item x="1054"/>
        <item x="227"/>
        <item x="1391"/>
        <item x="1040"/>
        <item x="1078"/>
        <item x="1031"/>
        <item x="904"/>
        <item x="63"/>
        <item x="45"/>
        <item x="1365"/>
        <item x="228"/>
        <item x="1188"/>
        <item x="869"/>
        <item x="31"/>
        <item x="18"/>
        <item x="25"/>
        <item x="471"/>
        <item x="651"/>
        <item x="339"/>
        <item x="343"/>
        <item x="1184"/>
        <item x="894"/>
        <item x="527"/>
        <item x="624"/>
        <item x="1086"/>
        <item x="441"/>
        <item x="920"/>
        <item x="857"/>
        <item x="849"/>
        <item x="898"/>
        <item x="973"/>
        <item x="472"/>
        <item x="855"/>
        <item x="1278"/>
        <item x="931"/>
        <item x="1291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1164"/>
        <item x="1248"/>
        <item x="1043"/>
        <item x="229"/>
        <item x="309"/>
        <item x="934"/>
        <item x="156"/>
        <item x="518"/>
        <item x="605"/>
        <item x="1379"/>
        <item x="1214"/>
        <item x="1348"/>
        <item x="552"/>
        <item x="1108"/>
        <item x="1269"/>
        <item x="462"/>
        <item x="1152"/>
        <item x="16"/>
        <item x="400"/>
        <item x="755"/>
        <item x="62"/>
        <item x="322"/>
        <item x="1321"/>
        <item x="994"/>
        <item x="23"/>
        <item x="1254"/>
        <item x="935"/>
        <item x="836"/>
        <item x="115"/>
        <item x="164"/>
        <item x="907"/>
        <item x="943"/>
        <item x="32"/>
        <item x="69"/>
        <item x="230"/>
        <item x="1322"/>
        <item x="1048"/>
        <item x="175"/>
        <item x="167"/>
        <item x="960"/>
        <item x="1005"/>
        <item x="1138"/>
        <item x="726"/>
        <item x="1316"/>
        <item x="621"/>
        <item x="311"/>
        <item x="323"/>
        <item x="515"/>
        <item x="199"/>
        <item x="1370"/>
        <item x="1385"/>
        <item x="231"/>
        <item x="1371"/>
        <item x="438"/>
        <item x="666"/>
        <item x="119"/>
        <item x="601"/>
        <item x="108"/>
        <item x="360"/>
        <item x="358"/>
        <item x="384"/>
        <item x="35"/>
        <item x="383"/>
        <item x="236"/>
        <item x="956"/>
        <item x="548"/>
        <item x="1135"/>
        <item x="1271"/>
        <item x="1132"/>
        <item x="991"/>
        <item x="251"/>
        <item x="926"/>
        <item x="1382"/>
        <item x="789"/>
        <item x="312"/>
        <item x="412"/>
        <item x="413"/>
        <item x="232"/>
        <item x="233"/>
        <item x="324"/>
        <item x="1162"/>
        <item x="843"/>
        <item x="7"/>
        <item x="876"/>
        <item x="307"/>
        <item x="211"/>
        <item x="1302"/>
        <item x="169"/>
        <item x="186"/>
        <item x="637"/>
        <item x="1350"/>
        <item x="234"/>
        <item x="1255"/>
        <item x="300"/>
        <item x="299"/>
        <item x="1225"/>
        <item x="178"/>
        <item x="415"/>
        <item x="406"/>
        <item x="22"/>
        <item x="756"/>
        <item x="860"/>
        <item x="1009"/>
        <item x="844"/>
        <item x="578"/>
        <item x="473"/>
        <item x="831"/>
        <item x="50"/>
        <item x="905"/>
        <item x="112"/>
        <item x="972"/>
        <item x="1279"/>
        <item x="1046"/>
        <item x="710"/>
        <item x="1280"/>
        <item x="560"/>
        <item x="549"/>
        <item x="649"/>
        <item x="452"/>
        <item x="669"/>
        <item x="499"/>
        <item x="629"/>
        <item x="1144"/>
        <item x="863"/>
        <item x="1143"/>
        <item x="864"/>
        <item x="490"/>
        <item x="979"/>
        <item x="1022"/>
        <item x="566"/>
        <item x="634"/>
        <item x="330"/>
        <item x="647"/>
        <item x="829"/>
        <item x="1247"/>
        <item x="1063"/>
        <item x="593"/>
        <item x="331"/>
        <item x="410"/>
        <item x="409"/>
        <item x="902"/>
        <item x="1423"/>
        <item x="595"/>
        <item x="103"/>
        <item x="681"/>
        <item x="428"/>
        <item x="486"/>
        <item x="575"/>
        <item x="325"/>
        <item x="237"/>
        <item x="183"/>
        <item x="243"/>
        <item x="188"/>
        <item x="1036"/>
        <item x="244"/>
        <item x="292"/>
        <item x="422"/>
        <item x="238"/>
        <item x="239"/>
        <item x="408"/>
        <item x="1189"/>
        <item x="123"/>
        <item x="853"/>
        <item x="240"/>
        <item x="241"/>
        <item x="467"/>
        <item x="700"/>
        <item x="699"/>
        <item x="737"/>
        <item x="709"/>
        <item x="1083"/>
        <item x="880"/>
        <item x="1023"/>
        <item x="1021"/>
        <item x="962"/>
        <item x="1044"/>
        <item x="1103"/>
        <item x="1055"/>
        <item x="1082"/>
        <item x="1045"/>
        <item x="501"/>
        <item x="803"/>
        <item x="522"/>
        <item x="1075"/>
        <item x="971"/>
        <item x="1074"/>
        <item x="242"/>
        <item x="1076"/>
        <item x="1077"/>
        <item x="852"/>
        <item x="948"/>
        <item x="308"/>
        <item x="752"/>
        <item x="791"/>
        <item x="882"/>
        <item x="795"/>
        <item x="719"/>
        <item x="493"/>
        <item x="733"/>
        <item x="1264"/>
        <item x="626"/>
        <item x="769"/>
        <item x="1200"/>
        <item x="1312"/>
        <item x="668"/>
        <item x="639"/>
        <item x="1331"/>
        <item x="1296"/>
        <item x="1212"/>
        <item x="1244"/>
        <item x="1299"/>
        <item x="1362"/>
        <item x="1246"/>
        <item x="993"/>
        <item x="1215"/>
        <item x="703"/>
        <item x="1390"/>
        <item x="1298"/>
        <item x="1109"/>
        <item x="1166"/>
        <item x="1199"/>
        <item x="342"/>
        <item x="1256"/>
        <item x="770"/>
        <item x="1015"/>
        <item x="800"/>
        <item x="1335"/>
        <item x="569"/>
        <item x="523"/>
        <item x="808"/>
        <item x="1148"/>
        <item x="658"/>
        <item x="833"/>
        <item x="1150"/>
        <item x="1064"/>
        <item x="545"/>
        <item x="1230"/>
        <item x="1047"/>
        <item x="1283"/>
        <item x="1059"/>
        <item x="734"/>
        <item x="1383"/>
        <item x="1392"/>
        <item x="1275"/>
        <item x="1301"/>
        <item x="1222"/>
        <item x="1375"/>
        <item x="1175"/>
        <item x="1102"/>
        <item x="1065"/>
        <item x="1424"/>
        <item x="163"/>
        <item x="694"/>
        <item x="866"/>
        <item x="865"/>
        <item x="1319"/>
        <item x="96"/>
        <item x="679"/>
        <item x="1142"/>
        <item x="675"/>
        <item x="982"/>
        <item x="984"/>
        <item x="648"/>
        <item x="1258"/>
        <item x="954"/>
        <item x="915"/>
        <item x="923"/>
        <item x="854"/>
        <item x="912"/>
        <item x="889"/>
        <item x="881"/>
        <item x="873"/>
        <item x="1402"/>
        <item x="1401"/>
        <item x="245"/>
        <item x="246"/>
        <item x="615"/>
        <item x="677"/>
        <item x="519"/>
        <item x="715"/>
        <item x="716"/>
        <item x="999"/>
        <item x="247"/>
        <item x="1130"/>
        <item x="1110"/>
        <item x="476"/>
        <item x="1304"/>
        <item x="1039"/>
        <item x="1017"/>
        <item x="802"/>
        <item x="248"/>
        <item x="405"/>
        <item x="356"/>
        <item x="1169"/>
        <item x="372"/>
        <item x="373"/>
        <item x="581"/>
        <item x="374"/>
        <item x="470"/>
        <item x="672"/>
        <item x="644"/>
        <item x="1239"/>
        <item x="249"/>
        <item x="572"/>
        <item x="1293"/>
        <item x="162"/>
        <item x="17"/>
        <item x="136"/>
        <item x="562"/>
        <item x="165"/>
        <item x="1084"/>
        <item x="250"/>
        <item x="359"/>
        <item x="534"/>
        <item x="303"/>
        <item x="704"/>
        <item x="623"/>
        <item x="1234"/>
        <item x="1342"/>
        <item x="1272"/>
        <item x="1058"/>
        <item x="390"/>
        <item x="326"/>
        <item x="252"/>
        <item x="561"/>
        <item x="166"/>
        <item x="731"/>
        <item x="1137"/>
        <item x="1257"/>
        <item x="986"/>
        <item x="589"/>
        <item x="1121"/>
        <item x="742"/>
        <item x="1112"/>
        <item x="592"/>
        <item x="396"/>
        <item x="1374"/>
        <item x="1018"/>
        <item x="1100"/>
        <item x="1101"/>
        <item x="768"/>
        <item x="431"/>
        <item x="205"/>
        <item x="580"/>
        <item x="528"/>
        <item x="1140"/>
        <item x="1349"/>
        <item x="1306"/>
        <item x="1216"/>
        <item x="1231"/>
        <item x="1122"/>
        <item x="443"/>
        <item x="1057"/>
        <item x="353"/>
        <item x="695"/>
        <item x="799"/>
        <item x="1285"/>
        <item x="760"/>
        <item x="1066"/>
        <item x="678"/>
        <item x="293"/>
        <item x="1010"/>
        <item x="987"/>
        <item x="530"/>
        <item x="611"/>
        <item x="750"/>
      </items>
    </pivotField>
    <pivotField axis="axisRow" compact="0" outline="0" subtotalTop="0" showAll="0" sortType="ascending">
      <items count="86">
        <item x="44"/>
        <item x="82"/>
        <item x="1"/>
        <item x="29"/>
        <item x="56"/>
        <item x="18"/>
        <item x="50"/>
        <item x="70"/>
        <item x="62"/>
        <item x="6"/>
        <item x="21"/>
        <item x="9"/>
        <item x="25"/>
        <item x="83"/>
        <item x="11"/>
        <item x="47"/>
        <item x="52"/>
        <item x="75"/>
        <item x="67"/>
        <item x="7"/>
        <item x="23"/>
        <item x="39"/>
        <item x="41"/>
        <item x="46"/>
        <item x="58"/>
        <item x="76"/>
        <item x="53"/>
        <item x="15"/>
        <item x="51"/>
        <item x="80"/>
        <item x="13"/>
        <item x="14"/>
        <item x="35"/>
        <item x="17"/>
        <item x="19"/>
        <item x="40"/>
        <item x="74"/>
        <item x="54"/>
        <item x="43"/>
        <item x="4"/>
        <item x="60"/>
        <item x="3"/>
        <item x="69"/>
        <item x="26"/>
        <item x="61"/>
        <item x="31"/>
        <item x="49"/>
        <item x="57"/>
        <item x="22"/>
        <item x="30"/>
        <item x="5"/>
        <item x="27"/>
        <item x="79"/>
        <item x="10"/>
        <item x="59"/>
        <item x="45"/>
        <item x="84"/>
        <item x="32"/>
        <item x="81"/>
        <item x="28"/>
        <item x="63"/>
        <item x="55"/>
        <item x="0"/>
        <item x="66"/>
        <item x="71"/>
        <item x="8"/>
        <item x="73"/>
        <item x="16"/>
        <item x="12"/>
        <item x="64"/>
        <item x="65"/>
        <item x="33"/>
        <item x="20"/>
        <item x="24"/>
        <item x="42"/>
        <item x="38"/>
        <item x="48"/>
        <item x="77"/>
        <item x="34"/>
        <item x="78"/>
        <item x="68"/>
        <item x="2"/>
        <item x="72"/>
        <item x="36"/>
        <item x="37"/>
        <item t="default"/>
      </items>
    </pivotField>
    <pivotField compact="0" numFmtId="3" outline="0" subtotalTop="0" showAll="0"/>
    <pivotField compact="0" numFmtId="3" outline="0" subtotalTop="0" showAll="0"/>
    <pivotField compact="0" numFmtId="3" outline="0" subtotalTop="0" showAll="0"/>
    <pivotField compact="0" outline="0" showAll="0"/>
    <pivotField compact="0" numFmtId="3" outline="0" showAll="0"/>
    <pivotField compact="0" numFmtId="4" outline="0" subtotalTop="0" showAll="0"/>
    <pivotField dataField="1" compact="0" numFmtId="3" outline="0" subtotalTop="0" showAll="0"/>
  </pivotFields>
  <rowFields count="2">
    <field x="1"/>
    <field x="2"/>
  </rowFields>
  <rowItems count="1957">
    <i>
      <x/>
      <x v="30"/>
    </i>
    <i>
      <x v="1"/>
      <x v="30"/>
    </i>
    <i>
      <x v="2"/>
      <x v="30"/>
    </i>
    <i>
      <x v="3"/>
      <x v="30"/>
    </i>
    <i>
      <x v="4"/>
      <x v="30"/>
    </i>
    <i>
      <x v="5"/>
      <x v="33"/>
    </i>
    <i>
      <x v="6"/>
      <x v="40"/>
    </i>
    <i>
      <x v="7"/>
      <x v="30"/>
    </i>
    <i>
      <x v="8"/>
      <x v="30"/>
    </i>
    <i>
      <x v="9"/>
      <x v="30"/>
    </i>
    <i>
      <x v="10"/>
      <x v="30"/>
    </i>
    <i>
      <x v="11"/>
      <x v="30"/>
    </i>
    <i>
      <x v="12"/>
      <x v="30"/>
    </i>
    <i>
      <x v="13"/>
      <x v="81"/>
    </i>
    <i>
      <x v="14"/>
      <x v="81"/>
    </i>
    <i>
      <x v="15"/>
      <x v="33"/>
    </i>
    <i>
      <x v="16"/>
      <x v="19"/>
    </i>
    <i>
      <x v="17"/>
      <x v="2"/>
    </i>
    <i>
      <x v="18"/>
      <x v="4"/>
    </i>
    <i>
      <x v="19"/>
      <x v="30"/>
    </i>
    <i>
      <x v="20"/>
      <x v="2"/>
    </i>
    <i>
      <x v="21"/>
      <x v="42"/>
    </i>
    <i>
      <x v="22"/>
      <x v="30"/>
    </i>
    <i>
      <x v="23"/>
      <x v="4"/>
    </i>
    <i>
      <x v="24"/>
      <x v="19"/>
    </i>
    <i>
      <x v="25"/>
      <x v="19"/>
    </i>
    <i>
      <x v="26"/>
      <x v="2"/>
    </i>
    <i>
      <x v="27"/>
      <x v="2"/>
    </i>
    <i>
      <x v="28"/>
      <x v="4"/>
    </i>
    <i>
      <x v="29"/>
      <x v="19"/>
    </i>
    <i>
      <x v="30"/>
      <x v="19"/>
    </i>
    <i>
      <x v="31"/>
      <x v="78"/>
    </i>
    <i>
      <x v="32"/>
      <x v="30"/>
    </i>
    <i>
      <x v="33"/>
      <x v="30"/>
    </i>
    <i>
      <x v="34"/>
      <x v="30"/>
    </i>
    <i>
      <x v="35"/>
      <x v="30"/>
    </i>
    <i>
      <x v="36"/>
      <x v="30"/>
    </i>
    <i>
      <x v="37"/>
      <x v="78"/>
    </i>
    <i>
      <x v="38"/>
      <x v="30"/>
    </i>
    <i>
      <x v="39"/>
      <x v="2"/>
    </i>
    <i>
      <x v="40"/>
      <x v="30"/>
    </i>
    <i>
      <x v="41"/>
      <x v="30"/>
    </i>
    <i>
      <x v="42"/>
      <x v="24"/>
    </i>
    <i>
      <x v="43"/>
      <x v="2"/>
    </i>
    <i>
      <x v="44"/>
      <x v="2"/>
    </i>
    <i>
      <x v="45"/>
      <x v="19"/>
    </i>
    <i>
      <x v="46"/>
      <x v="2"/>
    </i>
    <i>
      <x v="47"/>
      <x v="41"/>
    </i>
    <i>
      <x v="48"/>
      <x v="2"/>
    </i>
    <i>
      <x v="49"/>
      <x v="2"/>
    </i>
    <i>
      <x v="50"/>
      <x v="30"/>
    </i>
    <i>
      <x v="51"/>
      <x v="30"/>
    </i>
    <i>
      <x v="52"/>
      <x v="30"/>
    </i>
    <i>
      <x v="53"/>
      <x v="19"/>
    </i>
    <i>
      <x v="54"/>
      <x v="19"/>
    </i>
    <i>
      <x v="55"/>
      <x v="30"/>
    </i>
    <i>
      <x v="56"/>
      <x v="30"/>
    </i>
    <i>
      <x v="57"/>
      <x v="30"/>
    </i>
    <i>
      <x v="58"/>
      <x v="78"/>
    </i>
    <i>
      <x v="59"/>
      <x v="78"/>
    </i>
    <i>
      <x v="60"/>
      <x v="78"/>
    </i>
    <i>
      <x v="61"/>
      <x v="78"/>
    </i>
    <i>
      <x v="62"/>
      <x v="19"/>
    </i>
    <i>
      <x v="63"/>
      <x v="2"/>
    </i>
    <i>
      <x v="64"/>
      <x v="19"/>
    </i>
    <i>
      <x v="65"/>
      <x v="19"/>
    </i>
    <i>
      <x v="66"/>
      <x v="2"/>
    </i>
    <i>
      <x v="67"/>
      <x v="78"/>
    </i>
    <i>
      <x v="68"/>
      <x v="78"/>
    </i>
    <i>
      <x v="69"/>
      <x v="19"/>
    </i>
    <i>
      <x v="70"/>
      <x v="2"/>
    </i>
    <i>
      <x v="71"/>
      <x v="2"/>
    </i>
    <i>
      <x v="72"/>
      <x v="78"/>
    </i>
    <i>
      <x v="73"/>
      <x v="78"/>
    </i>
    <i>
      <x v="74"/>
      <x v="78"/>
    </i>
    <i>
      <x v="75"/>
      <x v="78"/>
    </i>
    <i>
      <x v="76"/>
      <x v="78"/>
    </i>
    <i>
      <x v="77"/>
      <x v="30"/>
    </i>
    <i>
      <x v="78"/>
      <x v="78"/>
    </i>
    <i>
      <x v="79"/>
      <x v="78"/>
    </i>
    <i>
      <x v="80"/>
      <x v="2"/>
    </i>
    <i r="1">
      <x v="75"/>
    </i>
    <i>
      <x v="81"/>
      <x v="30"/>
    </i>
    <i>
      <x v="82"/>
      <x v="78"/>
    </i>
    <i>
      <x v="83"/>
      <x v="78"/>
    </i>
    <i>
      <x v="84"/>
      <x v="78"/>
    </i>
    <i>
      <x v="85"/>
      <x v="78"/>
    </i>
    <i>
      <x v="86"/>
      <x v="78"/>
    </i>
    <i>
      <x v="87"/>
      <x v="78"/>
    </i>
    <i>
      <x v="88"/>
      <x v="78"/>
    </i>
    <i>
      <x v="89"/>
      <x v="2"/>
    </i>
    <i r="1">
      <x v="41"/>
    </i>
    <i>
      <x v="90"/>
      <x v="30"/>
    </i>
    <i>
      <x v="91"/>
      <x v="2"/>
    </i>
    <i>
      <x v="92"/>
      <x v="2"/>
    </i>
    <i>
      <x v="93"/>
      <x v="2"/>
    </i>
    <i>
      <x v="94"/>
      <x v="19"/>
    </i>
    <i r="1">
      <x v="30"/>
    </i>
    <i>
      <x v="95"/>
      <x v="78"/>
    </i>
    <i>
      <x v="96"/>
      <x v="30"/>
    </i>
    <i>
      <x v="97"/>
      <x v="30"/>
    </i>
    <i>
      <x v="98"/>
      <x v="33"/>
    </i>
    <i>
      <x v="99"/>
      <x v="30"/>
    </i>
    <i>
      <x v="100"/>
      <x v="30"/>
    </i>
    <i>
      <x v="101"/>
      <x v="30"/>
    </i>
    <i>
      <x v="102"/>
      <x v="30"/>
    </i>
    <i>
      <x v="103"/>
      <x v="30"/>
    </i>
    <i>
      <x v="104"/>
      <x v="41"/>
    </i>
    <i>
      <x v="105"/>
      <x v="30"/>
    </i>
    <i>
      <x v="106"/>
      <x v="81"/>
    </i>
    <i>
      <x v="107"/>
      <x v="30"/>
    </i>
    <i>
      <x v="108"/>
      <x v="46"/>
    </i>
    <i>
      <x v="109"/>
      <x v="19"/>
    </i>
    <i>
      <x v="110"/>
      <x v="78"/>
    </i>
    <i>
      <x v="111"/>
      <x v="78"/>
    </i>
    <i>
      <x v="112"/>
      <x v="2"/>
    </i>
    <i r="1">
      <x v="81"/>
    </i>
    <i>
      <x v="113"/>
      <x v="39"/>
    </i>
    <i>
      <x v="114"/>
      <x v="2"/>
    </i>
    <i>
      <x v="115"/>
      <x v="2"/>
    </i>
    <i>
      <x v="116"/>
      <x v="2"/>
    </i>
    <i>
      <x v="117"/>
      <x v="2"/>
    </i>
    <i>
      <x v="118"/>
      <x v="2"/>
    </i>
    <i>
      <x v="119"/>
      <x v="2"/>
    </i>
    <i>
      <x v="120"/>
      <x v="2"/>
    </i>
    <i>
      <x v="121"/>
      <x v="2"/>
    </i>
    <i>
      <x v="122"/>
      <x v="2"/>
    </i>
    <i>
      <x v="123"/>
      <x v="2"/>
    </i>
    <i>
      <x v="124"/>
      <x v="2"/>
    </i>
    <i>
      <x v="125"/>
      <x v="2"/>
    </i>
    <i>
      <x v="126"/>
      <x v="2"/>
    </i>
    <i>
      <x v="127"/>
      <x v="2"/>
    </i>
    <i>
      <x v="128"/>
      <x v="2"/>
    </i>
    <i>
      <x v="129"/>
      <x v="2"/>
    </i>
    <i>
      <x v="130"/>
      <x v="2"/>
    </i>
    <i>
      <x v="131"/>
      <x v="2"/>
    </i>
    <i>
      <x v="132"/>
      <x v="2"/>
    </i>
    <i>
      <x v="133"/>
      <x v="78"/>
    </i>
    <i>
      <x v="134"/>
      <x v="78"/>
    </i>
    <i>
      <x v="135"/>
      <x v="72"/>
    </i>
    <i>
      <x v="136"/>
      <x v="2"/>
    </i>
    <i>
      <x v="137"/>
      <x v="30"/>
    </i>
    <i>
      <x v="138"/>
      <x/>
    </i>
    <i>
      <x v="139"/>
      <x v="2"/>
    </i>
    <i>
      <x v="140"/>
      <x/>
    </i>
    <i>
      <x v="141"/>
      <x v="30"/>
    </i>
    <i>
      <x v="142"/>
      <x v="30"/>
    </i>
    <i>
      <x v="143"/>
      <x v="19"/>
    </i>
    <i>
      <x v="144"/>
      <x v="30"/>
    </i>
    <i>
      <x v="145"/>
      <x v="30"/>
    </i>
    <i>
      <x v="146"/>
      <x v="30"/>
    </i>
    <i>
      <x v="147"/>
      <x v="30"/>
    </i>
    <i>
      <x v="148"/>
      <x v="30"/>
    </i>
    <i>
      <x v="149"/>
      <x v="30"/>
    </i>
    <i>
      <x v="150"/>
      <x v="30"/>
    </i>
    <i>
      <x v="151"/>
      <x v="30"/>
    </i>
    <i>
      <x v="152"/>
      <x v="78"/>
    </i>
    <i>
      <x v="153"/>
      <x v="33"/>
    </i>
    <i r="1">
      <x v="60"/>
    </i>
    <i>
      <x v="154"/>
      <x v="2"/>
    </i>
    <i r="1">
      <x v="19"/>
    </i>
    <i>
      <x v="155"/>
      <x v="2"/>
    </i>
    <i>
      <x v="156"/>
      <x v="2"/>
    </i>
    <i>
      <x v="157"/>
      <x v="2"/>
    </i>
    <i>
      <x v="158"/>
      <x v="30"/>
    </i>
    <i>
      <x v="159"/>
      <x v="41"/>
    </i>
    <i>
      <x v="160"/>
      <x v="30"/>
    </i>
    <i>
      <x v="161"/>
      <x v="78"/>
    </i>
    <i>
      <x v="162"/>
      <x v="30"/>
    </i>
    <i>
      <x v="163"/>
      <x v="19"/>
    </i>
    <i>
      <x v="164"/>
      <x v="30"/>
    </i>
    <i>
      <x v="165"/>
      <x v="33"/>
    </i>
    <i>
      <x v="166"/>
      <x v="9"/>
    </i>
    <i>
      <x v="167"/>
      <x v="9"/>
    </i>
    <i>
      <x v="168"/>
      <x v="9"/>
    </i>
    <i>
      <x v="169"/>
      <x v="9"/>
    </i>
    <i>
      <x v="170"/>
      <x v="9"/>
    </i>
    <i>
      <x v="171"/>
      <x v="2"/>
    </i>
    <i>
      <x v="172"/>
      <x v="30"/>
    </i>
    <i>
      <x v="173"/>
      <x v="19"/>
    </i>
    <i>
      <x v="174"/>
      <x v="19"/>
    </i>
    <i>
      <x v="175"/>
      <x v="19"/>
    </i>
    <i>
      <x v="176"/>
      <x v="19"/>
    </i>
    <i>
      <x v="177"/>
      <x v="30"/>
    </i>
    <i>
      <x v="178"/>
      <x v="2"/>
    </i>
    <i>
      <x v="179"/>
      <x v="2"/>
    </i>
    <i>
      <x v="180"/>
      <x v="2"/>
    </i>
    <i>
      <x v="181"/>
      <x v="2"/>
    </i>
    <i>
      <x v="182"/>
      <x v="55"/>
    </i>
    <i r="1">
      <x v="81"/>
    </i>
    <i>
      <x v="183"/>
      <x v="30"/>
    </i>
    <i>
      <x v="184"/>
      <x v="78"/>
    </i>
    <i>
      <x v="185"/>
      <x v="30"/>
    </i>
    <i>
      <x v="186"/>
      <x v="30"/>
    </i>
    <i>
      <x v="187"/>
      <x v="19"/>
    </i>
    <i>
      <x v="188"/>
      <x v="19"/>
    </i>
    <i>
      <x v="189"/>
      <x v="19"/>
    </i>
    <i>
      <x v="190"/>
      <x v="19"/>
    </i>
    <i>
      <x v="191"/>
      <x v="63"/>
    </i>
    <i>
      <x v="192"/>
      <x v="63"/>
    </i>
    <i>
      <x v="193"/>
      <x v="30"/>
    </i>
    <i>
      <x v="194"/>
      <x v="30"/>
    </i>
    <i>
      <x v="195"/>
      <x v="30"/>
    </i>
    <i>
      <x v="196"/>
      <x v="30"/>
    </i>
    <i>
      <x v="197"/>
      <x v="74"/>
    </i>
    <i>
      <x v="198"/>
      <x v="30"/>
    </i>
    <i>
      <x v="199"/>
      <x v="19"/>
    </i>
    <i>
      <x v="200"/>
      <x v="30"/>
    </i>
    <i>
      <x v="201"/>
      <x v="30"/>
    </i>
    <i>
      <x v="202"/>
      <x v="30"/>
    </i>
    <i>
      <x v="203"/>
      <x v="75"/>
    </i>
    <i>
      <x v="204"/>
      <x v="33"/>
    </i>
    <i>
      <x v="205"/>
      <x v="2"/>
    </i>
    <i>
      <x v="206"/>
      <x v="33"/>
    </i>
    <i>
      <x v="207"/>
      <x v="30"/>
    </i>
    <i>
      <x v="208"/>
      <x v="2"/>
    </i>
    <i>
      <x v="209"/>
      <x v="30"/>
    </i>
    <i>
      <x v="210"/>
      <x v="30"/>
    </i>
    <i>
      <x v="211"/>
      <x v="30"/>
    </i>
    <i>
      <x v="212"/>
      <x v="30"/>
    </i>
    <i>
      <x v="213"/>
      <x v="33"/>
    </i>
    <i>
      <x v="214"/>
      <x v="30"/>
    </i>
    <i>
      <x v="215"/>
      <x v="30"/>
    </i>
    <i>
      <x v="216"/>
      <x v="19"/>
    </i>
    <i>
      <x v="217"/>
      <x v="80"/>
    </i>
    <i>
      <x v="218"/>
      <x v="2"/>
    </i>
    <i r="1">
      <x v="15"/>
    </i>
    <i>
      <x v="219"/>
      <x v="30"/>
    </i>
    <i>
      <x v="220"/>
      <x v="2"/>
    </i>
    <i>
      <x v="221"/>
      <x v="2"/>
    </i>
    <i>
      <x v="222"/>
      <x v="11"/>
    </i>
    <i>
      <x v="223"/>
      <x v="11"/>
    </i>
    <i>
      <x v="224"/>
      <x v="11"/>
    </i>
    <i>
      <x v="225"/>
      <x v="60"/>
    </i>
    <i>
      <x v="226"/>
      <x v="2"/>
    </i>
    <i>
      <x v="227"/>
      <x v="67"/>
    </i>
    <i>
      <x v="228"/>
      <x v="30"/>
    </i>
    <i>
      <x v="229"/>
      <x v="2"/>
    </i>
    <i>
      <x v="230"/>
      <x v="30"/>
    </i>
    <i>
      <x v="231"/>
      <x v="30"/>
    </i>
    <i>
      <x v="232"/>
      <x v="30"/>
    </i>
    <i>
      <x v="233"/>
      <x v="19"/>
    </i>
    <i>
      <x v="234"/>
      <x v="19"/>
    </i>
    <i>
      <x v="235"/>
      <x v="33"/>
    </i>
    <i>
      <x v="236"/>
      <x v="2"/>
    </i>
    <i>
      <x v="237"/>
      <x v="33"/>
    </i>
    <i>
      <x v="238"/>
      <x v="30"/>
    </i>
    <i>
      <x v="239"/>
      <x v="30"/>
    </i>
    <i>
      <x v="240"/>
      <x v="30"/>
    </i>
    <i r="1">
      <x v="41"/>
    </i>
    <i r="1">
      <x v="43"/>
    </i>
    <i r="1">
      <x v="51"/>
    </i>
    <i>
      <x v="241"/>
      <x v="19"/>
    </i>
    <i>
      <x v="242"/>
      <x v="30"/>
    </i>
    <i>
      <x v="243"/>
      <x v="78"/>
    </i>
    <i>
      <x v="244"/>
      <x v="30"/>
    </i>
    <i>
      <x v="245"/>
      <x v="30"/>
    </i>
    <i r="1">
      <x v="39"/>
    </i>
    <i>
      <x v="246"/>
      <x v="30"/>
    </i>
    <i>
      <x v="247"/>
      <x v="83"/>
    </i>
    <i r="1">
      <x v="84"/>
    </i>
    <i>
      <x v="248"/>
      <x v="30"/>
    </i>
    <i>
      <x v="249"/>
      <x v="30"/>
    </i>
    <i>
      <x v="250"/>
      <x v="30"/>
    </i>
    <i>
      <x v="251"/>
      <x v="30"/>
    </i>
    <i>
      <x v="252"/>
      <x v="19"/>
    </i>
    <i>
      <x v="253"/>
      <x v="2"/>
    </i>
    <i>
      <x v="254"/>
      <x v="2"/>
    </i>
    <i>
      <x v="255"/>
      <x v="2"/>
    </i>
    <i>
      <x v="256"/>
      <x/>
    </i>
    <i r="1">
      <x v="2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257"/>
      <x v="2"/>
    </i>
    <i>
      <x v="258"/>
      <x v="2"/>
    </i>
    <i>
      <x v="259"/>
      <x v="2"/>
    </i>
    <i>
      <x v="260"/>
      <x v="19"/>
    </i>
    <i>
      <x v="261"/>
      <x v="30"/>
    </i>
    <i>
      <x v="262"/>
      <x v="2"/>
    </i>
    <i>
      <x v="263"/>
      <x v="2"/>
    </i>
    <i>
      <x v="264"/>
      <x v="33"/>
    </i>
    <i>
      <x v="265"/>
      <x v="81"/>
    </i>
    <i>
      <x v="266"/>
      <x v="2"/>
    </i>
    <i r="1">
      <x v="3"/>
    </i>
    <i>
      <x v="267"/>
      <x v="2"/>
    </i>
    <i>
      <x v="268"/>
      <x v="2"/>
    </i>
    <i>
      <x v="269"/>
      <x v="2"/>
    </i>
    <i r="1">
      <x v="30"/>
    </i>
    <i>
      <x v="270"/>
      <x v="2"/>
    </i>
    <i>
      <x v="271"/>
      <x v="2"/>
    </i>
    <i>
      <x v="272"/>
      <x v="2"/>
    </i>
    <i>
      <x v="273"/>
      <x v="2"/>
    </i>
    <i>
      <x v="274"/>
      <x v="62"/>
    </i>
    <i>
      <x v="275"/>
      <x v="46"/>
    </i>
    <i>
      <x v="276"/>
      <x v="2"/>
    </i>
    <i>
      <x v="277"/>
      <x v="30"/>
    </i>
    <i>
      <x v="278"/>
      <x v="2"/>
    </i>
    <i>
      <x v="279"/>
      <x v="30"/>
    </i>
    <i>
      <x v="280"/>
      <x v="30"/>
    </i>
    <i>
      <x v="281"/>
      <x v="8"/>
    </i>
    <i r="1">
      <x v="80"/>
    </i>
    <i>
      <x v="282"/>
      <x v="2"/>
    </i>
    <i>
      <x v="283"/>
      <x v="30"/>
    </i>
    <i>
      <x v="284"/>
      <x v="19"/>
    </i>
    <i r="1">
      <x v="30"/>
    </i>
    <i r="1">
      <x v="39"/>
    </i>
    <i r="1">
      <x v="41"/>
    </i>
    <i r="1">
      <x v="74"/>
    </i>
    <i r="1">
      <x v="75"/>
    </i>
    <i r="1">
      <x v="78"/>
    </i>
    <i>
      <x v="285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29"/>
    </i>
    <i r="1">
      <x v="30"/>
    </i>
    <i r="1">
      <x v="33"/>
    </i>
    <i r="1">
      <x v="36"/>
    </i>
    <i r="1">
      <x v="56"/>
    </i>
    <i r="1">
      <x v="58"/>
    </i>
    <i r="1">
      <x v="66"/>
    </i>
    <i r="1">
      <x v="72"/>
    </i>
    <i r="1">
      <x v="75"/>
    </i>
    <i r="1">
      <x v="76"/>
    </i>
    <i r="1">
      <x v="77"/>
    </i>
    <i r="1">
      <x v="79"/>
    </i>
    <i>
      <x v="286"/>
      <x v="30"/>
    </i>
    <i r="1">
      <x v="39"/>
    </i>
    <i r="1">
      <x v="41"/>
    </i>
    <i>
      <x v="287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288"/>
      <x v="30"/>
    </i>
    <i r="1">
      <x v="41"/>
    </i>
    <i>
      <x v="289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290"/>
      <x v="30"/>
    </i>
    <i>
      <x v="291"/>
      <x v="15"/>
    </i>
    <i>
      <x v="292"/>
      <x v="30"/>
    </i>
    <i>
      <x v="293"/>
      <x v="30"/>
    </i>
    <i>
      <x v="294"/>
      <x v="19"/>
    </i>
    <i>
      <x v="295"/>
      <x v="30"/>
    </i>
    <i>
      <x v="296"/>
      <x/>
    </i>
    <i r="1">
      <x v="2"/>
    </i>
    <i r="1">
      <x v="6"/>
    </i>
    <i r="1">
      <x v="15"/>
    </i>
    <i r="1">
      <x v="16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41"/>
    </i>
    <i r="1">
      <x v="52"/>
    </i>
    <i r="1">
      <x v="53"/>
    </i>
    <i r="1">
      <x v="55"/>
    </i>
    <i r="1">
      <x v="64"/>
    </i>
    <i r="1">
      <x v="66"/>
    </i>
    <i r="1">
      <x v="72"/>
    </i>
    <i r="1">
      <x v="76"/>
    </i>
    <i r="1">
      <x v="77"/>
    </i>
    <i r="1">
      <x v="79"/>
    </i>
    <i>
      <x v="297"/>
      <x v="16"/>
    </i>
    <i>
      <x v="298"/>
      <x v="53"/>
    </i>
    <i>
      <x v="299"/>
      <x v="16"/>
    </i>
    <i>
      <x v="300"/>
      <x v="50"/>
    </i>
    <i>
      <x v="301"/>
      <x v="30"/>
    </i>
    <i r="1">
      <x v="55"/>
    </i>
    <i r="1">
      <x v="64"/>
    </i>
    <i>
      <x v="302"/>
      <x v="30"/>
    </i>
    <i r="1">
      <x v="55"/>
    </i>
    <i>
      <x v="303"/>
      <x v="30"/>
    </i>
    <i r="1">
      <x v="55"/>
    </i>
    <i>
      <x v="304"/>
      <x/>
    </i>
    <i r="1">
      <x v="2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305"/>
      <x v="2"/>
    </i>
    <i r="1">
      <x v="30"/>
    </i>
    <i>
      <x v="306"/>
      <x v="2"/>
    </i>
    <i>
      <x v="307"/>
      <x v="30"/>
    </i>
    <i>
      <x v="308"/>
      <x v="78"/>
    </i>
    <i>
      <x v="309"/>
      <x v="78"/>
    </i>
    <i>
      <x v="310"/>
      <x v="30"/>
    </i>
    <i>
      <x v="311"/>
      <x v="78"/>
    </i>
    <i>
      <x v="312"/>
      <x v="7"/>
    </i>
    <i r="1">
      <x v="33"/>
    </i>
    <i>
      <x v="313"/>
      <x v="33"/>
    </i>
    <i>
      <x v="314"/>
      <x v="46"/>
    </i>
    <i>
      <x v="315"/>
      <x v="30"/>
    </i>
    <i>
      <x v="316"/>
      <x v="19"/>
    </i>
    <i>
      <x v="317"/>
      <x v="19"/>
    </i>
    <i>
      <x v="318"/>
      <x v="19"/>
    </i>
    <i>
      <x v="319"/>
      <x v="19"/>
    </i>
    <i>
      <x v="320"/>
      <x v="19"/>
    </i>
    <i>
      <x v="321"/>
      <x v="30"/>
    </i>
    <i>
      <x v="322"/>
      <x v="16"/>
    </i>
    <i r="1">
      <x v="30"/>
    </i>
    <i>
      <x v="323"/>
      <x v="46"/>
    </i>
    <i r="1">
      <x v="47"/>
    </i>
    <i>
      <x v="324"/>
      <x v="30"/>
    </i>
    <i>
      <x v="325"/>
      <x v="51"/>
    </i>
    <i>
      <x v="326"/>
      <x v="51"/>
    </i>
    <i>
      <x v="327"/>
      <x v="30"/>
    </i>
    <i>
      <x v="328"/>
      <x v="2"/>
    </i>
    <i>
      <x v="329"/>
      <x v="30"/>
    </i>
    <i>
      <x v="330"/>
      <x v="40"/>
    </i>
    <i>
      <x v="331"/>
      <x v="30"/>
    </i>
    <i>
      <x v="332"/>
      <x v="2"/>
    </i>
    <i>
      <x v="333"/>
      <x v="30"/>
    </i>
    <i>
      <x v="334"/>
      <x v="2"/>
    </i>
    <i>
      <x v="335"/>
      <x v="19"/>
    </i>
    <i>
      <x v="336"/>
      <x v="30"/>
    </i>
    <i>
      <x v="337"/>
      <x v="19"/>
    </i>
    <i>
      <x v="338"/>
      <x v="2"/>
    </i>
    <i>
      <x v="339"/>
      <x v="30"/>
    </i>
    <i>
      <x v="340"/>
      <x v="2"/>
    </i>
    <i>
      <x v="341"/>
      <x v="2"/>
    </i>
    <i>
      <x v="342"/>
      <x v="30"/>
    </i>
    <i>
      <x v="343"/>
      <x v="2"/>
    </i>
    <i r="1">
      <x v="19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19"/>
    </i>
    <i>
      <x v="352"/>
      <x v="19"/>
    </i>
    <i>
      <x v="353"/>
      <x v="11"/>
    </i>
    <i r="1">
      <x v="72"/>
    </i>
    <i>
      <x v="354"/>
      <x v="11"/>
    </i>
    <i r="1">
      <x v="19"/>
    </i>
    <i r="1">
      <x v="72"/>
    </i>
    <i>
      <x v="355"/>
      <x v="11"/>
    </i>
    <i r="1">
      <x v="19"/>
    </i>
    <i r="1">
      <x v="72"/>
    </i>
    <i>
      <x v="356"/>
      <x v="19"/>
    </i>
    <i r="1">
      <x v="62"/>
    </i>
    <i>
      <x v="357"/>
      <x v="11"/>
    </i>
    <i r="1">
      <x v="19"/>
    </i>
    <i r="1">
      <x v="72"/>
    </i>
    <i>
      <x v="358"/>
      <x v="11"/>
    </i>
    <i r="1">
      <x v="19"/>
    </i>
    <i>
      <x v="359"/>
      <x v="19"/>
    </i>
    <i>
      <x v="360"/>
      <x v="2"/>
    </i>
    <i r="1">
      <x v="19"/>
    </i>
    <i>
      <x v="361"/>
      <x v="2"/>
    </i>
    <i r="1">
      <x v="72"/>
    </i>
    <i>
      <x v="362"/>
      <x v="19"/>
    </i>
    <i>
      <x v="363"/>
      <x v="53"/>
    </i>
    <i>
      <x v="364"/>
      <x v="19"/>
    </i>
    <i r="1">
      <x v="62"/>
    </i>
    <i>
      <x v="365"/>
      <x v="19"/>
    </i>
    <i>
      <x v="366"/>
      <x v="11"/>
    </i>
    <i r="1">
      <x v="16"/>
    </i>
    <i r="1">
      <x v="53"/>
    </i>
    <i>
      <x v="367"/>
      <x v="11"/>
    </i>
    <i r="1">
      <x v="19"/>
    </i>
    <i>
      <x v="368"/>
      <x v="19"/>
    </i>
    <i>
      <x v="369"/>
      <x v="11"/>
    </i>
    <i r="1">
      <x v="53"/>
    </i>
    <i r="1">
      <x v="72"/>
    </i>
    <i>
      <x v="370"/>
      <x v="20"/>
    </i>
    <i>
      <x v="371"/>
      <x v="15"/>
    </i>
    <i>
      <x v="372"/>
      <x v="15"/>
    </i>
    <i>
      <x v="373"/>
      <x v="15"/>
    </i>
    <i>
      <x v="374"/>
      <x v="30"/>
    </i>
    <i>
      <x v="375"/>
      <x v="30"/>
    </i>
    <i>
      <x v="376"/>
      <x v="30"/>
    </i>
    <i>
      <x v="377"/>
      <x v="30"/>
    </i>
    <i>
      <x v="378"/>
      <x v="30"/>
    </i>
    <i>
      <x v="379"/>
      <x v="19"/>
    </i>
    <i>
      <x v="380"/>
      <x v="19"/>
    </i>
    <i>
      <x v="381"/>
      <x v="19"/>
    </i>
    <i>
      <x v="382"/>
      <x v="19"/>
    </i>
    <i>
      <x v="383"/>
      <x v="19"/>
    </i>
    <i r="1">
      <x v="65"/>
    </i>
    <i>
      <x v="384"/>
      <x v="19"/>
    </i>
    <i>
      <x v="385"/>
      <x v="19"/>
    </i>
    <i>
      <x v="386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387"/>
      <x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388"/>
      <x v="33"/>
    </i>
    <i>
      <x v="389"/>
      <x v="74"/>
    </i>
    <i>
      <x v="390"/>
      <x v="30"/>
    </i>
    <i>
      <x v="391"/>
      <x v="30"/>
    </i>
    <i>
      <x v="392"/>
      <x v="78"/>
    </i>
    <i>
      <x v="393"/>
      <x v="30"/>
    </i>
    <i>
      <x v="394"/>
      <x v="30"/>
    </i>
    <i>
      <x v="395"/>
      <x v="41"/>
    </i>
    <i>
      <x v="396"/>
      <x v="30"/>
    </i>
    <i>
      <x v="397"/>
      <x v="30"/>
    </i>
    <i>
      <x v="398"/>
      <x v="30"/>
    </i>
    <i>
      <x v="399"/>
      <x v="41"/>
    </i>
    <i>
      <x v="400"/>
      <x v="19"/>
    </i>
    <i>
      <x v="401"/>
      <x v="30"/>
    </i>
    <i>
      <x v="402"/>
      <x v="30"/>
    </i>
    <i>
      <x v="403"/>
      <x v="41"/>
    </i>
    <i>
      <x v="404"/>
      <x v="30"/>
    </i>
    <i>
      <x v="405"/>
      <x v="30"/>
    </i>
    <i>
      <x v="406"/>
      <x v="30"/>
    </i>
    <i>
      <x v="407"/>
      <x v="30"/>
    </i>
    <i>
      <x v="408"/>
      <x v="2"/>
    </i>
    <i>
      <x v="409"/>
      <x v="2"/>
    </i>
    <i>
      <x v="410"/>
      <x v="19"/>
    </i>
    <i>
      <x v="411"/>
      <x v="19"/>
    </i>
    <i>
      <x v="412"/>
      <x v="30"/>
    </i>
    <i r="1">
      <x v="34"/>
    </i>
    <i r="1">
      <x v="40"/>
    </i>
    <i r="1">
      <x v="69"/>
    </i>
    <i r="1">
      <x v="70"/>
    </i>
    <i>
      <x v="413"/>
      <x v="30"/>
    </i>
    <i>
      <x v="414"/>
      <x v="18"/>
    </i>
    <i>
      <x v="415"/>
      <x v="2"/>
    </i>
    <i>
      <x v="416"/>
      <x v="33"/>
    </i>
    <i>
      <x v="417"/>
      <x v="30"/>
    </i>
    <i>
      <x v="418"/>
      <x v="30"/>
    </i>
    <i>
      <x v="419"/>
      <x v="2"/>
    </i>
    <i>
      <x v="420"/>
      <x v="2"/>
    </i>
    <i>
      <x v="421"/>
      <x v="2"/>
    </i>
    <i>
      <x v="422"/>
      <x v="2"/>
    </i>
    <i>
      <x v="423"/>
      <x v="46"/>
    </i>
    <i>
      <x v="424"/>
      <x v="2"/>
    </i>
    <i>
      <x v="425"/>
      <x v="2"/>
    </i>
    <i>
      <x v="426"/>
      <x v="30"/>
    </i>
    <i>
      <x v="427"/>
      <x v="2"/>
    </i>
    <i>
      <x v="428"/>
      <x v="2"/>
    </i>
    <i>
      <x v="429"/>
      <x v="2"/>
    </i>
    <i>
      <x v="430"/>
      <x v="30"/>
    </i>
    <i>
      <x v="431"/>
      <x v="2"/>
    </i>
    <i>
      <x v="432"/>
      <x v="2"/>
    </i>
    <i>
      <x v="433"/>
      <x v="2"/>
    </i>
    <i>
      <x v="434"/>
      <x v="30"/>
    </i>
    <i>
      <x v="435"/>
      <x v="2"/>
    </i>
    <i>
      <x v="436"/>
      <x v="2"/>
    </i>
    <i>
      <x v="437"/>
      <x v="30"/>
    </i>
    <i>
      <x v="438"/>
      <x v="2"/>
    </i>
    <i>
      <x v="439"/>
      <x v="19"/>
    </i>
    <i>
      <x v="440"/>
      <x v="19"/>
    </i>
    <i>
      <x v="441"/>
      <x v="19"/>
    </i>
    <i>
      <x v="442"/>
      <x v="2"/>
    </i>
    <i>
      <x v="443"/>
      <x v="2"/>
    </i>
    <i>
      <x v="444"/>
      <x v="2"/>
    </i>
    <i>
      <x v="445"/>
      <x v="2"/>
    </i>
    <i>
      <x v="446"/>
      <x v="2"/>
    </i>
    <i>
      <x v="447"/>
      <x v="46"/>
    </i>
    <i>
      <x v="448"/>
      <x v="46"/>
    </i>
    <i>
      <x v="449"/>
      <x v="46"/>
    </i>
    <i>
      <x v="450"/>
      <x v="46"/>
    </i>
    <i>
      <x v="451"/>
      <x v="2"/>
    </i>
    <i>
      <x v="452"/>
      <x v="2"/>
    </i>
    <i>
      <x v="453"/>
      <x v="2"/>
    </i>
    <i>
      <x v="454"/>
      <x v="2"/>
    </i>
    <i>
      <x v="455"/>
      <x v="30"/>
    </i>
    <i>
      <x v="456"/>
      <x v="30"/>
    </i>
    <i>
      <x v="457"/>
      <x v="2"/>
    </i>
    <i r="1">
      <x v="30"/>
    </i>
    <i>
      <x v="458"/>
      <x v="2"/>
    </i>
    <i>
      <x v="459"/>
      <x v="2"/>
    </i>
    <i>
      <x v="460"/>
      <x v="30"/>
    </i>
    <i>
      <x v="461"/>
      <x v="2"/>
    </i>
    <i>
      <x v="462"/>
      <x v="2"/>
    </i>
    <i>
      <x v="463"/>
      <x v="30"/>
    </i>
    <i>
      <x v="464"/>
      <x v="30"/>
    </i>
    <i>
      <x v="465"/>
      <x v="46"/>
    </i>
    <i>
      <x v="466"/>
      <x v="2"/>
    </i>
    <i>
      <x v="467"/>
      <x v="30"/>
    </i>
    <i>
      <x v="468"/>
      <x v="30"/>
    </i>
    <i>
      <x v="469"/>
      <x v="2"/>
    </i>
    <i>
      <x v="470"/>
      <x v="2"/>
    </i>
    <i>
      <x v="471"/>
      <x v="2"/>
    </i>
    <i>
      <x v="472"/>
      <x v="2"/>
    </i>
    <i>
      <x v="473"/>
      <x v="46"/>
    </i>
    <i>
      <x v="474"/>
      <x v="30"/>
    </i>
    <i>
      <x v="475"/>
      <x v="46"/>
    </i>
    <i>
      <x v="476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477"/>
      <x v="30"/>
    </i>
    <i r="1">
      <x v="41"/>
    </i>
    <i>
      <x v="478"/>
      <x v="19"/>
    </i>
    <i r="1">
      <x v="30"/>
    </i>
    <i r="1">
      <x v="66"/>
    </i>
    <i>
      <x v="479"/>
      <x v="19"/>
    </i>
    <i>
      <x v="480"/>
      <x v="19"/>
    </i>
    <i>
      <x v="481"/>
      <x v="30"/>
    </i>
    <i>
      <x v="482"/>
      <x v="30"/>
    </i>
    <i>
      <x v="483"/>
      <x v="30"/>
    </i>
    <i>
      <x v="484"/>
      <x v="19"/>
    </i>
    <i>
      <x v="485"/>
      <x v="30"/>
    </i>
    <i>
      <x v="486"/>
      <x v="30"/>
    </i>
    <i>
      <x v="487"/>
      <x v="30"/>
    </i>
    <i>
      <x v="488"/>
      <x v="30"/>
    </i>
    <i>
      <x v="489"/>
      <x v="30"/>
    </i>
    <i>
      <x v="490"/>
      <x v="30"/>
    </i>
    <i>
      <x v="491"/>
      <x v="19"/>
    </i>
    <i>
      <x v="492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493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494"/>
      <x v="81"/>
    </i>
    <i>
      <x v="495"/>
      <x v="81"/>
    </i>
    <i>
      <x v="496"/>
      <x v="81"/>
    </i>
    <i>
      <x v="497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498"/>
      <x v="2"/>
    </i>
    <i>
      <x v="499"/>
      <x v="33"/>
    </i>
    <i>
      <x v="500"/>
      <x v="33"/>
    </i>
    <i>
      <x v="501"/>
      <x v="2"/>
    </i>
    <i>
      <x v="502"/>
      <x v="78"/>
    </i>
    <i>
      <x v="503"/>
      <x v="54"/>
    </i>
    <i>
      <x v="504"/>
      <x v="34"/>
    </i>
    <i>
      <x v="505"/>
      <x v="34"/>
    </i>
    <i>
      <x v="506"/>
      <x v="34"/>
    </i>
    <i>
      <x v="507"/>
      <x v="34"/>
    </i>
    <i>
      <x v="508"/>
      <x v="61"/>
    </i>
    <i>
      <x v="509"/>
      <x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510"/>
      <x v="46"/>
    </i>
    <i>
      <x v="511"/>
      <x v="2"/>
    </i>
    <i>
      <x v="512"/>
      <x v="67"/>
    </i>
    <i>
      <x v="513"/>
      <x v="67"/>
    </i>
    <i>
      <x v="514"/>
      <x v="19"/>
    </i>
    <i>
      <x v="515"/>
      <x v="33"/>
    </i>
    <i>
      <x v="516"/>
      <x v="19"/>
    </i>
    <i>
      <x v="517"/>
      <x v="30"/>
    </i>
    <i>
      <x v="518"/>
      <x v="30"/>
    </i>
    <i>
      <x v="519"/>
      <x/>
    </i>
    <i>
      <x v="520"/>
      <x/>
    </i>
    <i>
      <x v="521"/>
      <x/>
    </i>
    <i>
      <x v="522"/>
      <x/>
    </i>
    <i>
      <x v="523"/>
      <x/>
    </i>
    <i>
      <x v="524"/>
      <x v="16"/>
    </i>
    <i r="1">
      <x v="30"/>
    </i>
    <i r="1">
      <x v="55"/>
    </i>
    <i>
      <x v="525"/>
      <x v="30"/>
    </i>
    <i>
      <x v="526"/>
      <x v="30"/>
    </i>
    <i>
      <x v="527"/>
      <x v="78"/>
    </i>
    <i>
      <x v="528"/>
      <x v="30"/>
    </i>
    <i>
      <x v="529"/>
      <x v="30"/>
    </i>
    <i>
      <x v="530"/>
      <x v="33"/>
    </i>
    <i>
      <x v="531"/>
      <x v="30"/>
    </i>
    <i>
      <x v="532"/>
      <x v="30"/>
    </i>
    <i>
      <x v="533"/>
      <x v="78"/>
    </i>
    <i>
      <x v="534"/>
      <x v="30"/>
    </i>
    <i>
      <x v="535"/>
      <x v="30"/>
    </i>
    <i>
      <x v="536"/>
      <x v="41"/>
    </i>
    <i>
      <x v="537"/>
      <x v="30"/>
    </i>
    <i r="1">
      <x v="39"/>
    </i>
    <i>
      <x v="538"/>
      <x v="19"/>
    </i>
    <i r="1">
      <x v="30"/>
    </i>
    <i>
      <x v="539"/>
      <x v="30"/>
    </i>
    <i>
      <x v="540"/>
      <x v="30"/>
    </i>
    <i>
      <x v="541"/>
      <x v="30"/>
    </i>
    <i>
      <x v="542"/>
      <x v="30"/>
    </i>
    <i>
      <x v="543"/>
      <x v="81"/>
    </i>
    <i>
      <x v="544"/>
      <x v="30"/>
    </i>
    <i>
      <x v="545"/>
      <x v="19"/>
    </i>
    <i>
      <x v="546"/>
      <x v="30"/>
    </i>
    <i>
      <x v="547"/>
      <x v="30"/>
    </i>
    <i>
      <x v="548"/>
      <x v="78"/>
    </i>
    <i>
      <x v="549"/>
      <x v="2"/>
    </i>
    <i>
      <x v="550"/>
      <x v="34"/>
    </i>
    <i>
      <x v="551"/>
      <x v="19"/>
    </i>
    <i>
      <x v="552"/>
      <x/>
    </i>
    <i r="1">
      <x v="2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553"/>
      <x v="2"/>
    </i>
    <i>
      <x v="554"/>
      <x v="30"/>
    </i>
    <i>
      <x v="555"/>
      <x v="30"/>
    </i>
    <i>
      <x v="556"/>
      <x v="30"/>
    </i>
    <i>
      <x v="557"/>
      <x v="30"/>
    </i>
    <i>
      <x v="558"/>
      <x v="30"/>
    </i>
    <i>
      <x v="559"/>
      <x v="22"/>
    </i>
    <i r="1">
      <x v="41"/>
    </i>
    <i>
      <x v="560"/>
      <x v="2"/>
    </i>
    <i r="1">
      <x v="19"/>
    </i>
    <i r="1">
      <x v="30"/>
    </i>
    <i r="1">
      <x v="41"/>
    </i>
    <i r="1">
      <x v="66"/>
    </i>
    <i>
      <x v="561"/>
      <x v="30"/>
    </i>
    <i>
      <x v="562"/>
      <x v="5"/>
    </i>
    <i>
      <x v="563"/>
      <x v="73"/>
    </i>
    <i>
      <x v="564"/>
      <x v="9"/>
    </i>
    <i r="1">
      <x v="45"/>
    </i>
    <i>
      <x v="565"/>
      <x v="30"/>
    </i>
    <i>
      <x v="566"/>
      <x v="78"/>
    </i>
    <i>
      <x v="567"/>
      <x v="30"/>
    </i>
    <i>
      <x v="568"/>
      <x v="75"/>
    </i>
    <i>
      <x v="569"/>
      <x v="30"/>
    </i>
    <i>
      <x v="570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571"/>
      <x v="33"/>
    </i>
    <i>
      <x v="572"/>
      <x v="33"/>
    </i>
    <i>
      <x v="573"/>
      <x v="16"/>
    </i>
    <i>
      <x v="574"/>
      <x v="30"/>
    </i>
    <i>
      <x v="575"/>
      <x v="30"/>
    </i>
    <i>
      <x v="576"/>
      <x v="33"/>
    </i>
    <i r="1">
      <x v="65"/>
    </i>
    <i>
      <x v="577"/>
      <x v="33"/>
    </i>
    <i>
      <x v="578"/>
      <x v="2"/>
    </i>
    <i>
      <x v="579"/>
      <x v="30"/>
    </i>
    <i r="1">
      <x v="55"/>
    </i>
    <i>
      <x v="580"/>
      <x v="33"/>
    </i>
    <i>
      <x v="581"/>
      <x v="30"/>
    </i>
    <i>
      <x v="582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583"/>
      <x v="30"/>
    </i>
    <i>
      <x v="584"/>
      <x v="2"/>
    </i>
    <i r="1">
      <x v="30"/>
    </i>
    <i r="1">
      <x v="66"/>
    </i>
    <i>
      <x v="585"/>
      <x v="30"/>
    </i>
    <i>
      <x v="586"/>
      <x v="30"/>
    </i>
    <i>
      <x v="587"/>
      <x v="30"/>
    </i>
    <i>
      <x v="588"/>
      <x v="19"/>
    </i>
    <i>
      <x v="589"/>
      <x v="19"/>
    </i>
    <i>
      <x v="590"/>
      <x v="19"/>
    </i>
    <i r="1">
      <x v="34"/>
    </i>
    <i>
      <x v="591"/>
      <x v="30"/>
    </i>
    <i>
      <x v="592"/>
      <x/>
    </i>
    <i>
      <x v="593"/>
      <x v="30"/>
    </i>
    <i>
      <x v="594"/>
      <x v="30"/>
    </i>
    <i>
      <x v="595"/>
      <x v="30"/>
    </i>
    <i>
      <x v="596"/>
      <x v="30"/>
    </i>
    <i>
      <x v="597"/>
      <x v="30"/>
    </i>
    <i>
      <x v="598"/>
      <x v="30"/>
    </i>
    <i>
      <x v="599"/>
      <x v="54"/>
    </i>
    <i>
      <x v="600"/>
      <x v="30"/>
    </i>
    <i>
      <x v="601"/>
      <x v="30"/>
    </i>
    <i>
      <x v="602"/>
      <x v="30"/>
    </i>
    <i>
      <x v="603"/>
      <x v="2"/>
    </i>
    <i r="1">
      <x v="19"/>
    </i>
    <i>
      <x v="604"/>
      <x v="41"/>
    </i>
    <i>
      <x v="605"/>
      <x v="2"/>
    </i>
    <i>
      <x v="606"/>
      <x v="33"/>
    </i>
    <i>
      <x v="607"/>
      <x/>
    </i>
    <i>
      <x v="608"/>
      <x v="41"/>
    </i>
    <i>
      <x v="609"/>
      <x v="37"/>
    </i>
    <i r="1">
      <x v="64"/>
    </i>
    <i>
      <x v="610"/>
      <x v="37"/>
    </i>
    <i>
      <x v="611"/>
      <x v="64"/>
    </i>
    <i>
      <x v="612"/>
      <x v="64"/>
    </i>
    <i>
      <x v="613"/>
      <x v="64"/>
    </i>
    <i>
      <x v="614"/>
      <x v="64"/>
    </i>
    <i>
      <x v="615"/>
      <x v="19"/>
    </i>
    <i>
      <x v="616"/>
      <x v="30"/>
    </i>
    <i>
      <x v="617"/>
      <x/>
    </i>
    <i r="1">
      <x v="2"/>
    </i>
    <i r="1">
      <x v="6"/>
    </i>
    <i r="1">
      <x v="15"/>
    </i>
    <i r="1">
      <x v="16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41"/>
    </i>
    <i r="1">
      <x v="52"/>
    </i>
    <i r="1">
      <x v="53"/>
    </i>
    <i r="1">
      <x v="55"/>
    </i>
    <i r="1">
      <x v="64"/>
    </i>
    <i r="1">
      <x v="66"/>
    </i>
    <i r="1">
      <x v="72"/>
    </i>
    <i r="1">
      <x v="76"/>
    </i>
    <i r="1">
      <x v="77"/>
    </i>
    <i r="1">
      <x v="79"/>
    </i>
    <i>
      <x v="618"/>
      <x v="30"/>
    </i>
    <i>
      <x v="619"/>
      <x v="30"/>
    </i>
    <i>
      <x v="620"/>
      <x v="33"/>
    </i>
    <i>
      <x v="621"/>
      <x v="34"/>
    </i>
    <i>
      <x v="622"/>
      <x v="34"/>
    </i>
    <i>
      <x v="623"/>
      <x v="33"/>
    </i>
    <i>
      <x v="624"/>
      <x v="30"/>
    </i>
    <i>
      <x v="625"/>
      <x v="30"/>
    </i>
    <i>
      <x v="626"/>
      <x v="19"/>
    </i>
    <i>
      <x v="627"/>
      <x v="30"/>
    </i>
    <i>
      <x v="628"/>
      <x v="19"/>
    </i>
    <i>
      <x v="629"/>
      <x v="30"/>
    </i>
    <i>
      <x v="630"/>
      <x v="19"/>
    </i>
    <i>
      <x v="631"/>
      <x v="19"/>
    </i>
    <i>
      <x v="632"/>
      <x v="19"/>
    </i>
    <i>
      <x v="633"/>
      <x v="19"/>
    </i>
    <i>
      <x v="634"/>
      <x v="19"/>
    </i>
    <i>
      <x v="635"/>
      <x v="19"/>
    </i>
    <i>
      <x v="636"/>
      <x v="19"/>
    </i>
    <i>
      <x v="637"/>
      <x v="19"/>
    </i>
    <i>
      <x v="638"/>
      <x v="19"/>
    </i>
    <i>
      <x v="639"/>
      <x v="19"/>
    </i>
    <i>
      <x v="640"/>
      <x v="19"/>
    </i>
    <i>
      <x v="641"/>
      <x v="19"/>
    </i>
    <i>
      <x v="642"/>
      <x v="19"/>
    </i>
    <i>
      <x v="643"/>
      <x v="19"/>
    </i>
    <i>
      <x v="644"/>
      <x v="19"/>
    </i>
    <i>
      <x v="645"/>
      <x v="19"/>
    </i>
    <i>
      <x v="646"/>
      <x v="19"/>
    </i>
    <i>
      <x v="647"/>
      <x v="19"/>
    </i>
    <i>
      <x v="648"/>
      <x v="19"/>
    </i>
    <i>
      <x v="649"/>
      <x v="19"/>
    </i>
    <i>
      <x v="650"/>
      <x v="19"/>
    </i>
    <i>
      <x v="651"/>
      <x v="19"/>
    </i>
    <i>
      <x v="652"/>
      <x v="19"/>
    </i>
    <i>
      <x v="653"/>
      <x v="19"/>
    </i>
    <i>
      <x v="654"/>
      <x v="30"/>
    </i>
    <i>
      <x v="655"/>
      <x v="75"/>
    </i>
    <i>
      <x v="656"/>
      <x v="30"/>
    </i>
    <i>
      <x v="657"/>
      <x v="30"/>
    </i>
    <i r="1">
      <x v="55"/>
    </i>
    <i>
      <x v="658"/>
      <x v="75"/>
    </i>
    <i>
      <x v="659"/>
      <x v="30"/>
    </i>
    <i>
      <x v="660"/>
      <x v="30"/>
    </i>
    <i>
      <x v="661"/>
      <x v="30"/>
    </i>
    <i>
      <x v="662"/>
      <x v="30"/>
    </i>
    <i>
      <x v="663"/>
      <x v="30"/>
    </i>
    <i>
      <x v="664"/>
      <x v="30"/>
    </i>
    <i>
      <x v="665"/>
      <x v="2"/>
    </i>
    <i>
      <x v="666"/>
      <x v="30"/>
    </i>
    <i>
      <x v="667"/>
      <x v="30"/>
    </i>
    <i>
      <x v="668"/>
      <x v="19"/>
    </i>
    <i>
      <x v="669"/>
      <x v="2"/>
    </i>
    <i>
      <x v="670"/>
      <x v="30"/>
    </i>
    <i>
      <x v="671"/>
      <x v="2"/>
    </i>
    <i>
      <x v="672"/>
      <x v="33"/>
    </i>
    <i>
      <x v="673"/>
      <x v="12"/>
    </i>
    <i>
      <x v="674"/>
      <x v="30"/>
    </i>
    <i>
      <x v="675"/>
      <x v="2"/>
    </i>
    <i>
      <x v="676"/>
      <x v="2"/>
    </i>
    <i>
      <x v="677"/>
      <x/>
    </i>
    <i>
      <x v="678"/>
      <x/>
    </i>
    <i>
      <x v="679"/>
      <x/>
    </i>
    <i>
      <x v="680"/>
      <x/>
    </i>
    <i>
      <x v="681"/>
      <x/>
    </i>
    <i>
      <x v="682"/>
      <x/>
    </i>
    <i>
      <x v="683"/>
      <x/>
    </i>
    <i>
      <x v="684"/>
      <x v="16"/>
    </i>
    <i r="1">
      <x v="30"/>
    </i>
    <i r="1">
      <x v="55"/>
    </i>
    <i>
      <x v="685"/>
      <x v="80"/>
    </i>
    <i>
      <x v="686"/>
      <x v="41"/>
    </i>
    <i>
      <x v="687"/>
      <x v="34"/>
    </i>
    <i>
      <x v="688"/>
      <x v="30"/>
    </i>
    <i>
      <x v="689"/>
      <x v="30"/>
    </i>
    <i>
      <x v="690"/>
      <x v="30"/>
    </i>
    <i>
      <x v="691"/>
      <x v="46"/>
    </i>
    <i>
      <x v="692"/>
      <x v="19"/>
    </i>
    <i>
      <x v="693"/>
      <x v="19"/>
    </i>
    <i>
      <x v="694"/>
      <x v="30"/>
    </i>
    <i>
      <x v="695"/>
      <x v="19"/>
    </i>
    <i>
      <x v="696"/>
      <x v="30"/>
    </i>
    <i>
      <x v="697"/>
      <x v="32"/>
    </i>
    <i>
      <x v="698"/>
      <x v="30"/>
    </i>
    <i>
      <x v="699"/>
      <x v="19"/>
    </i>
    <i>
      <x v="700"/>
      <x v="19"/>
    </i>
    <i>
      <x v="701"/>
      <x v="19"/>
    </i>
    <i>
      <x v="702"/>
      <x v="30"/>
    </i>
    <i>
      <x v="703"/>
      <x v="30"/>
    </i>
    <i>
      <x v="704"/>
      <x v="19"/>
    </i>
    <i>
      <x v="705"/>
      <x v="30"/>
    </i>
    <i>
      <x v="706"/>
      <x v="20"/>
    </i>
    <i r="1">
      <x v="62"/>
    </i>
    <i>
      <x v="707"/>
      <x v="30"/>
    </i>
    <i>
      <x v="708"/>
      <x v="30"/>
    </i>
    <i>
      <x v="709"/>
      <x v="30"/>
    </i>
    <i>
      <x v="710"/>
      <x v="19"/>
    </i>
    <i>
      <x v="711"/>
      <x v="19"/>
    </i>
    <i>
      <x v="712"/>
      <x v="30"/>
    </i>
    <i>
      <x v="713"/>
      <x v="30"/>
    </i>
    <i>
      <x v="714"/>
      <x v="30"/>
    </i>
    <i>
      <x v="715"/>
      <x v="30"/>
    </i>
    <i>
      <x v="716"/>
      <x v="30"/>
    </i>
    <i>
      <x v="717"/>
      <x v="81"/>
    </i>
    <i>
      <x v="718"/>
      <x v="41"/>
    </i>
    <i>
      <x v="719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720"/>
      <x v="81"/>
    </i>
    <i>
      <x v="721"/>
      <x v="81"/>
    </i>
    <i>
      <x v="722"/>
      <x v="41"/>
    </i>
    <i>
      <x v="723"/>
      <x v="30"/>
    </i>
    <i r="1">
      <x v="55"/>
    </i>
    <i>
      <x v="724"/>
      <x v="16"/>
    </i>
    <i r="1">
      <x v="30"/>
    </i>
    <i r="1">
      <x v="55"/>
    </i>
    <i>
      <x v="725"/>
      <x v="19"/>
    </i>
    <i>
      <x v="726"/>
      <x v="15"/>
    </i>
    <i>
      <x v="727"/>
      <x v="15"/>
    </i>
    <i>
      <x v="728"/>
      <x v="30"/>
    </i>
    <i>
      <x v="729"/>
      <x v="75"/>
    </i>
    <i>
      <x v="730"/>
      <x v="19"/>
    </i>
    <i>
      <x v="731"/>
      <x v="30"/>
    </i>
    <i>
      <x v="732"/>
      <x v="19"/>
    </i>
    <i>
      <x v="733"/>
      <x v="15"/>
    </i>
    <i>
      <x v="734"/>
      <x v="30"/>
    </i>
    <i r="1">
      <x v="55"/>
    </i>
    <i>
      <x v="735"/>
      <x v="78"/>
    </i>
    <i>
      <x v="736"/>
      <x v="19"/>
    </i>
    <i>
      <x v="737"/>
      <x v="30"/>
    </i>
    <i>
      <x v="738"/>
      <x v="30"/>
    </i>
    <i>
      <x v="739"/>
      <x v="30"/>
    </i>
    <i>
      <x v="740"/>
      <x v="30"/>
    </i>
    <i>
      <x v="741"/>
      <x v="30"/>
    </i>
    <i>
      <x v="742"/>
      <x v="30"/>
    </i>
    <i>
      <x v="743"/>
      <x v="30"/>
    </i>
    <i>
      <x v="744"/>
      <x v="30"/>
    </i>
    <i>
      <x v="745"/>
      <x v="30"/>
    </i>
    <i>
      <x v="746"/>
      <x v="30"/>
    </i>
    <i>
      <x v="747"/>
      <x v="19"/>
    </i>
    <i>
      <x v="748"/>
      <x v="2"/>
    </i>
    <i>
      <x v="749"/>
      <x v="78"/>
    </i>
    <i>
      <x v="750"/>
      <x v="78"/>
    </i>
    <i>
      <x v="751"/>
      <x v="68"/>
    </i>
    <i>
      <x v="752"/>
      <x v="78"/>
    </i>
    <i>
      <x v="753"/>
      <x v="16"/>
    </i>
    <i r="1">
      <x v="30"/>
    </i>
    <i r="1">
      <x v="50"/>
    </i>
    <i r="1">
      <x v="55"/>
    </i>
    <i>
      <x v="754"/>
      <x v="33"/>
    </i>
    <i>
      <x v="755"/>
      <x v="78"/>
    </i>
    <i>
      <x v="756"/>
      <x v="30"/>
    </i>
    <i>
      <x v="757"/>
      <x v="2"/>
    </i>
    <i>
      <x v="758"/>
      <x v="19"/>
    </i>
    <i>
      <x v="759"/>
      <x v="19"/>
    </i>
    <i>
      <x v="760"/>
      <x v="30"/>
    </i>
    <i>
      <x v="761"/>
      <x v="75"/>
    </i>
    <i>
      <x v="762"/>
      <x v="33"/>
    </i>
    <i>
      <x v="763"/>
      <x v="30"/>
    </i>
    <i>
      <x v="764"/>
      <x v="30"/>
    </i>
    <i>
      <x v="765"/>
      <x v="33"/>
    </i>
    <i>
      <x v="766"/>
      <x v="41"/>
    </i>
    <i>
      <x v="767"/>
      <x v="33"/>
    </i>
    <i>
      <x v="768"/>
      <x v="2"/>
    </i>
    <i>
      <x v="769"/>
      <x v="30"/>
    </i>
    <i>
      <x v="770"/>
      <x v="65"/>
    </i>
    <i>
      <x v="771"/>
      <x v="30"/>
    </i>
    <i>
      <x v="772"/>
      <x v="30"/>
    </i>
    <i>
      <x v="773"/>
      <x v="30"/>
    </i>
    <i>
      <x v="774"/>
      <x v="42"/>
    </i>
    <i>
      <x v="775"/>
      <x v="42"/>
    </i>
    <i>
      <x v="776"/>
      <x v="19"/>
    </i>
    <i>
      <x v="777"/>
      <x v="30"/>
    </i>
    <i>
      <x v="778"/>
      <x v="19"/>
    </i>
    <i>
      <x v="779"/>
      <x v="19"/>
    </i>
    <i>
      <x v="780"/>
      <x v="19"/>
    </i>
    <i>
      <x v="781"/>
      <x v="30"/>
    </i>
    <i>
      <x v="782"/>
      <x v="19"/>
    </i>
    <i>
      <x v="783"/>
      <x v="30"/>
    </i>
    <i>
      <x v="784"/>
      <x v="19"/>
    </i>
    <i>
      <x v="785"/>
      <x v="30"/>
    </i>
    <i>
      <x v="786"/>
      <x v="30"/>
    </i>
    <i r="1">
      <x v="55"/>
    </i>
    <i>
      <x v="787"/>
      <x v="16"/>
    </i>
    <i>
      <x v="788"/>
      <x v="16"/>
    </i>
    <i r="1">
      <x v="30"/>
    </i>
    <i r="1">
      <x v="55"/>
    </i>
    <i>
      <x v="789"/>
      <x v="30"/>
    </i>
    <i>
      <x v="790"/>
      <x v="41"/>
    </i>
    <i>
      <x v="791"/>
      <x v="19"/>
    </i>
    <i>
      <x v="792"/>
      <x v="19"/>
    </i>
    <i>
      <x v="793"/>
      <x v="30"/>
    </i>
    <i>
      <x v="794"/>
      <x v="19"/>
    </i>
    <i>
      <x v="795"/>
      <x v="19"/>
    </i>
    <i>
      <x v="796"/>
      <x v="19"/>
    </i>
    <i>
      <x v="797"/>
      <x v="30"/>
    </i>
    <i>
      <x v="798"/>
      <x v="2"/>
    </i>
    <i>
      <x v="799"/>
      <x v="30"/>
    </i>
    <i>
      <x v="800"/>
      <x v="30"/>
    </i>
    <i>
      <x v="801"/>
      <x v="30"/>
    </i>
    <i>
      <x v="802"/>
      <x v="30"/>
    </i>
    <i>
      <x v="803"/>
      <x v="55"/>
    </i>
    <i>
      <x v="804"/>
      <x/>
    </i>
    <i r="1">
      <x v="41"/>
    </i>
    <i r="1">
      <x v="78"/>
    </i>
    <i>
      <x v="805"/>
      <x v="41"/>
    </i>
    <i>
      <x v="806"/>
      <x v="41"/>
    </i>
    <i>
      <x v="807"/>
      <x v="30"/>
    </i>
    <i>
      <x v="808"/>
      <x v="19"/>
    </i>
    <i r="1">
      <x v="34"/>
    </i>
    <i>
      <x v="809"/>
      <x v="41"/>
    </i>
    <i>
      <x v="810"/>
      <x v="16"/>
    </i>
    <i r="1">
      <x v="30"/>
    </i>
    <i r="1">
      <x v="55"/>
    </i>
    <i>
      <x v="811"/>
      <x v="30"/>
    </i>
    <i>
      <x v="812"/>
      <x v="30"/>
    </i>
    <i>
      <x v="813"/>
      <x v="30"/>
    </i>
    <i>
      <x v="814"/>
      <x v="30"/>
    </i>
    <i>
      <x v="815"/>
      <x v="30"/>
    </i>
    <i>
      <x v="816"/>
      <x v="30"/>
    </i>
    <i>
      <x v="817"/>
      <x v="30"/>
    </i>
    <i>
      <x v="818"/>
      <x v="30"/>
    </i>
    <i>
      <x v="819"/>
      <x v="2"/>
    </i>
    <i>
      <x v="820"/>
      <x v="30"/>
    </i>
    <i>
      <x v="821"/>
      <x v="30"/>
    </i>
    <i>
      <x v="822"/>
      <x v="54"/>
    </i>
    <i>
      <x v="823"/>
      <x v="46"/>
    </i>
    <i>
      <x v="824"/>
      <x v="30"/>
    </i>
    <i>
      <x v="825"/>
      <x v="2"/>
    </i>
    <i>
      <x v="826"/>
      <x v="2"/>
    </i>
    <i>
      <x v="827"/>
      <x v="30"/>
    </i>
    <i>
      <x v="828"/>
      <x v="2"/>
    </i>
    <i>
      <x v="829"/>
      <x v="2"/>
    </i>
    <i>
      <x v="830"/>
      <x v="30"/>
    </i>
    <i>
      <x v="831"/>
      <x v="30"/>
    </i>
    <i>
      <x v="832"/>
      <x v="78"/>
    </i>
    <i>
      <x v="833"/>
      <x v="30"/>
    </i>
    <i>
      <x v="834"/>
      <x v="78"/>
    </i>
    <i>
      <x v="835"/>
      <x v="30"/>
    </i>
    <i>
      <x v="836"/>
      <x v="30"/>
    </i>
    <i r="1">
      <x v="78"/>
    </i>
    <i>
      <x v="837"/>
      <x v="30"/>
    </i>
    <i>
      <x v="838"/>
      <x v="30"/>
    </i>
    <i r="1">
      <x v="78"/>
    </i>
    <i>
      <x v="839"/>
      <x v="30"/>
    </i>
    <i>
      <x v="840"/>
      <x v="19"/>
    </i>
    <i>
      <x v="841"/>
      <x v="30"/>
    </i>
    <i>
      <x v="842"/>
      <x v="30"/>
    </i>
    <i>
      <x v="843"/>
      <x v="30"/>
    </i>
    <i>
      <x v="844"/>
      <x v="33"/>
    </i>
    <i>
      <x v="845"/>
      <x v="16"/>
    </i>
    <i>
      <x v="846"/>
      <x v="30"/>
    </i>
    <i r="1">
      <x v="55"/>
    </i>
    <i>
      <x v="847"/>
      <x v="19"/>
    </i>
    <i>
      <x v="848"/>
      <x v="30"/>
    </i>
    <i>
      <x v="849"/>
      <x v="41"/>
    </i>
    <i>
      <x v="850"/>
      <x v="54"/>
    </i>
    <i>
      <x v="851"/>
      <x v="78"/>
    </i>
    <i>
      <x v="852"/>
      <x v="30"/>
    </i>
    <i>
      <x v="853"/>
      <x v="30"/>
    </i>
    <i>
      <x v="854"/>
      <x v="30"/>
    </i>
    <i>
      <x v="855"/>
      <x v="19"/>
    </i>
    <i>
      <x v="856"/>
      <x v="19"/>
    </i>
    <i>
      <x v="857"/>
      <x v="19"/>
    </i>
    <i>
      <x v="858"/>
      <x v="2"/>
    </i>
    <i r="1">
      <x v="41"/>
    </i>
    <i>
      <x v="859"/>
      <x v="30"/>
    </i>
    <i>
      <x v="860"/>
      <x v="2"/>
    </i>
    <i>
      <x v="861"/>
      <x v="78"/>
    </i>
    <i>
      <x v="862"/>
      <x v="78"/>
    </i>
    <i>
      <x v="863"/>
      <x v="78"/>
    </i>
    <i>
      <x v="864"/>
      <x v="30"/>
    </i>
    <i>
      <x v="865"/>
      <x v="30"/>
    </i>
    <i>
      <x v="866"/>
      <x v="19"/>
    </i>
    <i>
      <x v="867"/>
      <x v="30"/>
    </i>
    <i>
      <x v="868"/>
      <x v="46"/>
    </i>
    <i>
      <x v="869"/>
      <x v="30"/>
    </i>
    <i>
      <x v="870"/>
      <x v="19"/>
    </i>
    <i>
      <x v="871"/>
      <x/>
    </i>
    <i>
      <x v="872"/>
      <x v="30"/>
    </i>
    <i>
      <x v="873"/>
      <x v="57"/>
    </i>
    <i>
      <x v="874"/>
      <x v="30"/>
    </i>
    <i>
      <x v="875"/>
      <x v="30"/>
    </i>
    <i>
      <x v="876"/>
      <x v="30"/>
    </i>
    <i>
      <x v="877"/>
      <x v="30"/>
    </i>
    <i>
      <x v="878"/>
      <x v="19"/>
    </i>
    <i>
      <x v="879"/>
      <x v="30"/>
    </i>
    <i>
      <x v="880"/>
      <x v="19"/>
    </i>
    <i>
      <x v="881"/>
      <x v="19"/>
    </i>
    <i>
      <x v="882"/>
      <x v="19"/>
    </i>
    <i>
      <x v="883"/>
      <x v="19"/>
    </i>
    <i>
      <x v="884"/>
      <x v="2"/>
    </i>
    <i>
      <x v="885"/>
      <x/>
    </i>
    <i>
      <x v="886"/>
      <x v="30"/>
    </i>
    <i>
      <x v="887"/>
      <x v="46"/>
    </i>
    <i>
      <x v="888"/>
      <x v="42"/>
    </i>
    <i>
      <x v="889"/>
      <x v="19"/>
    </i>
    <i>
      <x v="890"/>
      <x/>
    </i>
    <i r="1">
      <x v="2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891"/>
      <x v="2"/>
    </i>
    <i>
      <x v="892"/>
      <x v="2"/>
    </i>
    <i>
      <x v="893"/>
      <x v="30"/>
    </i>
    <i>
      <x v="894"/>
      <x v="75"/>
    </i>
    <i>
      <x v="895"/>
      <x v="30"/>
    </i>
    <i>
      <x v="896"/>
      <x v="30"/>
    </i>
    <i>
      <x v="897"/>
      <x v="30"/>
    </i>
    <i>
      <x v="898"/>
      <x v="30"/>
    </i>
    <i>
      <x v="899"/>
      <x v="46"/>
    </i>
    <i>
      <x v="900"/>
      <x v="78"/>
    </i>
    <i>
      <x v="901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902"/>
      <x/>
    </i>
    <i r="1">
      <x v="1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903"/>
      <x/>
    </i>
    <i r="1">
      <x v="1"/>
    </i>
    <i r="1">
      <x v="2"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904"/>
      <x v="30"/>
    </i>
    <i>
      <x v="905"/>
      <x v="30"/>
    </i>
    <i>
      <x v="906"/>
      <x v="30"/>
    </i>
    <i>
      <x v="907"/>
      <x v="30"/>
    </i>
    <i>
      <x v="908"/>
      <x v="19"/>
    </i>
    <i>
      <x v="909"/>
      <x v="19"/>
    </i>
    <i>
      <x v="910"/>
      <x v="19"/>
    </i>
    <i>
      <x v="911"/>
      <x v="33"/>
    </i>
    <i r="1">
      <x v="81"/>
    </i>
    <i>
      <x v="912"/>
      <x v="30"/>
    </i>
    <i>
      <x v="913"/>
      <x v="30"/>
    </i>
    <i>
      <x v="914"/>
      <x v="30"/>
    </i>
    <i>
      <x v="915"/>
      <x v="55"/>
    </i>
    <i>
      <x v="916"/>
      <x v="55"/>
    </i>
    <i>
      <x v="917"/>
      <x v="33"/>
    </i>
    <i>
      <x v="918"/>
      <x v="41"/>
    </i>
    <i>
      <x v="919"/>
      <x v="2"/>
    </i>
    <i>
      <x v="920"/>
      <x v="30"/>
    </i>
    <i>
      <x v="921"/>
      <x v="30"/>
    </i>
    <i>
      <x v="922"/>
      <x v="30"/>
    </i>
    <i>
      <x v="923"/>
      <x v="30"/>
    </i>
    <i>
      <x v="924"/>
      <x v="30"/>
    </i>
    <i>
      <x v="925"/>
      <x v="33"/>
    </i>
    <i>
      <x v="926"/>
      <x v="30"/>
    </i>
    <i>
      <x v="927"/>
      <x v="41"/>
    </i>
    <i>
      <x v="928"/>
      <x v="30"/>
    </i>
    <i>
      <x v="929"/>
      <x v="30"/>
    </i>
    <i>
      <x v="930"/>
      <x v="30"/>
    </i>
    <i>
      <x v="931"/>
      <x v="41"/>
    </i>
    <i>
      <x v="932"/>
      <x v="30"/>
    </i>
    <i>
      <x v="933"/>
      <x v="46"/>
    </i>
    <i>
      <x v="934"/>
      <x v="41"/>
    </i>
    <i>
      <x v="935"/>
      <x v="30"/>
    </i>
    <i>
      <x v="936"/>
      <x v="33"/>
    </i>
    <i>
      <x v="937"/>
      <x v="30"/>
    </i>
    <i>
      <x v="938"/>
      <x v="30"/>
    </i>
    <i>
      <x v="939"/>
      <x v="30"/>
    </i>
    <i r="1">
      <x v="78"/>
    </i>
    <i>
      <x v="940"/>
      <x v="59"/>
    </i>
    <i>
      <x v="941"/>
      <x v="30"/>
    </i>
    <i r="1">
      <x v="59"/>
    </i>
    <i>
      <x v="942"/>
      <x v="41"/>
    </i>
    <i>
      <x v="943"/>
      <x v="30"/>
    </i>
    <i>
      <x v="944"/>
      <x v="19"/>
    </i>
    <i>
      <x v="945"/>
      <x v="19"/>
    </i>
    <i>
      <x v="946"/>
      <x v="19"/>
    </i>
    <i>
      <x v="947"/>
      <x v="28"/>
    </i>
    <i>
      <x v="948"/>
      <x v="33"/>
    </i>
    <i>
      <x v="949"/>
      <x v="19"/>
    </i>
    <i>
      <x v="950"/>
      <x v="19"/>
    </i>
    <i>
      <x v="951"/>
      <x v="19"/>
    </i>
    <i>
      <x v="952"/>
      <x v="19"/>
    </i>
    <i>
      <x v="953"/>
      <x v="33"/>
    </i>
    <i>
      <x v="954"/>
      <x v="2"/>
    </i>
    <i>
      <x v="955"/>
      <x v="2"/>
    </i>
    <i>
      <x v="956"/>
      <x v="30"/>
    </i>
    <i>
      <x v="957"/>
      <x v="30"/>
    </i>
    <i>
      <x v="958"/>
      <x v="30"/>
    </i>
    <i>
      <x v="959"/>
      <x v="33"/>
    </i>
    <i>
      <x v="960"/>
      <x v="33"/>
    </i>
    <i>
      <x v="961"/>
      <x v="81"/>
    </i>
    <i>
      <x v="962"/>
      <x v="30"/>
    </i>
    <i>
      <x v="963"/>
      <x v="26"/>
    </i>
    <i r="1">
      <x v="76"/>
    </i>
    <i>
      <x v="964"/>
      <x v="33"/>
    </i>
    <i>
      <x v="965"/>
      <x v="38"/>
    </i>
    <i r="1">
      <x v="50"/>
    </i>
    <i>
      <x v="966"/>
      <x v="81"/>
    </i>
    <i>
      <x v="967"/>
      <x v="41"/>
    </i>
    <i>
      <x v="968"/>
      <x v="81"/>
    </i>
    <i>
      <x v="969"/>
      <x v="41"/>
    </i>
    <i>
      <x v="970"/>
      <x v="2"/>
    </i>
    <i>
      <x v="971"/>
      <x v="41"/>
    </i>
    <i>
      <x v="972"/>
      <x v="2"/>
    </i>
    <i>
      <x v="973"/>
      <x v="41"/>
    </i>
    <i>
      <x v="974"/>
      <x v="2"/>
    </i>
    <i>
      <x v="975"/>
      <x v="2"/>
    </i>
    <i r="1">
      <x v="10"/>
    </i>
    <i>
      <x v="976"/>
      <x v="21"/>
    </i>
    <i>
      <x v="977"/>
      <x v="30"/>
    </i>
    <i>
      <x v="978"/>
      <x v="48"/>
    </i>
    <i>
      <x v="979"/>
      <x v="68"/>
    </i>
    <i>
      <x v="980"/>
      <x v="7"/>
    </i>
    <i r="1">
      <x v="33"/>
    </i>
    <i>
      <x v="981"/>
      <x v="33"/>
    </i>
    <i>
      <x v="982"/>
      <x v="2"/>
    </i>
    <i>
      <x v="983"/>
      <x v="33"/>
    </i>
    <i>
      <x v="984"/>
      <x v="27"/>
    </i>
    <i>
      <x v="985"/>
      <x v="44"/>
    </i>
    <i r="1">
      <x v="60"/>
    </i>
    <i>
      <x v="986"/>
      <x v="8"/>
    </i>
    <i>
      <x v="987"/>
      <x v="8"/>
    </i>
    <i>
      <x v="988"/>
      <x v="50"/>
    </i>
    <i>
      <x v="989"/>
      <x v="19"/>
    </i>
    <i>
      <x v="990"/>
      <x v="19"/>
    </i>
    <i>
      <x v="991"/>
      <x v="2"/>
    </i>
    <i>
      <x v="992"/>
      <x v="2"/>
    </i>
    <i r="1">
      <x v="8"/>
    </i>
    <i r="1">
      <x v="30"/>
    </i>
    <i r="1">
      <x v="40"/>
    </i>
    <i r="1">
      <x v="63"/>
    </i>
    <i>
      <x v="993"/>
      <x v="2"/>
    </i>
    <i r="1">
      <x v="8"/>
    </i>
    <i r="1">
      <x v="80"/>
    </i>
    <i>
      <x v="994"/>
      <x v="2"/>
    </i>
    <i r="1">
      <x v="8"/>
    </i>
    <i r="1">
      <x v="80"/>
    </i>
    <i>
      <x v="995"/>
      <x v="2"/>
    </i>
    <i r="1">
      <x v="8"/>
    </i>
    <i>
      <x v="996"/>
      <x v="2"/>
    </i>
    <i>
      <x v="997"/>
      <x v="2"/>
    </i>
    <i r="1">
      <x v="8"/>
    </i>
    <i>
      <x v="998"/>
      <x v="80"/>
    </i>
    <i>
      <x v="999"/>
      <x v="30"/>
    </i>
    <i r="1">
      <x v="40"/>
    </i>
    <i r="1">
      <x v="44"/>
    </i>
    <i>
      <x v="1000"/>
      <x v="41"/>
    </i>
    <i>
      <x v="1001"/>
      <x v="7"/>
    </i>
    <i>
      <x v="1002"/>
      <x v="6"/>
    </i>
    <i>
      <x v="1003"/>
      <x v="33"/>
    </i>
    <i>
      <x v="1004"/>
      <x v="46"/>
    </i>
    <i>
      <x v="1005"/>
      <x v="49"/>
    </i>
    <i>
      <x v="1006"/>
      <x v="8"/>
    </i>
    <i>
      <x v="1007"/>
      <x v="60"/>
    </i>
    <i>
      <x v="1008"/>
      <x v="2"/>
    </i>
    <i r="1">
      <x v="18"/>
    </i>
    <i>
      <x v="1009"/>
      <x v="75"/>
    </i>
    <i>
      <x v="1010"/>
      <x v="30"/>
    </i>
    <i>
      <x v="1011"/>
      <x v="30"/>
    </i>
    <i>
      <x v="1012"/>
      <x v="30"/>
    </i>
    <i>
      <x v="1013"/>
      <x v="30"/>
    </i>
    <i>
      <x v="1014"/>
      <x v="30"/>
    </i>
    <i>
      <x v="1015"/>
      <x v="2"/>
    </i>
    <i>
      <x v="1016"/>
      <x v="30"/>
    </i>
    <i>
      <x v="1017"/>
      <x v="30"/>
    </i>
    <i>
      <x v="1018"/>
      <x v="30"/>
    </i>
    <i>
      <x v="1019"/>
      <x v="2"/>
    </i>
    <i r="1">
      <x v="41"/>
    </i>
    <i>
      <x v="1020"/>
      <x v="30"/>
    </i>
    <i>
      <x v="1021"/>
      <x v="19"/>
    </i>
    <i>
      <x v="1022"/>
      <x v="2"/>
    </i>
    <i>
      <x v="1023"/>
      <x v="2"/>
    </i>
    <i>
      <x v="1024"/>
      <x v="2"/>
    </i>
    <i>
      <x v="1025"/>
      <x v="34"/>
    </i>
    <i>
      <x v="1026"/>
      <x v="33"/>
    </i>
    <i>
      <x v="1027"/>
      <x v="30"/>
    </i>
    <i>
      <x v="1028"/>
      <x v="14"/>
    </i>
    <i>
      <x v="1029"/>
      <x v="41"/>
    </i>
    <i>
      <x v="1030"/>
      <x v="30"/>
    </i>
    <i>
      <x v="1031"/>
      <x v="30"/>
    </i>
    <i>
      <x v="1032"/>
      <x v="33"/>
    </i>
    <i>
      <x v="1033"/>
      <x v="2"/>
    </i>
    <i>
      <x v="1034"/>
      <x v="2"/>
    </i>
    <i>
      <x v="1035"/>
      <x v="2"/>
    </i>
    <i>
      <x v="1036"/>
      <x v="30"/>
    </i>
    <i>
      <x v="1037"/>
      <x v="30"/>
    </i>
    <i>
      <x v="1038"/>
      <x v="30"/>
    </i>
    <i>
      <x v="1039"/>
      <x v="30"/>
    </i>
    <i>
      <x v="1040"/>
      <x v="30"/>
    </i>
    <i>
      <x v="1041"/>
      <x v="78"/>
    </i>
    <i>
      <x v="1042"/>
      <x v="30"/>
    </i>
    <i>
      <x v="1043"/>
      <x v="30"/>
    </i>
    <i>
      <x v="1044"/>
      <x v="16"/>
    </i>
    <i r="1">
      <x v="30"/>
    </i>
    <i r="1">
      <x v="55"/>
    </i>
    <i>
      <x v="1045"/>
      <x v="30"/>
    </i>
    <i>
      <x v="1046"/>
      <x v="2"/>
    </i>
    <i>
      <x v="1047"/>
      <x v="18"/>
    </i>
    <i>
      <x v="1048"/>
      <x v="60"/>
    </i>
    <i>
      <x v="1049"/>
      <x v="33"/>
    </i>
    <i>
      <x v="1050"/>
      <x v="19"/>
    </i>
    <i>
      <x v="1051"/>
      <x v="75"/>
    </i>
    <i>
      <x v="1052"/>
      <x v="18"/>
    </i>
    <i>
      <x v="1053"/>
      <x v="78"/>
    </i>
    <i>
      <x v="1054"/>
      <x v="2"/>
    </i>
    <i>
      <x v="1055"/>
      <x v="19"/>
    </i>
    <i>
      <x v="1056"/>
      <x v="19"/>
    </i>
    <i>
      <x v="1057"/>
      <x v="19"/>
    </i>
    <i>
      <x v="1058"/>
      <x v="19"/>
    </i>
    <i>
      <x v="1059"/>
      <x v="19"/>
    </i>
    <i>
      <x v="1060"/>
      <x v="19"/>
    </i>
    <i>
      <x v="1061"/>
      <x v="19"/>
    </i>
    <i>
      <x v="1062"/>
      <x v="19"/>
    </i>
    <i>
      <x v="1063"/>
      <x v="19"/>
    </i>
    <i>
      <x v="1064"/>
      <x v="19"/>
    </i>
    <i>
      <x v="1065"/>
      <x v="19"/>
    </i>
    <i>
      <x v="1066"/>
      <x v="19"/>
    </i>
    <i>
      <x v="1067"/>
      <x v="55"/>
    </i>
    <i>
      <x v="1068"/>
      <x v="16"/>
    </i>
    <i>
      <x v="1069"/>
      <x v="16"/>
    </i>
    <i r="1">
      <x v="30"/>
    </i>
    <i r="1">
      <x v="55"/>
    </i>
    <i>
      <x v="1070"/>
      <x v="30"/>
    </i>
    <i>
      <x v="1071"/>
      <x v="30"/>
    </i>
    <i>
      <x v="1072"/>
      <x v="2"/>
    </i>
    <i>
      <x v="1073"/>
      <x v="23"/>
    </i>
    <i>
      <x v="1074"/>
      <x v="30"/>
    </i>
    <i>
      <x v="1075"/>
      <x v="19"/>
    </i>
    <i>
      <x v="1076"/>
      <x v="19"/>
    </i>
    <i>
      <x v="1077"/>
      <x v="75"/>
    </i>
    <i>
      <x v="1078"/>
      <x v="2"/>
    </i>
    <i>
      <x v="1079"/>
      <x v="30"/>
    </i>
    <i>
      <x v="1080"/>
      <x v="30"/>
    </i>
    <i>
      <x v="1081"/>
      <x v="30"/>
    </i>
    <i>
      <x v="1082"/>
      <x v="30"/>
    </i>
    <i>
      <x v="1083"/>
      <x v="30"/>
    </i>
    <i>
      <x v="1084"/>
      <x v="39"/>
    </i>
    <i>
      <x v="1085"/>
      <x v="30"/>
    </i>
    <i>
      <x v="1086"/>
      <x v="30"/>
    </i>
    <i>
      <x v="1087"/>
      <x v="30"/>
    </i>
    <i>
      <x v="1088"/>
      <x v="30"/>
    </i>
    <i>
      <x v="1089"/>
      <x v="30"/>
    </i>
    <i>
      <x v="1090"/>
      <x v="30"/>
    </i>
    <i>
      <x v="1091"/>
      <x v="2"/>
    </i>
    <i>
      <x v="1092"/>
      <x v="30"/>
    </i>
    <i>
      <x v="1093"/>
      <x v="30"/>
    </i>
    <i r="1">
      <x v="40"/>
    </i>
    <i>
      <x v="1094"/>
      <x v="33"/>
    </i>
    <i>
      <x v="1095"/>
      <x v="9"/>
    </i>
    <i r="1">
      <x v="78"/>
    </i>
    <i>
      <x v="1096"/>
      <x v="30"/>
    </i>
    <i>
      <x v="1097"/>
      <x v="9"/>
    </i>
    <i>
      <x v="1098"/>
      <x v="30"/>
    </i>
    <i>
      <x v="1099"/>
      <x v="2"/>
    </i>
    <i>
      <x v="1100"/>
      <x v="31"/>
    </i>
    <i>
      <x v="1101"/>
      <x v="30"/>
    </i>
    <i>
      <x v="1102"/>
      <x v="19"/>
    </i>
    <i>
      <x v="1103"/>
      <x v="2"/>
    </i>
    <i>
      <x v="1104"/>
      <x v="2"/>
    </i>
    <i>
      <x v="1105"/>
      <x v="2"/>
    </i>
    <i>
      <x v="1106"/>
      <x v="2"/>
    </i>
    <i>
      <x v="1107"/>
      <x v="16"/>
    </i>
    <i r="1">
      <x v="30"/>
    </i>
    <i r="1">
      <x v="55"/>
    </i>
    <i>
      <x v="1108"/>
      <x v="30"/>
    </i>
    <i>
      <x v="1109"/>
      <x v="30"/>
    </i>
    <i>
      <x v="1110"/>
      <x v="41"/>
    </i>
    <i>
      <x v="1111"/>
      <x v="30"/>
    </i>
    <i>
      <x v="1112"/>
      <x v="30"/>
    </i>
    <i>
      <x v="1113"/>
      <x v="30"/>
    </i>
    <i>
      <x v="1114"/>
      <x v="19"/>
    </i>
    <i>
      <x v="1115"/>
      <x v="30"/>
    </i>
    <i>
      <x v="1116"/>
      <x v="30"/>
    </i>
    <i>
      <x v="1117"/>
      <x v="30"/>
    </i>
    <i>
      <x v="1118"/>
      <x v="30"/>
    </i>
    <i>
      <x v="1119"/>
      <x v="30"/>
    </i>
    <i>
      <x v="1120"/>
      <x v="30"/>
    </i>
    <i>
      <x v="1121"/>
      <x v="30"/>
    </i>
    <i>
      <x v="1122"/>
      <x v="35"/>
    </i>
    <i>
      <x v="1123"/>
      <x v="30"/>
    </i>
    <i>
      <x v="1124"/>
      <x v="19"/>
    </i>
    <i r="1">
      <x v="71"/>
    </i>
    <i>
      <x v="1125"/>
      <x v="30"/>
    </i>
    <i>
      <x v="1126"/>
      <x v="30"/>
    </i>
    <i>
      <x v="1127"/>
      <x v="30"/>
    </i>
    <i>
      <x v="1128"/>
      <x v="9"/>
    </i>
    <i>
      <x v="1129"/>
      <x v="30"/>
    </i>
    <i>
      <x v="1130"/>
      <x v="9"/>
    </i>
    <i>
      <x v="1131"/>
      <x v="30"/>
    </i>
    <i r="1">
      <x v="55"/>
    </i>
    <i>
      <x v="1132"/>
      <x v="19"/>
    </i>
    <i>
      <x v="1133"/>
      <x v="30"/>
    </i>
    <i>
      <x v="1134"/>
      <x v="16"/>
    </i>
    <i>
      <x v="1135"/>
      <x v="30"/>
    </i>
    <i r="1">
      <x v="55"/>
    </i>
    <i>
      <x v="1136"/>
      <x v="16"/>
    </i>
    <i r="1">
      <x v="30"/>
    </i>
    <i r="1">
      <x v="55"/>
    </i>
    <i>
      <x v="1137"/>
      <x v="83"/>
    </i>
    <i r="1">
      <x v="84"/>
    </i>
    <i>
      <x v="1138"/>
      <x v="33"/>
    </i>
    <i>
      <x v="1139"/>
      <x v="30"/>
    </i>
    <i>
      <x v="1140"/>
      <x v="30"/>
    </i>
    <i>
      <x v="1141"/>
      <x v="30"/>
    </i>
    <i>
      <x v="1142"/>
      <x v="19"/>
    </i>
    <i>
      <x v="1143"/>
      <x v="19"/>
    </i>
    <i>
      <x v="1144"/>
      <x v="30"/>
    </i>
    <i>
      <x v="1145"/>
      <x v="19"/>
    </i>
    <i>
      <x v="1146"/>
      <x v="30"/>
    </i>
    <i>
      <x v="1147"/>
      <x v="30"/>
    </i>
    <i>
      <x v="1148"/>
      <x v="34"/>
    </i>
    <i>
      <x v="1149"/>
      <x v="2"/>
    </i>
    <i>
      <x v="1150"/>
      <x v="33"/>
    </i>
    <i>
      <x v="1151"/>
      <x v="30"/>
    </i>
    <i>
      <x v="1152"/>
      <x v="30"/>
    </i>
    <i>
      <x v="1153"/>
      <x v="2"/>
    </i>
    <i>
      <x v="1154"/>
      <x v="30"/>
    </i>
    <i>
      <x v="1155"/>
      <x v="30"/>
    </i>
    <i>
      <x v="1156"/>
      <x v="30"/>
    </i>
    <i>
      <x v="1157"/>
      <x v="19"/>
    </i>
    <i>
      <x v="1158"/>
      <x v="30"/>
    </i>
    <i>
      <x v="1159"/>
      <x v="30"/>
    </i>
    <i>
      <x v="1160"/>
      <x v="75"/>
    </i>
    <i>
      <x v="1161"/>
      <x v="75"/>
    </i>
    <i>
      <x v="1162"/>
      <x v="30"/>
    </i>
    <i>
      <x v="1163"/>
      <x v="41"/>
    </i>
    <i>
      <x v="1164"/>
      <x v="19"/>
    </i>
    <i>
      <x v="1165"/>
      <x v="19"/>
    </i>
    <i>
      <x v="1166"/>
      <x v="2"/>
    </i>
    <i>
      <x v="1167"/>
      <x v="2"/>
    </i>
    <i>
      <x v="1168"/>
      <x v="80"/>
    </i>
    <i>
      <x v="1169"/>
      <x v="2"/>
    </i>
    <i>
      <x v="1170"/>
      <x v="34"/>
    </i>
    <i>
      <x v="1171"/>
      <x v="41"/>
    </i>
    <i>
      <x v="1172"/>
      <x v="30"/>
    </i>
    <i>
      <x v="1173"/>
      <x v="33"/>
    </i>
    <i>
      <x v="1174"/>
      <x v="41"/>
    </i>
    <i>
      <x v="1175"/>
      <x v="33"/>
    </i>
    <i>
      <x v="1176"/>
      <x v="34"/>
    </i>
    <i>
      <x v="1177"/>
      <x v="16"/>
    </i>
    <i r="1">
      <x v="30"/>
    </i>
    <i r="1">
      <x v="55"/>
    </i>
    <i>
      <x v="1178"/>
      <x v="30"/>
    </i>
    <i>
      <x v="1179"/>
      <x v="16"/>
    </i>
    <i r="1">
      <x v="30"/>
    </i>
    <i r="1">
      <x v="55"/>
    </i>
    <i>
      <x v="1180"/>
      <x v="30"/>
    </i>
    <i r="1">
      <x v="55"/>
    </i>
    <i>
      <x v="1181"/>
      <x v="19"/>
    </i>
    <i>
      <x v="1182"/>
      <x v="30"/>
    </i>
    <i>
      <x v="1183"/>
      <x v="30"/>
    </i>
    <i>
      <x v="1184"/>
      <x v="30"/>
    </i>
    <i>
      <x v="1185"/>
      <x v="30"/>
    </i>
    <i>
      <x v="1186"/>
      <x v="30"/>
    </i>
    <i>
      <x v="1187"/>
      <x v="30"/>
    </i>
    <i>
      <x v="1188"/>
      <x v="19"/>
    </i>
    <i>
      <x v="1189"/>
      <x/>
    </i>
    <i>
      <x v="1190"/>
      <x/>
    </i>
    <i>
      <x v="1191"/>
      <x/>
    </i>
    <i>
      <x v="1192"/>
      <x/>
    </i>
    <i>
      <x v="1193"/>
      <x v="19"/>
    </i>
    <i>
      <x v="1194"/>
      <x v="19"/>
    </i>
    <i>
      <x v="1195"/>
      <x v="19"/>
    </i>
    <i>
      <x v="1196"/>
      <x v="30"/>
    </i>
    <i>
      <x v="1197"/>
      <x v="30"/>
    </i>
    <i>
      <x v="1198"/>
      <x v="30"/>
    </i>
    <i>
      <x v="1199"/>
      <x v="46"/>
    </i>
    <i>
      <x v="1200"/>
      <x v="30"/>
    </i>
    <i>
      <x v="1201"/>
      <x v="30"/>
    </i>
    <i>
      <x v="1202"/>
      <x v="46"/>
    </i>
    <i>
      <x v="1203"/>
      <x v="30"/>
    </i>
    <i>
      <x v="1204"/>
      <x v="30"/>
    </i>
    <i>
      <x v="1205"/>
      <x v="19"/>
    </i>
    <i>
      <x v="1206"/>
      <x v="19"/>
    </i>
    <i>
      <x v="1207"/>
      <x v="19"/>
    </i>
    <i>
      <x v="1208"/>
      <x/>
    </i>
    <i r="1">
      <x v="13"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56"/>
    </i>
    <i r="1">
      <x v="66"/>
    </i>
    <i r="1">
      <x v="75"/>
    </i>
    <i r="1">
      <x v="76"/>
    </i>
    <i r="1">
      <x v="77"/>
    </i>
    <i r="1">
      <x v="79"/>
    </i>
    <i>
      <x v="1209"/>
      <x v="30"/>
    </i>
    <i r="1">
      <x v="78"/>
    </i>
    <i>
      <x v="1210"/>
      <x v="49"/>
    </i>
    <i>
      <x v="1211"/>
      <x v="54"/>
    </i>
    <i>
      <x v="1212"/>
      <x v="30"/>
    </i>
    <i>
      <x v="1213"/>
      <x v="19"/>
    </i>
    <i>
      <x v="1214"/>
      <x v="19"/>
    </i>
    <i>
      <x v="1215"/>
      <x v="30"/>
    </i>
    <i>
      <x v="1216"/>
      <x v="30"/>
    </i>
    <i>
      <x v="1217"/>
      <x v="30"/>
    </i>
    <i>
      <x v="1218"/>
      <x v="30"/>
    </i>
    <i>
      <x v="1219"/>
      <x v="30"/>
    </i>
    <i>
      <x v="1220"/>
      <x v="30"/>
    </i>
    <i>
      <x v="1221"/>
      <x v="30"/>
    </i>
    <i>
      <x v="1222"/>
      <x v="30"/>
    </i>
    <i>
      <x v="1223"/>
      <x v="30"/>
    </i>
    <i>
      <x v="1224"/>
      <x v="30"/>
    </i>
    <i>
      <x v="1225"/>
      <x v="30"/>
    </i>
    <i>
      <x v="1226"/>
      <x v="30"/>
    </i>
    <i>
      <x v="1227"/>
      <x v="41"/>
    </i>
    <i>
      <x v="1228"/>
      <x v="19"/>
    </i>
    <i>
      <x v="1229"/>
      <x v="18"/>
    </i>
    <i>
      <x v="1230"/>
      <x v="30"/>
    </i>
    <i>
      <x v="1231"/>
      <x v="30"/>
    </i>
    <i>
      <x v="1232"/>
      <x v="30"/>
    </i>
    <i>
      <x v="1233"/>
      <x v="30"/>
    </i>
    <i>
      <x v="1234"/>
      <x v="30"/>
    </i>
    <i>
      <x v="1235"/>
      <x v="30"/>
    </i>
    <i>
      <x v="1236"/>
      <x v="30"/>
    </i>
    <i>
      <x v="1237"/>
      <x v="30"/>
    </i>
    <i>
      <x v="1238"/>
      <x v="30"/>
    </i>
    <i>
      <x v="1239"/>
      <x v="30"/>
    </i>
    <i>
      <x v="1240"/>
      <x v="2"/>
    </i>
    <i>
      <x v="1241"/>
      <x v="2"/>
    </i>
    <i>
      <x v="1242"/>
      <x v="19"/>
    </i>
    <i>
      <x v="1243"/>
      <x v="19"/>
    </i>
    <i>
      <x v="1244"/>
      <x v="19"/>
    </i>
    <i>
      <x v="1245"/>
      <x v="19"/>
    </i>
    <i>
      <x v="1246"/>
      <x v="19"/>
    </i>
    <i>
      <x v="1247"/>
      <x v="15"/>
    </i>
    <i>
      <x v="1248"/>
      <x v="2"/>
    </i>
    <i>
      <x v="1249"/>
      <x v="19"/>
    </i>
    <i>
      <x v="1250"/>
      <x v="30"/>
    </i>
    <i>
      <x v="1251"/>
      <x v="16"/>
    </i>
    <i r="1">
      <x v="30"/>
    </i>
    <i r="1">
      <x v="55"/>
    </i>
    <i>
      <x v="1252"/>
      <x v="30"/>
    </i>
    <i r="1">
      <x v="55"/>
    </i>
    <i>
      <x v="1253"/>
      <x v="30"/>
    </i>
    <i>
      <x v="1254"/>
      <x v="18"/>
    </i>
    <i>
      <x v="1255"/>
      <x v="18"/>
    </i>
    <i>
      <x v="1256"/>
      <x v="18"/>
    </i>
    <i>
      <x v="1257"/>
      <x v="33"/>
    </i>
    <i>
      <x v="1258"/>
      <x v="30"/>
    </i>
    <i>
      <x v="1259"/>
      <x v="19"/>
    </i>
    <i>
      <x v="1260"/>
      <x v="30"/>
    </i>
    <i>
      <x v="1261"/>
      <x v="30"/>
    </i>
    <i>
      <x v="1262"/>
      <x v="30"/>
    </i>
    <i>
      <x v="1263"/>
      <x v="30"/>
    </i>
    <i r="1">
      <x v="34"/>
    </i>
    <i>
      <x v="1264"/>
      <x v="33"/>
    </i>
    <i>
      <x v="1265"/>
      <x v="2"/>
    </i>
    <i>
      <x v="1266"/>
      <x v="19"/>
    </i>
    <i>
      <x v="1267"/>
      <x v="19"/>
    </i>
    <i>
      <x v="1268"/>
      <x v="2"/>
    </i>
    <i>
      <x v="1269"/>
      <x v="18"/>
    </i>
    <i>
      <x v="1270"/>
      <x v="30"/>
    </i>
    <i>
      <x v="1271"/>
      <x v="41"/>
    </i>
    <i>
      <x v="1272"/>
      <x v="19"/>
    </i>
    <i>
      <x v="1273"/>
      <x v="78"/>
    </i>
    <i>
      <x v="1274"/>
      <x v="78"/>
    </i>
    <i>
      <x v="1275"/>
      <x v="78"/>
    </i>
    <i>
      <x v="1276"/>
      <x v="78"/>
    </i>
    <i>
      <x v="1277"/>
      <x v="30"/>
    </i>
    <i>
      <x v="1278"/>
      <x v="19"/>
    </i>
    <i>
      <x v="1279"/>
      <x v="78"/>
    </i>
    <i>
      <x v="1280"/>
      <x v="30"/>
    </i>
    <i>
      <x v="1281"/>
      <x v="78"/>
    </i>
    <i>
      <x v="1282"/>
      <x v="34"/>
    </i>
    <i>
      <x v="1283"/>
      <x v="78"/>
    </i>
    <i>
      <x v="1284"/>
      <x v="78"/>
    </i>
    <i>
      <x v="1285"/>
      <x v="33"/>
    </i>
    <i>
      <x v="1286"/>
      <x v="2"/>
    </i>
    <i>
      <x v="1287"/>
      <x v="30"/>
    </i>
    <i>
      <x v="1288"/>
      <x v="30"/>
    </i>
    <i>
      <x v="1289"/>
      <x v="30"/>
    </i>
    <i>
      <x v="1290"/>
      <x v="30"/>
    </i>
    <i>
      <x v="1291"/>
      <x/>
    </i>
    <i>
      <x v="1292"/>
      <x v="2"/>
    </i>
    <i r="1">
      <x v="30"/>
    </i>
    <i>
      <x v="1293"/>
      <x v="81"/>
    </i>
    <i>
      <x v="1294"/>
      <x v="30"/>
    </i>
    <i>
      <x v="1295"/>
      <x v="22"/>
    </i>
    <i>
      <x v="1296"/>
      <x v="19"/>
    </i>
    <i>
      <x v="1297"/>
      <x v="30"/>
    </i>
    <i>
      <x v="1298"/>
      <x/>
    </i>
    <i>
      <x v="1299"/>
      <x v="33"/>
    </i>
    <i>
      <x v="1300"/>
      <x v="30"/>
    </i>
    <i>
      <x v="1301"/>
      <x v="19"/>
    </i>
    <i>
      <x v="1302"/>
      <x v="30"/>
    </i>
    <i>
      <x v="1303"/>
      <x v="41"/>
    </i>
    <i>
      <x v="1304"/>
      <x v="19"/>
    </i>
    <i>
      <x v="1305"/>
      <x v="30"/>
    </i>
    <i>
      <x v="1306"/>
      <x v="30"/>
    </i>
    <i>
      <x v="1307"/>
      <x v="30"/>
    </i>
    <i>
      <x v="1308"/>
      <x v="78"/>
    </i>
    <i>
      <x v="1309"/>
      <x v="78"/>
    </i>
    <i>
      <x v="1310"/>
      <x v="78"/>
    </i>
    <i>
      <x v="1311"/>
      <x v="78"/>
    </i>
    <i>
      <x v="1312"/>
      <x v="78"/>
    </i>
    <i>
      <x v="1313"/>
      <x v="30"/>
    </i>
    <i>
      <x v="1314"/>
      <x v="2"/>
    </i>
    <i>
      <x v="1315"/>
      <x v="16"/>
    </i>
    <i r="1">
      <x v="30"/>
    </i>
    <i r="1">
      <x v="55"/>
    </i>
    <i>
      <x v="1316"/>
      <x v="19"/>
    </i>
    <i>
      <x v="1317"/>
      <x/>
    </i>
    <i r="1">
      <x v="15"/>
    </i>
    <i r="1">
      <x v="17"/>
    </i>
    <i r="1">
      <x v="19"/>
    </i>
    <i r="1">
      <x v="25"/>
    </i>
    <i r="1">
      <x v="30"/>
    </i>
    <i r="1">
      <x v="33"/>
    </i>
    <i r="1">
      <x v="36"/>
    </i>
    <i r="1">
      <x v="66"/>
    </i>
    <i r="1">
      <x v="76"/>
    </i>
    <i r="1">
      <x v="77"/>
    </i>
    <i r="1">
      <x v="79"/>
    </i>
    <i>
      <x v="1318"/>
      <x/>
    </i>
    <i>
      <x v="1319"/>
      <x/>
    </i>
    <i>
      <x v="1320"/>
      <x/>
    </i>
    <i>
      <x v="1321"/>
      <x/>
    </i>
    <i>
      <x v="1322"/>
      <x v="19"/>
    </i>
    <i>
      <x v="1323"/>
      <x v="12"/>
    </i>
    <i r="1">
      <x v="75"/>
    </i>
    <i>
      <x v="1324"/>
      <x v="75"/>
    </i>
    <i>
      <x v="1325"/>
      <x v="30"/>
    </i>
    <i>
      <x v="1326"/>
      <x v="30"/>
    </i>
    <i>
      <x v="1327"/>
      <x v="30"/>
    </i>
    <i>
      <x v="1328"/>
      <x v="30"/>
    </i>
    <i>
      <x v="1329"/>
      <x v="30"/>
    </i>
    <i>
      <x v="1330"/>
      <x v="30"/>
    </i>
    <i>
      <x v="1331"/>
      <x v="30"/>
    </i>
    <i>
      <x v="1332"/>
      <x v="34"/>
    </i>
    <i>
      <x v="1333"/>
      <x v="2"/>
    </i>
    <i>
      <x v="1334"/>
      <x v="18"/>
    </i>
    <i>
      <x v="1335"/>
      <x v="2"/>
    </i>
    <i>
      <x v="1336"/>
      <x v="18"/>
    </i>
    <i>
      <x v="1337"/>
      <x v="33"/>
    </i>
    <i>
      <x v="1338"/>
      <x v="80"/>
    </i>
    <i>
      <x v="1339"/>
      <x v="2"/>
    </i>
    <i>
      <x v="1340"/>
      <x v="82"/>
    </i>
    <i>
      <x v="1341"/>
      <x v="30"/>
    </i>
    <i>
      <x v="1342"/>
      <x v="30"/>
    </i>
    <i>
      <x v="1343"/>
      <x v="30"/>
    </i>
    <i>
      <x v="1344"/>
      <x v="19"/>
    </i>
    <i r="1">
      <x v="30"/>
    </i>
    <i>
      <x v="1345"/>
      <x v="2"/>
    </i>
    <i>
      <x v="1346"/>
      <x v="2"/>
    </i>
    <i>
      <x v="1347"/>
      <x v="2"/>
    </i>
    <i>
      <x v="1348"/>
      <x v="2"/>
    </i>
    <i>
      <x v="1349"/>
      <x v="30"/>
    </i>
    <i>
      <x v="1350"/>
      <x v="30"/>
    </i>
    <i r="1">
      <x v="55"/>
    </i>
    <i>
      <x v="1351"/>
      <x v="16"/>
    </i>
    <i r="1">
      <x v="30"/>
    </i>
    <i r="1">
      <x v="55"/>
    </i>
    <i>
      <x v="1352"/>
      <x v="19"/>
    </i>
    <i>
      <x v="1353"/>
      <x v="30"/>
    </i>
    <i>
      <x v="1354"/>
      <x v="30"/>
    </i>
    <i r="1">
      <x v="55"/>
    </i>
    <i>
      <x v="1355"/>
      <x v="42"/>
    </i>
    <i>
      <x v="1356"/>
      <x v="81"/>
    </i>
    <i>
      <x v="1357"/>
      <x v="30"/>
    </i>
    <i>
      <x v="1358"/>
      <x v="19"/>
    </i>
    <i>
      <x v="1359"/>
      <x v="59"/>
    </i>
    <i>
      <x v="1360"/>
      <x v="78"/>
    </i>
    <i>
      <x v="1361"/>
      <x v="2"/>
    </i>
    <i>
      <x v="1362"/>
      <x v="2"/>
    </i>
    <i>
      <x v="1363"/>
      <x v="2"/>
    </i>
    <i>
      <x v="1364"/>
      <x v="2"/>
    </i>
    <i>
      <x v="1365"/>
      <x v="30"/>
    </i>
    <i>
      <x v="1366"/>
      <x v="2"/>
    </i>
    <i>
      <x v="1367"/>
      <x v="41"/>
    </i>
    <i>
      <x v="1368"/>
      <x v="33"/>
    </i>
    <i>
      <x v="1369"/>
      <x v="30"/>
    </i>
    <i>
      <x v="1370"/>
      <x v="30"/>
    </i>
    <i>
      <x v="1371"/>
      <x v="30"/>
    </i>
    <i>
      <x v="1372"/>
      <x/>
    </i>
    <i>
      <x v="1373"/>
      <x v="81"/>
    </i>
    <i>
      <x v="1374"/>
      <x v="41"/>
    </i>
    <i>
      <x v="1375"/>
      <x v="30"/>
    </i>
    <i>
      <x v="1376"/>
      <x v="30"/>
    </i>
    <i>
      <x v="1377"/>
      <x v="30"/>
    </i>
    <i>
      <x v="1378"/>
      <x v="41"/>
    </i>
    <i>
      <x v="1379"/>
      <x v="41"/>
    </i>
    <i>
      <x v="1380"/>
      <x v="30"/>
    </i>
    <i>
      <x v="1381"/>
      <x v="30"/>
    </i>
    <i>
      <x v="1382"/>
      <x v="30"/>
    </i>
    <i>
      <x v="1383"/>
      <x v="30"/>
    </i>
    <i>
      <x v="1384"/>
      <x v="19"/>
    </i>
    <i>
      <x v="1385"/>
      <x v="41"/>
    </i>
    <i>
      <x v="1386"/>
      <x v="30"/>
    </i>
    <i>
      <x v="1387"/>
      <x v="19"/>
    </i>
    <i>
      <x v="1388"/>
      <x v="19"/>
    </i>
    <i>
      <x v="1389"/>
      <x v="30"/>
    </i>
    <i>
      <x v="1390"/>
      <x v="19"/>
    </i>
    <i>
      <x v="1391"/>
      <x v="30"/>
    </i>
    <i>
      <x v="1392"/>
      <x v="30"/>
    </i>
    <i r="1">
      <x v="75"/>
    </i>
    <i>
      <x v="1393"/>
      <x v="30"/>
    </i>
    <i>
      <x v="1394"/>
      <x v="19"/>
    </i>
    <i>
      <x v="1395"/>
      <x v="16"/>
    </i>
    <i>
      <x v="1396"/>
      <x v="16"/>
    </i>
    <i r="1">
      <x v="30"/>
    </i>
    <i r="1">
      <x v="55"/>
    </i>
    <i>
      <x v="1397"/>
      <x v="41"/>
    </i>
    <i>
      <x v="1398"/>
      <x v="30"/>
    </i>
    <i>
      <x v="1399"/>
      <x v="41"/>
    </i>
    <i>
      <x v="1400"/>
      <x v="30"/>
    </i>
    <i>
      <x v="1401"/>
      <x v="30"/>
    </i>
    <i>
      <x v="1402"/>
      <x v="19"/>
    </i>
    <i>
      <x v="1403"/>
      <x v="2"/>
    </i>
    <i>
      <x v="1404"/>
      <x v="30"/>
    </i>
    <i>
      <x v="1405"/>
      <x v="30"/>
    </i>
    <i>
      <x v="1406"/>
      <x v="30"/>
    </i>
    <i>
      <x v="1407"/>
      <x v="75"/>
    </i>
    <i>
      <x v="1408"/>
      <x v="41"/>
    </i>
    <i>
      <x v="1409"/>
      <x v="19"/>
    </i>
    <i>
      <x v="1410"/>
      <x v="19"/>
    </i>
    <i>
      <x v="1411"/>
      <x v="19"/>
    </i>
    <i>
      <x v="1412"/>
      <x v="19"/>
    </i>
    <i>
      <x v="1413"/>
      <x v="65"/>
    </i>
    <i>
      <x v="1414"/>
      <x v="33"/>
    </i>
    <i>
      <x v="1415"/>
      <x v="2"/>
    </i>
    <i>
      <x v="1416"/>
      <x v="2"/>
    </i>
    <i>
      <x v="1417"/>
      <x v="16"/>
    </i>
    <i r="1">
      <x v="30"/>
    </i>
    <i r="1">
      <x v="55"/>
    </i>
    <i>
      <x v="1418"/>
      <x v="19"/>
    </i>
    <i>
      <x v="1419"/>
      <x v="42"/>
    </i>
    <i>
      <x v="1420"/>
      <x v="19"/>
    </i>
    <i r="1">
      <x v="61"/>
    </i>
    <i>
      <x v="1421"/>
      <x v="19"/>
    </i>
    <i>
      <x v="1422"/>
      <x v="19"/>
    </i>
    <i>
      <x v="1423"/>
      <x v="19"/>
    </i>
    <i>
      <x v="1424"/>
      <x v="19"/>
    </i>
    <i>
      <x v="1425"/>
      <x v="19"/>
    </i>
    <i>
      <x v="1426"/>
      <x v="19"/>
    </i>
    <i>
      <x v="1427"/>
      <x v="78"/>
    </i>
    <i>
      <x v="1428"/>
      <x v="30"/>
    </i>
    <i r="1">
      <x v="55"/>
    </i>
    <i>
      <x v="1429"/>
      <x v="16"/>
    </i>
    <i r="1">
      <x v="30"/>
    </i>
    <i r="1">
      <x v="55"/>
    </i>
    <i>
      <x v="1430"/>
      <x v="19"/>
    </i>
    <i r="1">
      <x v="30"/>
    </i>
    <i r="1">
      <x v="55"/>
    </i>
    <i>
      <x v="1431"/>
      <x v="30"/>
    </i>
    <i>
      <x v="1432"/>
      <x v="30"/>
    </i>
    <i t="grand">
      <x/>
    </i>
  </rowItems>
  <colItems count="1">
    <i/>
  </colItems>
  <dataFields count="1">
    <dataField name="TABLA " fld="9" baseField="2" baseItem="0" numFmtId="3"/>
  </dataFields>
  <formats count="2">
    <format dxfId="31">
      <pivotArea dataOnly="0" outline="0" fieldPosition="0">
        <references count="1">
          <reference field="2" count="0" defaultSubtotal="1"/>
        </references>
      </pivotArea>
    </format>
    <format dxfId="30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showGridLines="0" zoomScale="70" zoomScaleNormal="70" workbookViewId="0">
      <selection activeCell="A14" sqref="A14"/>
    </sheetView>
  </sheetViews>
  <sheetFormatPr baseColWidth="10" defaultRowHeight="15.5" x14ac:dyDescent="0.35"/>
  <cols>
    <col min="1" max="1" width="23.25" bestFit="1" customWidth="1"/>
    <col min="2" max="2" width="11.83203125" bestFit="1" customWidth="1"/>
    <col min="3" max="3" width="10.4140625" bestFit="1" customWidth="1"/>
    <col min="4" max="4" width="34.58203125" bestFit="1" customWidth="1"/>
    <col min="5" max="5" width="13.33203125" bestFit="1" customWidth="1"/>
    <col min="6" max="6" width="12.25" bestFit="1" customWidth="1"/>
  </cols>
  <sheetData>
    <row r="1" spans="1:6" x14ac:dyDescent="0.35">
      <c r="A1" s="17" t="s">
        <v>0</v>
      </c>
      <c r="B1" s="18" t="s">
        <v>576</v>
      </c>
      <c r="D1" s="2" t="s">
        <v>1853</v>
      </c>
    </row>
    <row r="3" spans="1:6" x14ac:dyDescent="0.35">
      <c r="A3" s="9" t="s">
        <v>1</v>
      </c>
      <c r="B3" s="10" t="s">
        <v>582</v>
      </c>
      <c r="D3" s="5" t="s">
        <v>755</v>
      </c>
      <c r="E3" s="61" t="s">
        <v>583</v>
      </c>
    </row>
    <row r="4" spans="1:6" x14ac:dyDescent="0.35">
      <c r="A4" s="7" t="s">
        <v>193</v>
      </c>
      <c r="B4" s="11">
        <v>2080521.7266801461</v>
      </c>
      <c r="D4" s="61" t="s">
        <v>584</v>
      </c>
      <c r="E4" s="61" t="s">
        <v>36</v>
      </c>
      <c r="F4" s="61" t="s">
        <v>585</v>
      </c>
    </row>
    <row r="5" spans="1:6" x14ac:dyDescent="0.35">
      <c r="A5" s="13" t="s">
        <v>429</v>
      </c>
      <c r="B5" s="14">
        <v>2264549.4572601179</v>
      </c>
      <c r="D5" s="59" t="s">
        <v>193</v>
      </c>
      <c r="E5" s="60">
        <f t="shared" ref="E5:E36" si="0">+VLOOKUP(D5,A:B,2,0)</f>
        <v>2080521.7266801461</v>
      </c>
      <c r="F5" s="62">
        <f>+E5</f>
        <v>2080521.7266801461</v>
      </c>
    </row>
    <row r="6" spans="1:6" x14ac:dyDescent="0.35">
      <c r="A6" s="13" t="s">
        <v>757</v>
      </c>
      <c r="B6" s="14">
        <v>17950374.554759268</v>
      </c>
      <c r="D6" s="59" t="s">
        <v>429</v>
      </c>
      <c r="E6" s="60">
        <f t="shared" si="0"/>
        <v>2264549.4572601179</v>
      </c>
      <c r="F6" s="62">
        <f t="shared" ref="F6:F69" si="1">+E6</f>
        <v>2264549.4572601179</v>
      </c>
    </row>
    <row r="7" spans="1:6" x14ac:dyDescent="0.35">
      <c r="A7" s="13" t="s">
        <v>139</v>
      </c>
      <c r="B7" s="14">
        <v>34536.711081446752</v>
      </c>
      <c r="D7" s="59" t="s">
        <v>757</v>
      </c>
      <c r="E7" s="60">
        <f t="shared" si="0"/>
        <v>17950374.554759268</v>
      </c>
      <c r="F7" s="62">
        <f t="shared" si="1"/>
        <v>17950374.554759268</v>
      </c>
    </row>
    <row r="8" spans="1:6" x14ac:dyDescent="0.35">
      <c r="A8" s="13" t="s">
        <v>670</v>
      </c>
      <c r="B8" s="14">
        <v>17610.481458631348</v>
      </c>
      <c r="D8" s="59" t="s">
        <v>139</v>
      </c>
      <c r="E8" s="60">
        <f t="shared" si="0"/>
        <v>34536.711081446752</v>
      </c>
      <c r="F8" s="62">
        <f t="shared" si="1"/>
        <v>34536.711081446752</v>
      </c>
    </row>
    <row r="9" spans="1:6" x14ac:dyDescent="0.35">
      <c r="A9" s="13" t="s">
        <v>100</v>
      </c>
      <c r="B9" s="14">
        <v>82434.339588562681</v>
      </c>
      <c r="D9" s="59" t="s">
        <v>670</v>
      </c>
      <c r="E9" s="60">
        <f t="shared" si="0"/>
        <v>17610.481458631348</v>
      </c>
      <c r="F9" s="62">
        <f t="shared" si="1"/>
        <v>17610.481458631348</v>
      </c>
    </row>
    <row r="10" spans="1:6" x14ac:dyDescent="0.35">
      <c r="A10" s="13" t="s">
        <v>124</v>
      </c>
      <c r="B10" s="14">
        <v>270423.52816536359</v>
      </c>
      <c r="D10" s="59" t="s">
        <v>100</v>
      </c>
      <c r="E10" s="60">
        <f t="shared" si="0"/>
        <v>82434.339588562681</v>
      </c>
      <c r="F10" s="62">
        <f t="shared" si="1"/>
        <v>82434.339588562681</v>
      </c>
    </row>
    <row r="11" spans="1:6" x14ac:dyDescent="0.35">
      <c r="A11" s="13" t="s">
        <v>713</v>
      </c>
      <c r="B11" s="14">
        <v>0</v>
      </c>
      <c r="D11" s="59" t="s">
        <v>124</v>
      </c>
      <c r="E11" s="60">
        <f t="shared" si="0"/>
        <v>270423.52816536359</v>
      </c>
      <c r="F11" s="62">
        <f t="shared" si="1"/>
        <v>270423.52816536359</v>
      </c>
    </row>
    <row r="12" spans="1:6" x14ac:dyDescent="0.35">
      <c r="A12" s="13" t="s">
        <v>481</v>
      </c>
      <c r="B12" s="14">
        <v>7937969.5340462252</v>
      </c>
      <c r="D12" s="59" t="s">
        <v>713</v>
      </c>
      <c r="E12" s="60">
        <f t="shared" si="0"/>
        <v>0</v>
      </c>
      <c r="F12" s="62">
        <f t="shared" si="1"/>
        <v>0</v>
      </c>
    </row>
    <row r="13" spans="1:6" x14ac:dyDescent="0.35">
      <c r="A13" s="13" t="s">
        <v>44</v>
      </c>
      <c r="B13" s="14">
        <v>1580297.621444176</v>
      </c>
      <c r="D13" s="59" t="s">
        <v>481</v>
      </c>
      <c r="E13" s="60">
        <f t="shared" si="0"/>
        <v>7937969.5340462252</v>
      </c>
      <c r="F13" s="62">
        <f t="shared" si="1"/>
        <v>7937969.5340462252</v>
      </c>
    </row>
    <row r="14" spans="1:6" x14ac:dyDescent="0.35">
      <c r="A14" s="13" t="s">
        <v>116</v>
      </c>
      <c r="B14" s="14">
        <v>713854.73102861049</v>
      </c>
      <c r="D14" s="59" t="s">
        <v>44</v>
      </c>
      <c r="E14" s="60">
        <f t="shared" si="0"/>
        <v>1580297.621444176</v>
      </c>
      <c r="F14" s="62">
        <f t="shared" si="1"/>
        <v>1580297.621444176</v>
      </c>
    </row>
    <row r="15" spans="1:6" x14ac:dyDescent="0.35">
      <c r="A15" s="13" t="s">
        <v>57</v>
      </c>
      <c r="B15" s="14">
        <v>5978.2002497603344</v>
      </c>
      <c r="D15" s="59" t="s">
        <v>116</v>
      </c>
      <c r="E15" s="60">
        <f t="shared" si="0"/>
        <v>713854.73102861049</v>
      </c>
      <c r="F15" s="62">
        <f t="shared" si="1"/>
        <v>713854.73102861049</v>
      </c>
    </row>
    <row r="16" spans="1:6" x14ac:dyDescent="0.35">
      <c r="A16" s="13" t="s">
        <v>131</v>
      </c>
      <c r="B16" s="14">
        <v>339604.99009180698</v>
      </c>
      <c r="D16" s="59" t="s">
        <v>57</v>
      </c>
      <c r="E16" s="60">
        <f t="shared" si="0"/>
        <v>5978.2002497603344</v>
      </c>
      <c r="F16" s="62">
        <f t="shared" si="1"/>
        <v>5978.2002497603344</v>
      </c>
    </row>
    <row r="17" spans="1:6" x14ac:dyDescent="0.35">
      <c r="A17" s="13" t="s">
        <v>430</v>
      </c>
      <c r="B17" s="14">
        <v>596271.45503181848</v>
      </c>
      <c r="D17" s="59" t="s">
        <v>131</v>
      </c>
      <c r="E17" s="60">
        <f t="shared" si="0"/>
        <v>339604.99009180698</v>
      </c>
      <c r="F17" s="62">
        <f t="shared" si="1"/>
        <v>339604.99009180698</v>
      </c>
    </row>
    <row r="18" spans="1:6" x14ac:dyDescent="0.35">
      <c r="A18" s="13" t="s">
        <v>60</v>
      </c>
      <c r="B18" s="14">
        <v>132276.68383957655</v>
      </c>
      <c r="D18" s="59" t="s">
        <v>430</v>
      </c>
      <c r="E18" s="60">
        <f t="shared" si="0"/>
        <v>596271.45503181848</v>
      </c>
      <c r="F18" s="62">
        <f t="shared" si="1"/>
        <v>596271.45503181848</v>
      </c>
    </row>
    <row r="19" spans="1:6" x14ac:dyDescent="0.35">
      <c r="A19" s="13" t="s">
        <v>177</v>
      </c>
      <c r="B19" s="14">
        <v>274637.0789438092</v>
      </c>
      <c r="D19" s="59" t="s">
        <v>60</v>
      </c>
      <c r="E19" s="60">
        <f t="shared" si="0"/>
        <v>132276.68383957655</v>
      </c>
      <c r="F19" s="62">
        <f t="shared" si="1"/>
        <v>132276.68383957655</v>
      </c>
    </row>
    <row r="20" spans="1:6" x14ac:dyDescent="0.35">
      <c r="A20" s="13" t="s">
        <v>167</v>
      </c>
      <c r="B20" s="14">
        <v>0</v>
      </c>
      <c r="D20" s="59" t="s">
        <v>177</v>
      </c>
      <c r="E20" s="60">
        <f t="shared" si="0"/>
        <v>274637.0789438092</v>
      </c>
      <c r="F20" s="62">
        <f t="shared" si="1"/>
        <v>274637.0789438092</v>
      </c>
    </row>
    <row r="21" spans="1:6" x14ac:dyDescent="0.35">
      <c r="A21" s="13" t="s">
        <v>422</v>
      </c>
      <c r="B21" s="14">
        <v>450525.81400302285</v>
      </c>
      <c r="D21" s="59" t="s">
        <v>167</v>
      </c>
      <c r="E21" s="60">
        <f t="shared" si="0"/>
        <v>0</v>
      </c>
      <c r="F21" s="62">
        <f t="shared" si="1"/>
        <v>0</v>
      </c>
    </row>
    <row r="22" spans="1:6" x14ac:dyDescent="0.35">
      <c r="A22" s="13" t="s">
        <v>485</v>
      </c>
      <c r="B22" s="14">
        <v>4025957.735668418</v>
      </c>
      <c r="D22" s="59" t="s">
        <v>422</v>
      </c>
      <c r="E22" s="60">
        <f t="shared" si="0"/>
        <v>450525.81400302285</v>
      </c>
      <c r="F22" s="62">
        <f t="shared" si="1"/>
        <v>450525.81400302285</v>
      </c>
    </row>
    <row r="23" spans="1:6" x14ac:dyDescent="0.35">
      <c r="A23" s="13" t="s">
        <v>47</v>
      </c>
      <c r="B23" s="14">
        <v>24769160.178192239</v>
      </c>
      <c r="D23" s="59" t="s">
        <v>485</v>
      </c>
      <c r="E23" s="60">
        <f t="shared" si="0"/>
        <v>4025957.735668418</v>
      </c>
      <c r="F23" s="62">
        <f t="shared" si="1"/>
        <v>4025957.735668418</v>
      </c>
    </row>
    <row r="24" spans="1:6" x14ac:dyDescent="0.35">
      <c r="A24" s="13" t="s">
        <v>120</v>
      </c>
      <c r="B24" s="14">
        <v>179273.9809837768</v>
      </c>
      <c r="D24" s="59" t="s">
        <v>47</v>
      </c>
      <c r="E24" s="60">
        <f t="shared" si="0"/>
        <v>24769160.178192239</v>
      </c>
      <c r="F24" s="62">
        <f t="shared" si="1"/>
        <v>24769160.178192239</v>
      </c>
    </row>
    <row r="25" spans="1:6" x14ac:dyDescent="0.35">
      <c r="A25" s="13" t="s">
        <v>169</v>
      </c>
      <c r="B25" s="14">
        <v>720229.07707805384</v>
      </c>
      <c r="D25" s="59" t="s">
        <v>120</v>
      </c>
      <c r="E25" s="60">
        <f t="shared" si="0"/>
        <v>179273.9809837768</v>
      </c>
      <c r="F25" s="62">
        <f t="shared" si="1"/>
        <v>179273.9809837768</v>
      </c>
    </row>
    <row r="26" spans="1:6" x14ac:dyDescent="0.35">
      <c r="A26" s="13" t="s">
        <v>172</v>
      </c>
      <c r="B26" s="14">
        <v>2809.0338522970246</v>
      </c>
      <c r="D26" s="59" t="s">
        <v>169</v>
      </c>
      <c r="E26" s="60">
        <f t="shared" si="0"/>
        <v>720229.07707805384</v>
      </c>
      <c r="F26" s="62">
        <f t="shared" si="1"/>
        <v>720229.07707805384</v>
      </c>
    </row>
    <row r="27" spans="1:6" x14ac:dyDescent="0.35">
      <c r="A27" s="13" t="s">
        <v>216</v>
      </c>
      <c r="B27" s="14">
        <v>7526.7701939753606</v>
      </c>
      <c r="D27" s="59" t="s">
        <v>172</v>
      </c>
      <c r="E27" s="60">
        <f t="shared" si="0"/>
        <v>2809.0338522970246</v>
      </c>
      <c r="F27" s="62">
        <f t="shared" si="1"/>
        <v>2809.0338522970246</v>
      </c>
    </row>
    <row r="28" spans="1:6" x14ac:dyDescent="0.35">
      <c r="A28" s="13" t="s">
        <v>745</v>
      </c>
      <c r="B28" s="14">
        <v>3925.4447423125084</v>
      </c>
      <c r="D28" s="59" t="s">
        <v>216</v>
      </c>
      <c r="E28" s="60">
        <f t="shared" si="0"/>
        <v>7526.7701939753606</v>
      </c>
      <c r="F28" s="62">
        <f t="shared" si="1"/>
        <v>7526.7701939753606</v>
      </c>
    </row>
    <row r="29" spans="1:6" x14ac:dyDescent="0.35">
      <c r="A29" s="13" t="s">
        <v>421</v>
      </c>
      <c r="B29" s="14">
        <v>94858.91239679954</v>
      </c>
      <c r="D29" s="59" t="s">
        <v>745</v>
      </c>
      <c r="E29" s="60">
        <f t="shared" si="0"/>
        <v>3925.4447423125084</v>
      </c>
      <c r="F29" s="62">
        <f t="shared" si="1"/>
        <v>3925.4447423125084</v>
      </c>
    </row>
    <row r="30" spans="1:6" x14ac:dyDescent="0.35">
      <c r="A30" s="13" t="s">
        <v>406</v>
      </c>
      <c r="B30" s="14">
        <v>761932.42580830958</v>
      </c>
      <c r="D30" s="59" t="s">
        <v>421</v>
      </c>
      <c r="E30" s="60">
        <f t="shared" si="0"/>
        <v>94858.91239679954</v>
      </c>
      <c r="F30" s="62">
        <f t="shared" si="1"/>
        <v>94858.91239679954</v>
      </c>
    </row>
    <row r="31" spans="1:6" x14ac:dyDescent="0.35">
      <c r="A31" s="13" t="s">
        <v>91</v>
      </c>
      <c r="B31" s="14">
        <v>251768.66232574999</v>
      </c>
      <c r="D31" s="59" t="s">
        <v>406</v>
      </c>
      <c r="E31" s="60">
        <f t="shared" si="0"/>
        <v>761932.42580830958</v>
      </c>
      <c r="F31" s="62">
        <f t="shared" si="1"/>
        <v>761932.42580830958</v>
      </c>
    </row>
    <row r="32" spans="1:6" x14ac:dyDescent="0.35">
      <c r="A32" s="13" t="s">
        <v>377</v>
      </c>
      <c r="B32" s="14">
        <v>36553.453334377955</v>
      </c>
      <c r="D32" s="59" t="s">
        <v>91</v>
      </c>
      <c r="E32" s="60">
        <f t="shared" si="0"/>
        <v>251768.66232574999</v>
      </c>
      <c r="F32" s="62">
        <f t="shared" si="1"/>
        <v>251768.66232574999</v>
      </c>
    </row>
    <row r="33" spans="1:6" x14ac:dyDescent="0.35">
      <c r="A33" s="13" t="s">
        <v>427</v>
      </c>
      <c r="B33" s="14">
        <v>449841.56216720684</v>
      </c>
      <c r="D33" s="59" t="s">
        <v>377</v>
      </c>
      <c r="E33" s="60">
        <f t="shared" si="0"/>
        <v>36553.453334377955</v>
      </c>
      <c r="F33" s="62">
        <f t="shared" si="1"/>
        <v>36553.453334377955</v>
      </c>
    </row>
    <row r="34" spans="1:6" x14ac:dyDescent="0.35">
      <c r="A34" s="13" t="s">
        <v>77</v>
      </c>
      <c r="B34" s="14">
        <v>43406667.629128776</v>
      </c>
      <c r="D34" s="59" t="s">
        <v>427</v>
      </c>
      <c r="E34" s="60">
        <f t="shared" si="0"/>
        <v>449841.56216720684</v>
      </c>
      <c r="F34" s="62">
        <f t="shared" si="1"/>
        <v>449841.56216720684</v>
      </c>
    </row>
    <row r="35" spans="1:6" x14ac:dyDescent="0.35">
      <c r="A35" s="13" t="s">
        <v>89</v>
      </c>
      <c r="B35" s="14">
        <v>116502.87836129326</v>
      </c>
      <c r="D35" s="59" t="s">
        <v>77</v>
      </c>
      <c r="E35" s="60">
        <f t="shared" si="0"/>
        <v>43406667.629128776</v>
      </c>
      <c r="F35" s="62">
        <f t="shared" si="1"/>
        <v>43406667.629128776</v>
      </c>
    </row>
    <row r="36" spans="1:6" x14ac:dyDescent="0.35">
      <c r="A36" s="13" t="s">
        <v>156</v>
      </c>
      <c r="B36" s="14">
        <v>42279.560802521883</v>
      </c>
      <c r="D36" s="59" t="s">
        <v>89</v>
      </c>
      <c r="E36" s="60">
        <f t="shared" si="0"/>
        <v>116502.87836129326</v>
      </c>
      <c r="F36" s="62">
        <f t="shared" si="1"/>
        <v>116502.87836129326</v>
      </c>
    </row>
    <row r="37" spans="1:6" x14ac:dyDescent="0.35">
      <c r="A37" s="13" t="s">
        <v>464</v>
      </c>
      <c r="B37" s="14">
        <v>16954788.133647084</v>
      </c>
      <c r="D37" s="59" t="s">
        <v>156</v>
      </c>
      <c r="E37" s="60">
        <f t="shared" ref="E37:E68" si="2">+VLOOKUP(D37,A:B,2,0)</f>
        <v>42279.560802521883</v>
      </c>
      <c r="F37" s="62">
        <f t="shared" si="1"/>
        <v>42279.560802521883</v>
      </c>
    </row>
    <row r="38" spans="1:6" x14ac:dyDescent="0.35">
      <c r="A38" s="13" t="s">
        <v>111</v>
      </c>
      <c r="B38" s="14">
        <v>1184583.9808154618</v>
      </c>
      <c r="D38" s="59" t="s">
        <v>464</v>
      </c>
      <c r="E38" s="60">
        <f t="shared" si="2"/>
        <v>16954788.133647084</v>
      </c>
      <c r="F38" s="62">
        <f t="shared" si="1"/>
        <v>16954788.133647084</v>
      </c>
    </row>
    <row r="39" spans="1:6" x14ac:dyDescent="0.35">
      <c r="A39" s="13" t="s">
        <v>170</v>
      </c>
      <c r="B39" s="14">
        <v>110884.81065669921</v>
      </c>
      <c r="D39" s="59" t="s">
        <v>111</v>
      </c>
      <c r="E39" s="60">
        <f t="shared" si="2"/>
        <v>1184583.9808154618</v>
      </c>
      <c r="F39" s="62">
        <f t="shared" si="1"/>
        <v>1184583.9808154618</v>
      </c>
    </row>
    <row r="40" spans="1:6" x14ac:dyDescent="0.35">
      <c r="A40" s="13" t="s">
        <v>420</v>
      </c>
      <c r="B40" s="14">
        <v>169370.33599170391</v>
      </c>
      <c r="D40" s="59" t="s">
        <v>170</v>
      </c>
      <c r="E40" s="60">
        <f t="shared" si="2"/>
        <v>110884.81065669921</v>
      </c>
      <c r="F40" s="62">
        <f t="shared" si="1"/>
        <v>110884.81065669921</v>
      </c>
    </row>
    <row r="41" spans="1:6" x14ac:dyDescent="0.35">
      <c r="A41" s="13" t="s">
        <v>417</v>
      </c>
      <c r="B41" s="14">
        <v>1000016.0514177409</v>
      </c>
      <c r="D41" s="59" t="s">
        <v>420</v>
      </c>
      <c r="E41" s="60">
        <f t="shared" si="2"/>
        <v>169370.33599170391</v>
      </c>
      <c r="F41" s="62">
        <f t="shared" si="1"/>
        <v>169370.33599170391</v>
      </c>
    </row>
    <row r="42" spans="1:6" x14ac:dyDescent="0.35">
      <c r="A42" s="13" t="s">
        <v>183</v>
      </c>
      <c r="B42" s="14">
        <v>0</v>
      </c>
      <c r="D42" s="59" t="s">
        <v>417</v>
      </c>
      <c r="E42" s="60">
        <f t="shared" si="2"/>
        <v>1000016.0514177409</v>
      </c>
      <c r="F42" s="62">
        <f t="shared" si="1"/>
        <v>1000016.0514177409</v>
      </c>
    </row>
    <row r="43" spans="1:6" x14ac:dyDescent="0.35">
      <c r="A43" s="13" t="s">
        <v>22</v>
      </c>
      <c r="B43" s="14">
        <v>127775.02702499798</v>
      </c>
      <c r="D43" s="59" t="s">
        <v>183</v>
      </c>
      <c r="E43" s="60">
        <f t="shared" si="2"/>
        <v>0</v>
      </c>
      <c r="F43" s="62">
        <f t="shared" si="1"/>
        <v>0</v>
      </c>
    </row>
    <row r="44" spans="1:6" x14ac:dyDescent="0.35">
      <c r="A44" s="13" t="s">
        <v>460</v>
      </c>
      <c r="B44" s="14">
        <v>3655381.3466923111</v>
      </c>
      <c r="D44" s="59" t="s">
        <v>22</v>
      </c>
      <c r="E44" s="60">
        <f t="shared" si="2"/>
        <v>127775.02702499798</v>
      </c>
      <c r="F44" s="62">
        <f t="shared" si="1"/>
        <v>127775.02702499798</v>
      </c>
    </row>
    <row r="45" spans="1:6" x14ac:dyDescent="0.35">
      <c r="A45" s="13" t="s">
        <v>14</v>
      </c>
      <c r="B45" s="14">
        <v>9236931.6112064999</v>
      </c>
      <c r="D45" s="59" t="s">
        <v>460</v>
      </c>
      <c r="E45" s="60">
        <f t="shared" si="2"/>
        <v>3655381.3466923111</v>
      </c>
      <c r="F45" s="62">
        <f t="shared" si="1"/>
        <v>3655381.3466923111</v>
      </c>
    </row>
    <row r="46" spans="1:6" x14ac:dyDescent="0.35">
      <c r="A46" s="13" t="s">
        <v>783</v>
      </c>
      <c r="B46" s="14">
        <v>46529.12483548405</v>
      </c>
      <c r="D46" s="59" t="s">
        <v>14</v>
      </c>
      <c r="E46" s="60">
        <f t="shared" si="2"/>
        <v>9236931.6112064999</v>
      </c>
      <c r="F46" s="62">
        <f t="shared" si="1"/>
        <v>9236931.6112064999</v>
      </c>
    </row>
    <row r="47" spans="1:6" x14ac:dyDescent="0.35">
      <c r="A47" s="13" t="s">
        <v>134</v>
      </c>
      <c r="B47" s="14">
        <v>484054.15395800391</v>
      </c>
      <c r="D47" s="59" t="s">
        <v>783</v>
      </c>
      <c r="E47" s="60">
        <f t="shared" si="2"/>
        <v>46529.12483548405</v>
      </c>
      <c r="F47" s="62">
        <f t="shared" si="1"/>
        <v>46529.12483548405</v>
      </c>
    </row>
    <row r="48" spans="1:6" x14ac:dyDescent="0.35">
      <c r="A48" s="13" t="s">
        <v>479</v>
      </c>
      <c r="B48" s="14">
        <v>3350601.1737180841</v>
      </c>
      <c r="D48" s="59" t="s">
        <v>134</v>
      </c>
      <c r="E48" s="60">
        <f t="shared" si="2"/>
        <v>484054.15395800391</v>
      </c>
      <c r="F48" s="62">
        <f t="shared" si="1"/>
        <v>484054.15395800391</v>
      </c>
    </row>
    <row r="49" spans="1:6" x14ac:dyDescent="0.35">
      <c r="A49" s="13" t="s">
        <v>147</v>
      </c>
      <c r="B49" s="14">
        <v>63887.51351249899</v>
      </c>
      <c r="D49" s="59" t="s">
        <v>479</v>
      </c>
      <c r="E49" s="60">
        <f t="shared" si="2"/>
        <v>3350601.1737180841</v>
      </c>
      <c r="F49" s="62">
        <f t="shared" si="1"/>
        <v>3350601.1737180841</v>
      </c>
    </row>
    <row r="50" spans="1:6" x14ac:dyDescent="0.35">
      <c r="A50" s="13" t="s">
        <v>290</v>
      </c>
      <c r="B50" s="14">
        <v>232825.6904500034</v>
      </c>
      <c r="D50" s="59" t="s">
        <v>147</v>
      </c>
      <c r="E50" s="60">
        <f t="shared" si="2"/>
        <v>63887.51351249899</v>
      </c>
      <c r="F50" s="62">
        <f t="shared" si="1"/>
        <v>63887.51351249899</v>
      </c>
    </row>
    <row r="51" spans="1:6" x14ac:dyDescent="0.35">
      <c r="A51" s="13" t="s">
        <v>784</v>
      </c>
      <c r="B51" s="14">
        <v>0</v>
      </c>
      <c r="D51" s="59" t="s">
        <v>290</v>
      </c>
      <c r="E51" s="60">
        <f t="shared" si="2"/>
        <v>232825.6904500034</v>
      </c>
      <c r="F51" s="62">
        <f t="shared" si="1"/>
        <v>232825.6904500034</v>
      </c>
    </row>
    <row r="52" spans="1:6" x14ac:dyDescent="0.35">
      <c r="A52" s="13" t="s">
        <v>118</v>
      </c>
      <c r="B52" s="14">
        <v>692210.7650641168</v>
      </c>
      <c r="D52" s="59" t="s">
        <v>784</v>
      </c>
      <c r="E52" s="60">
        <f t="shared" si="2"/>
        <v>0</v>
      </c>
      <c r="F52" s="62">
        <f t="shared" si="1"/>
        <v>0</v>
      </c>
    </row>
    <row r="53" spans="1:6" x14ac:dyDescent="0.35">
      <c r="A53" s="13" t="s">
        <v>144</v>
      </c>
      <c r="B53" s="14">
        <v>15773.805478283291</v>
      </c>
      <c r="D53" s="59" t="s">
        <v>118</v>
      </c>
      <c r="E53" s="60">
        <f t="shared" si="2"/>
        <v>692210.7650641168</v>
      </c>
      <c r="F53" s="62">
        <f t="shared" si="1"/>
        <v>692210.7650641168</v>
      </c>
    </row>
    <row r="54" spans="1:6" x14ac:dyDescent="0.35">
      <c r="A54" s="13" t="s">
        <v>36</v>
      </c>
      <c r="B54" s="14">
        <v>71270.230688407843</v>
      </c>
      <c r="D54" s="59" t="s">
        <v>144</v>
      </c>
      <c r="E54" s="60">
        <f t="shared" si="2"/>
        <v>15773.805478283291</v>
      </c>
      <c r="F54" s="62">
        <f t="shared" si="1"/>
        <v>15773.805478283291</v>
      </c>
    </row>
    <row r="55" spans="1:6" x14ac:dyDescent="0.35">
      <c r="A55" s="13" t="s">
        <v>135</v>
      </c>
      <c r="B55" s="14">
        <v>252668.99368866568</v>
      </c>
      <c r="D55" s="59" t="s">
        <v>36</v>
      </c>
      <c r="E55" s="60">
        <f t="shared" si="2"/>
        <v>71270.230688407843</v>
      </c>
      <c r="F55" s="62">
        <f t="shared" si="1"/>
        <v>71270.230688407843</v>
      </c>
    </row>
    <row r="56" spans="1:6" x14ac:dyDescent="0.35">
      <c r="A56" s="13" t="s">
        <v>425</v>
      </c>
      <c r="B56" s="14">
        <v>0</v>
      </c>
      <c r="D56" s="59" t="s">
        <v>135</v>
      </c>
      <c r="E56" s="60">
        <f t="shared" si="2"/>
        <v>252668.99368866568</v>
      </c>
      <c r="F56" s="62">
        <f t="shared" si="1"/>
        <v>252668.99368866568</v>
      </c>
    </row>
    <row r="57" spans="1:6" x14ac:dyDescent="0.35">
      <c r="A57" s="13" t="s">
        <v>58</v>
      </c>
      <c r="B57" s="14">
        <v>0</v>
      </c>
      <c r="D57" s="59" t="s">
        <v>425</v>
      </c>
      <c r="E57" s="60">
        <f t="shared" si="2"/>
        <v>0</v>
      </c>
      <c r="F57" s="62">
        <f t="shared" si="1"/>
        <v>0</v>
      </c>
    </row>
    <row r="58" spans="1:6" x14ac:dyDescent="0.35">
      <c r="A58" s="13" t="s">
        <v>786</v>
      </c>
      <c r="B58" s="14">
        <v>89096.791674138964</v>
      </c>
      <c r="D58" s="59" t="s">
        <v>58</v>
      </c>
      <c r="E58" s="60">
        <f t="shared" si="2"/>
        <v>0</v>
      </c>
      <c r="F58" s="62">
        <f t="shared" si="1"/>
        <v>0</v>
      </c>
    </row>
    <row r="59" spans="1:6" x14ac:dyDescent="0.35">
      <c r="A59" s="13" t="s">
        <v>227</v>
      </c>
      <c r="B59" s="14">
        <v>633365.10718394595</v>
      </c>
      <c r="D59" s="59" t="s">
        <v>786</v>
      </c>
      <c r="E59" s="60">
        <f t="shared" si="2"/>
        <v>89096.791674138964</v>
      </c>
      <c r="F59" s="62">
        <f t="shared" si="1"/>
        <v>89096.791674138964</v>
      </c>
    </row>
    <row r="60" spans="1:6" x14ac:dyDescent="0.35">
      <c r="A60" s="13" t="s">
        <v>431</v>
      </c>
      <c r="B60" s="14">
        <v>558205.44500774215</v>
      </c>
      <c r="D60" s="59" t="s">
        <v>227</v>
      </c>
      <c r="E60" s="60">
        <f t="shared" si="2"/>
        <v>633365.10718394595</v>
      </c>
      <c r="F60" s="62">
        <f t="shared" si="1"/>
        <v>633365.10718394595</v>
      </c>
    </row>
    <row r="61" spans="1:6" x14ac:dyDescent="0.35">
      <c r="A61" s="13" t="s">
        <v>149</v>
      </c>
      <c r="B61" s="14">
        <v>52723.404612344159</v>
      </c>
      <c r="D61" s="59" t="s">
        <v>431</v>
      </c>
      <c r="E61" s="60">
        <f t="shared" si="2"/>
        <v>558205.44500774215</v>
      </c>
      <c r="F61" s="62">
        <f t="shared" si="1"/>
        <v>558205.44500774215</v>
      </c>
    </row>
    <row r="62" spans="1:6" x14ac:dyDescent="0.35">
      <c r="A62" s="13" t="s">
        <v>174</v>
      </c>
      <c r="B62" s="14">
        <v>618743.72585019458</v>
      </c>
      <c r="D62" s="59" t="s">
        <v>149</v>
      </c>
      <c r="E62" s="60">
        <f t="shared" si="2"/>
        <v>52723.404612344159</v>
      </c>
      <c r="F62" s="62">
        <f t="shared" si="1"/>
        <v>52723.404612344159</v>
      </c>
    </row>
    <row r="63" spans="1:6" x14ac:dyDescent="0.35">
      <c r="A63" s="13" t="s">
        <v>137</v>
      </c>
      <c r="B63" s="14">
        <v>247771.19107440423</v>
      </c>
      <c r="D63" s="59" t="s">
        <v>174</v>
      </c>
      <c r="E63" s="60">
        <f t="shared" si="2"/>
        <v>618743.72585019458</v>
      </c>
      <c r="F63" s="62">
        <f t="shared" si="1"/>
        <v>618743.72585019458</v>
      </c>
    </row>
    <row r="64" spans="1:6" x14ac:dyDescent="0.35">
      <c r="A64" s="13" t="s">
        <v>491</v>
      </c>
      <c r="B64" s="14">
        <v>45952.912763217995</v>
      </c>
      <c r="D64" s="59" t="s">
        <v>137</v>
      </c>
      <c r="E64" s="60">
        <f t="shared" si="2"/>
        <v>247771.19107440423</v>
      </c>
      <c r="F64" s="62">
        <f t="shared" si="1"/>
        <v>247771.19107440423</v>
      </c>
    </row>
    <row r="65" spans="1:6" x14ac:dyDescent="0.35">
      <c r="A65" s="13" t="s">
        <v>631</v>
      </c>
      <c r="B65" s="14">
        <v>56468.783082073518</v>
      </c>
      <c r="D65" s="59" t="s">
        <v>491</v>
      </c>
      <c r="E65" s="60">
        <f t="shared" si="2"/>
        <v>45952.912763217995</v>
      </c>
      <c r="F65" s="62">
        <f t="shared" si="1"/>
        <v>45952.912763217995</v>
      </c>
    </row>
    <row r="66" spans="1:6" x14ac:dyDescent="0.35">
      <c r="A66" s="13" t="s">
        <v>3</v>
      </c>
      <c r="B66" s="14">
        <v>195191.83948012657</v>
      </c>
      <c r="D66" s="59" t="s">
        <v>631</v>
      </c>
      <c r="E66" s="60">
        <f t="shared" si="2"/>
        <v>56468.783082073518</v>
      </c>
      <c r="F66" s="62">
        <f t="shared" si="1"/>
        <v>56468.783082073518</v>
      </c>
    </row>
    <row r="67" spans="1:6" x14ac:dyDescent="0.35">
      <c r="A67" s="13" t="s">
        <v>495</v>
      </c>
      <c r="B67" s="14">
        <v>53119.550412027071</v>
      </c>
      <c r="D67" s="59" t="s">
        <v>3</v>
      </c>
      <c r="E67" s="60">
        <f t="shared" si="2"/>
        <v>195191.83948012657</v>
      </c>
      <c r="F67" s="62">
        <f t="shared" si="1"/>
        <v>195191.83948012657</v>
      </c>
    </row>
    <row r="68" spans="1:6" x14ac:dyDescent="0.35">
      <c r="A68" s="13" t="s">
        <v>119</v>
      </c>
      <c r="B68" s="14">
        <v>793948.20907359244</v>
      </c>
      <c r="D68" s="59" t="s">
        <v>495</v>
      </c>
      <c r="E68" s="60">
        <f t="shared" si="2"/>
        <v>53119.550412027071</v>
      </c>
      <c r="F68" s="62">
        <f t="shared" si="1"/>
        <v>53119.550412027071</v>
      </c>
    </row>
    <row r="69" spans="1:6" x14ac:dyDescent="0.35">
      <c r="A69" s="13" t="s">
        <v>54</v>
      </c>
      <c r="B69" s="14">
        <v>49158.092415197934</v>
      </c>
      <c r="D69" s="59" t="s">
        <v>119</v>
      </c>
      <c r="E69" s="60">
        <f t="shared" ref="E69:E82" si="3">+VLOOKUP(D69,A:B,2,0)</f>
        <v>793948.20907359244</v>
      </c>
      <c r="F69" s="62">
        <f t="shared" si="1"/>
        <v>793948.20907359244</v>
      </c>
    </row>
    <row r="70" spans="1:6" x14ac:dyDescent="0.35">
      <c r="A70" s="13" t="s">
        <v>419</v>
      </c>
      <c r="B70" s="14">
        <v>1710845.6690669546</v>
      </c>
      <c r="D70" s="59" t="s">
        <v>54</v>
      </c>
      <c r="E70" s="60">
        <f t="shared" si="3"/>
        <v>49158.092415197934</v>
      </c>
      <c r="F70" s="62">
        <f t="shared" ref="F70:F82" si="4">+E70</f>
        <v>49158.092415197934</v>
      </c>
    </row>
    <row r="71" spans="1:6" x14ac:dyDescent="0.35">
      <c r="A71" s="13" t="s">
        <v>93</v>
      </c>
      <c r="B71" s="14">
        <v>110560.69136604956</v>
      </c>
      <c r="D71" s="59" t="s">
        <v>419</v>
      </c>
      <c r="E71" s="60">
        <f t="shared" si="3"/>
        <v>1710845.6690669546</v>
      </c>
      <c r="F71" s="62">
        <f t="shared" si="4"/>
        <v>1710845.6690669546</v>
      </c>
    </row>
    <row r="72" spans="1:6" x14ac:dyDescent="0.35">
      <c r="A72" s="13" t="s">
        <v>62</v>
      </c>
      <c r="B72" s="14">
        <v>798413.85263365426</v>
      </c>
      <c r="D72" s="59" t="s">
        <v>93</v>
      </c>
      <c r="E72" s="60">
        <f t="shared" si="3"/>
        <v>110560.69136604956</v>
      </c>
      <c r="F72" s="62">
        <f t="shared" si="4"/>
        <v>110560.69136604956</v>
      </c>
    </row>
    <row r="73" spans="1:6" x14ac:dyDescent="0.35">
      <c r="A73" s="13" t="s">
        <v>799</v>
      </c>
      <c r="B73" s="14">
        <v>54271.974556559173</v>
      </c>
      <c r="D73" s="59" t="s">
        <v>62</v>
      </c>
      <c r="E73" s="60">
        <f t="shared" si="3"/>
        <v>798413.85263365426</v>
      </c>
      <c r="F73" s="62">
        <f t="shared" si="4"/>
        <v>798413.85263365426</v>
      </c>
    </row>
    <row r="74" spans="1:6" x14ac:dyDescent="0.35">
      <c r="A74" s="13" t="s">
        <v>800</v>
      </c>
      <c r="B74" s="14">
        <v>96515.522104564443</v>
      </c>
      <c r="D74" s="59" t="s">
        <v>799</v>
      </c>
      <c r="E74" s="60">
        <f t="shared" si="3"/>
        <v>54271.974556559173</v>
      </c>
      <c r="F74" s="62">
        <f t="shared" si="4"/>
        <v>54271.974556559173</v>
      </c>
    </row>
    <row r="75" spans="1:6" x14ac:dyDescent="0.35">
      <c r="A75" s="13" t="s">
        <v>150</v>
      </c>
      <c r="B75" s="14">
        <v>52291.245558144612</v>
      </c>
      <c r="D75" s="59" t="s">
        <v>800</v>
      </c>
      <c r="E75" s="60">
        <f t="shared" si="3"/>
        <v>96515.522104564443</v>
      </c>
      <c r="F75" s="62">
        <f t="shared" si="4"/>
        <v>96515.522104564443</v>
      </c>
    </row>
    <row r="76" spans="1:6" x14ac:dyDescent="0.35">
      <c r="A76" s="13" t="s">
        <v>114</v>
      </c>
      <c r="B76" s="14">
        <v>499755.93292725401</v>
      </c>
      <c r="D76" s="59" t="s">
        <v>150</v>
      </c>
      <c r="E76" s="60">
        <f t="shared" si="3"/>
        <v>52291.245558144612</v>
      </c>
      <c r="F76" s="62">
        <f t="shared" si="4"/>
        <v>52291.245558144612</v>
      </c>
    </row>
    <row r="77" spans="1:6" x14ac:dyDescent="0.35">
      <c r="A77" s="13" t="s">
        <v>122</v>
      </c>
      <c r="B77" s="14">
        <v>61546.651968918144</v>
      </c>
      <c r="D77" s="59" t="s">
        <v>114</v>
      </c>
      <c r="E77" s="60">
        <f t="shared" si="3"/>
        <v>499755.93292725401</v>
      </c>
      <c r="F77" s="62">
        <f t="shared" si="4"/>
        <v>499755.93292725401</v>
      </c>
    </row>
    <row r="78" spans="1:6" x14ac:dyDescent="0.35">
      <c r="A78" s="13" t="s">
        <v>725</v>
      </c>
      <c r="B78" s="14">
        <v>51498.953958778788</v>
      </c>
      <c r="D78" s="59" t="s">
        <v>122</v>
      </c>
      <c r="E78" s="60">
        <f t="shared" si="3"/>
        <v>61546.651968918144</v>
      </c>
      <c r="F78" s="62">
        <f t="shared" si="4"/>
        <v>61546.651968918144</v>
      </c>
    </row>
    <row r="79" spans="1:6" x14ac:dyDescent="0.35">
      <c r="A79" s="13" t="s">
        <v>162</v>
      </c>
      <c r="B79" s="14">
        <v>697252.62069644476</v>
      </c>
      <c r="D79" s="59" t="s">
        <v>725</v>
      </c>
      <c r="E79" s="60">
        <f t="shared" si="3"/>
        <v>51498.953958778788</v>
      </c>
      <c r="F79" s="62">
        <f t="shared" si="4"/>
        <v>51498.953958778788</v>
      </c>
    </row>
    <row r="80" spans="1:6" x14ac:dyDescent="0.35">
      <c r="A80" s="13" t="s">
        <v>287</v>
      </c>
      <c r="B80" s="14">
        <v>908542.38494550437</v>
      </c>
      <c r="D80" s="59" t="s">
        <v>162</v>
      </c>
      <c r="E80" s="60">
        <f t="shared" si="3"/>
        <v>697252.62069644476</v>
      </c>
      <c r="F80" s="62">
        <f t="shared" si="4"/>
        <v>697252.62069644476</v>
      </c>
    </row>
    <row r="81" spans="1:6" x14ac:dyDescent="0.35">
      <c r="A81" s="13" t="s">
        <v>423</v>
      </c>
      <c r="B81" s="14">
        <v>284576.73719039862</v>
      </c>
      <c r="D81" s="59" t="s">
        <v>287</v>
      </c>
      <c r="E81" s="60">
        <f t="shared" si="3"/>
        <v>908542.38494550437</v>
      </c>
      <c r="F81" s="62">
        <f t="shared" si="4"/>
        <v>908542.38494550437</v>
      </c>
    </row>
    <row r="82" spans="1:6" x14ac:dyDescent="0.35">
      <c r="A82" s="13" t="s">
        <v>113</v>
      </c>
      <c r="B82" s="14">
        <v>453370.86110983696</v>
      </c>
      <c r="D82" s="59" t="s">
        <v>423</v>
      </c>
      <c r="E82" s="60">
        <f t="shared" si="3"/>
        <v>284576.73719039862</v>
      </c>
      <c r="F82" s="62">
        <f t="shared" si="4"/>
        <v>284576.73719039862</v>
      </c>
    </row>
    <row r="83" spans="1:6" x14ac:dyDescent="0.35">
      <c r="A83" s="13" t="s">
        <v>424</v>
      </c>
      <c r="B83" s="14">
        <v>47501.482707433002</v>
      </c>
      <c r="D83" s="59" t="s">
        <v>113</v>
      </c>
      <c r="E83" s="60">
        <f t="shared" ref="E83:E89" si="5">+VLOOKUP(D83,A:B,2,0)</f>
        <v>453370.86110983696</v>
      </c>
      <c r="F83" s="62">
        <f t="shared" ref="F83:F89" si="6">+E83</f>
        <v>453370.86110983696</v>
      </c>
    </row>
    <row r="84" spans="1:6" x14ac:dyDescent="0.35">
      <c r="A84" s="13" t="s">
        <v>810</v>
      </c>
      <c r="B84" s="14">
        <v>10104706.992039183</v>
      </c>
      <c r="D84" s="59" t="s">
        <v>424</v>
      </c>
      <c r="E84" s="60">
        <f t="shared" si="5"/>
        <v>47501.482707433002</v>
      </c>
      <c r="F84" s="62">
        <f t="shared" si="6"/>
        <v>47501.482707433002</v>
      </c>
    </row>
    <row r="85" spans="1:6" x14ac:dyDescent="0.35">
      <c r="A85" s="13" t="s">
        <v>10</v>
      </c>
      <c r="B85" s="14">
        <v>716195.5925721915</v>
      </c>
      <c r="D85" s="59" t="s">
        <v>810</v>
      </c>
      <c r="E85" s="60">
        <f t="shared" si="5"/>
        <v>10104706.992039183</v>
      </c>
      <c r="F85" s="62">
        <f t="shared" si="6"/>
        <v>10104706.992039183</v>
      </c>
    </row>
    <row r="86" spans="1:6" x14ac:dyDescent="0.35">
      <c r="A86" s="13" t="s">
        <v>812</v>
      </c>
      <c r="B86" s="14">
        <v>0</v>
      </c>
      <c r="D86" s="59" t="s">
        <v>10</v>
      </c>
      <c r="E86" s="60">
        <f t="shared" si="5"/>
        <v>716195.5925721915</v>
      </c>
      <c r="F86" s="62">
        <f t="shared" si="6"/>
        <v>716195.5925721915</v>
      </c>
    </row>
    <row r="87" spans="1:6" x14ac:dyDescent="0.35">
      <c r="A87" s="13" t="s">
        <v>158</v>
      </c>
      <c r="B87" s="14">
        <v>17286.36216798169</v>
      </c>
      <c r="D87" s="59" t="s">
        <v>812</v>
      </c>
      <c r="E87" s="60">
        <f t="shared" si="5"/>
        <v>0</v>
      </c>
      <c r="F87" s="62">
        <f t="shared" si="6"/>
        <v>0</v>
      </c>
    </row>
    <row r="88" spans="1:6" x14ac:dyDescent="0.35">
      <c r="A88" s="13" t="s">
        <v>658</v>
      </c>
      <c r="B88" s="14">
        <v>9939.6582465894717</v>
      </c>
      <c r="D88" s="59" t="s">
        <v>158</v>
      </c>
      <c r="E88" s="60">
        <f t="shared" si="5"/>
        <v>17286.36216798169</v>
      </c>
      <c r="F88" s="62">
        <f t="shared" si="6"/>
        <v>17286.36216798169</v>
      </c>
    </row>
    <row r="89" spans="1:6" x14ac:dyDescent="0.35">
      <c r="A89" s="15" t="s">
        <v>504</v>
      </c>
      <c r="B89" s="12">
        <v>167319525.19999987</v>
      </c>
      <c r="D89" s="59" t="s">
        <v>658</v>
      </c>
      <c r="E89" s="60">
        <f t="shared" si="5"/>
        <v>9939.6582465894717</v>
      </c>
      <c r="F89" s="62">
        <f t="shared" si="6"/>
        <v>9939.6582465894717</v>
      </c>
    </row>
    <row r="90" spans="1:6" x14ac:dyDescent="0.35">
      <c r="D90" s="59" t="s">
        <v>585</v>
      </c>
      <c r="E90" s="62">
        <f>+SUM(E5:E89)</f>
        <v>167319525.19999987</v>
      </c>
      <c r="F90" s="62">
        <f>+SUM(F5:F89)</f>
        <v>167319525.19999987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045"/>
  <sheetViews>
    <sheetView showGridLines="0" zoomScale="70" zoomScaleNormal="70" workbookViewId="0">
      <selection activeCell="A10" sqref="A10"/>
    </sheetView>
  </sheetViews>
  <sheetFormatPr baseColWidth="10" defaultRowHeight="15.5" x14ac:dyDescent="0.35"/>
  <cols>
    <col min="1" max="1" width="28.33203125" bestFit="1" customWidth="1"/>
    <col min="2" max="2" width="45.5" bestFit="1" customWidth="1"/>
    <col min="3" max="3" width="11.83203125" bestFit="1" customWidth="1"/>
  </cols>
  <sheetData>
    <row r="3" spans="1:5" x14ac:dyDescent="0.35">
      <c r="A3" s="9" t="s">
        <v>1</v>
      </c>
      <c r="B3" s="9" t="s">
        <v>0</v>
      </c>
      <c r="C3" s="10" t="s">
        <v>582</v>
      </c>
      <c r="E3" s="1"/>
    </row>
    <row r="4" spans="1:5" x14ac:dyDescent="0.35">
      <c r="A4" s="7" t="s">
        <v>193</v>
      </c>
      <c r="B4" s="7" t="s">
        <v>433</v>
      </c>
      <c r="C4" s="11">
        <v>2953.0868703635388</v>
      </c>
    </row>
    <row r="5" spans="1:5" x14ac:dyDescent="0.35">
      <c r="A5" s="8"/>
      <c r="B5" s="13" t="s">
        <v>426</v>
      </c>
      <c r="C5" s="14">
        <v>204879.40494509964</v>
      </c>
    </row>
    <row r="6" spans="1:5" x14ac:dyDescent="0.35">
      <c r="A6" s="8"/>
      <c r="B6" s="13" t="s">
        <v>418</v>
      </c>
      <c r="C6" s="14">
        <v>147402.25073656056</v>
      </c>
    </row>
    <row r="7" spans="1:5" x14ac:dyDescent="0.35">
      <c r="A7" s="8"/>
      <c r="B7" s="13" t="s">
        <v>446</v>
      </c>
      <c r="C7" s="14">
        <v>15341.64642408375</v>
      </c>
    </row>
    <row r="8" spans="1:5" x14ac:dyDescent="0.35">
      <c r="A8" s="8"/>
      <c r="B8" s="13" t="s">
        <v>434</v>
      </c>
      <c r="C8" s="14">
        <v>2809.0338522970246</v>
      </c>
    </row>
    <row r="9" spans="1:5" x14ac:dyDescent="0.35">
      <c r="A9" s="8"/>
      <c r="B9" s="13" t="s">
        <v>442</v>
      </c>
      <c r="C9" s="14">
        <v>2917.0736158469103</v>
      </c>
    </row>
    <row r="10" spans="1:5" x14ac:dyDescent="0.35">
      <c r="A10" s="8"/>
      <c r="B10" s="13" t="s">
        <v>443</v>
      </c>
      <c r="C10" s="14">
        <v>126082.40406271644</v>
      </c>
    </row>
    <row r="11" spans="1:5" x14ac:dyDescent="0.35">
      <c r="A11" s="8"/>
      <c r="B11" s="13" t="s">
        <v>435</v>
      </c>
      <c r="C11" s="14">
        <v>4321.5905419954233</v>
      </c>
    </row>
    <row r="12" spans="1:5" x14ac:dyDescent="0.35">
      <c r="A12" s="8"/>
      <c r="B12" s="13" t="s">
        <v>444</v>
      </c>
      <c r="C12" s="14">
        <v>1908.7024893813116</v>
      </c>
    </row>
    <row r="13" spans="1:5" x14ac:dyDescent="0.35">
      <c r="A13" s="8"/>
      <c r="B13" s="13" t="s">
        <v>436</v>
      </c>
      <c r="C13" s="14">
        <v>6914.544867192677</v>
      </c>
    </row>
    <row r="14" spans="1:5" x14ac:dyDescent="0.35">
      <c r="A14" s="8"/>
      <c r="B14" s="13" t="s">
        <v>437</v>
      </c>
      <c r="C14" s="14">
        <v>5690.094213627307</v>
      </c>
    </row>
    <row r="15" spans="1:5" x14ac:dyDescent="0.35">
      <c r="A15" s="8"/>
      <c r="B15" s="13" t="s">
        <v>192</v>
      </c>
      <c r="C15" s="14">
        <v>118591.64712325772</v>
      </c>
    </row>
    <row r="16" spans="1:5" x14ac:dyDescent="0.35">
      <c r="A16" s="8"/>
      <c r="B16" s="13" t="s">
        <v>448</v>
      </c>
      <c r="C16" s="14">
        <v>360.13254516628518</v>
      </c>
    </row>
    <row r="17" spans="1:3" x14ac:dyDescent="0.35">
      <c r="A17" s="8"/>
      <c r="B17" s="13" t="s">
        <v>428</v>
      </c>
      <c r="C17" s="14">
        <v>540.19881774942792</v>
      </c>
    </row>
    <row r="18" spans="1:3" x14ac:dyDescent="0.35">
      <c r="A18" s="8"/>
      <c r="B18" s="13" t="s">
        <v>432</v>
      </c>
      <c r="C18" s="14">
        <v>14765.434351817694</v>
      </c>
    </row>
    <row r="19" spans="1:3" x14ac:dyDescent="0.35">
      <c r="A19" s="8"/>
      <c r="B19" s="13" t="s">
        <v>221</v>
      </c>
      <c r="C19" s="14">
        <v>220977.32971403265</v>
      </c>
    </row>
    <row r="20" spans="1:3" x14ac:dyDescent="0.35">
      <c r="A20" s="8"/>
      <c r="B20" s="13" t="s">
        <v>413</v>
      </c>
      <c r="C20" s="14">
        <v>11884.373990487411</v>
      </c>
    </row>
    <row r="21" spans="1:3" x14ac:dyDescent="0.35">
      <c r="A21" s="8"/>
      <c r="B21" s="13" t="s">
        <v>438</v>
      </c>
      <c r="C21" s="14">
        <v>33132.194155298239</v>
      </c>
    </row>
    <row r="22" spans="1:3" x14ac:dyDescent="0.35">
      <c r="A22" s="8"/>
      <c r="B22" s="13" t="s">
        <v>220</v>
      </c>
      <c r="C22" s="14">
        <v>3601.3254516628522</v>
      </c>
    </row>
    <row r="23" spans="1:3" x14ac:dyDescent="0.35">
      <c r="A23" s="8"/>
      <c r="B23" s="13" t="s">
        <v>449</v>
      </c>
      <c r="C23" s="14">
        <v>936.34461743234158</v>
      </c>
    </row>
    <row r="24" spans="1:3" x14ac:dyDescent="0.35">
      <c r="A24" s="8"/>
      <c r="B24" s="13" t="s">
        <v>447</v>
      </c>
      <c r="C24" s="14">
        <v>2160.7952709977117</v>
      </c>
    </row>
    <row r="25" spans="1:3" x14ac:dyDescent="0.35">
      <c r="A25" s="8"/>
      <c r="B25" s="13" t="s">
        <v>439</v>
      </c>
      <c r="C25" s="14">
        <v>5798.1339771771918</v>
      </c>
    </row>
    <row r="26" spans="1:3" x14ac:dyDescent="0.35">
      <c r="A26" s="8"/>
      <c r="B26" s="13" t="s">
        <v>451</v>
      </c>
      <c r="C26" s="14">
        <v>288.10603613302817</v>
      </c>
    </row>
    <row r="27" spans="1:3" x14ac:dyDescent="0.35">
      <c r="A27" s="8"/>
      <c r="B27" s="13" t="s">
        <v>440</v>
      </c>
      <c r="C27" s="14">
        <v>59565.922970503583</v>
      </c>
    </row>
    <row r="28" spans="1:3" x14ac:dyDescent="0.35">
      <c r="A28" s="8"/>
      <c r="B28" s="13" t="s">
        <v>441</v>
      </c>
      <c r="C28" s="14">
        <v>936.34461743234158</v>
      </c>
    </row>
    <row r="29" spans="1:3" x14ac:dyDescent="0.35">
      <c r="A29" s="8"/>
      <c r="B29" s="13" t="s">
        <v>223</v>
      </c>
      <c r="C29" s="14">
        <v>303447.68255711184</v>
      </c>
    </row>
    <row r="30" spans="1:3" x14ac:dyDescent="0.35">
      <c r="A30" s="8"/>
      <c r="B30" s="13" t="s">
        <v>222</v>
      </c>
      <c r="C30" s="14">
        <v>170450.7336272028</v>
      </c>
    </row>
    <row r="31" spans="1:3" x14ac:dyDescent="0.35">
      <c r="A31" s="8"/>
      <c r="B31" s="13" t="s">
        <v>832</v>
      </c>
      <c r="C31" s="14">
        <v>8391.0883023744464</v>
      </c>
    </row>
    <row r="32" spans="1:3" x14ac:dyDescent="0.35">
      <c r="A32" s="8"/>
      <c r="B32" s="13" t="s">
        <v>859</v>
      </c>
      <c r="C32" s="14">
        <v>116286.7988341935</v>
      </c>
    </row>
    <row r="33" spans="1:3" x14ac:dyDescent="0.35">
      <c r="A33" s="8"/>
      <c r="B33" s="13" t="s">
        <v>982</v>
      </c>
      <c r="C33" s="14">
        <v>104582.49111628922</v>
      </c>
    </row>
    <row r="34" spans="1:3" x14ac:dyDescent="0.35">
      <c r="A34" s="8"/>
      <c r="B34" s="13" t="s">
        <v>1120</v>
      </c>
      <c r="C34" s="14">
        <v>18258.72003993066</v>
      </c>
    </row>
    <row r="35" spans="1:3" x14ac:dyDescent="0.35">
      <c r="A35" s="8"/>
      <c r="B35" s="13" t="s">
        <v>1126</v>
      </c>
      <c r="C35" s="14">
        <v>1476.5434351817694</v>
      </c>
    </row>
    <row r="36" spans="1:3" x14ac:dyDescent="0.35">
      <c r="A36" s="8"/>
      <c r="B36" s="13" t="s">
        <v>1156</v>
      </c>
      <c r="C36" s="14">
        <v>792.29159936582744</v>
      </c>
    </row>
    <row r="37" spans="1:3" x14ac:dyDescent="0.35">
      <c r="A37" s="8"/>
      <c r="B37" s="13" t="s">
        <v>1167</v>
      </c>
      <c r="C37" s="14">
        <v>105518.83573372157</v>
      </c>
    </row>
    <row r="38" spans="1:3" x14ac:dyDescent="0.35">
      <c r="A38" s="8"/>
      <c r="B38" s="13" t="s">
        <v>1168</v>
      </c>
      <c r="C38" s="14">
        <v>34392.658063380237</v>
      </c>
    </row>
    <row r="39" spans="1:3" x14ac:dyDescent="0.35">
      <c r="A39" s="8"/>
      <c r="B39" s="13" t="s">
        <v>1169</v>
      </c>
      <c r="C39" s="14">
        <v>69361.528199026536</v>
      </c>
    </row>
    <row r="40" spans="1:3" x14ac:dyDescent="0.35">
      <c r="A40" s="8"/>
      <c r="B40" s="13" t="s">
        <v>1170</v>
      </c>
      <c r="C40" s="14">
        <v>5942.1869952437055</v>
      </c>
    </row>
    <row r="41" spans="1:3" x14ac:dyDescent="0.35">
      <c r="A41" s="8"/>
      <c r="B41" s="13" t="s">
        <v>1182</v>
      </c>
      <c r="C41" s="14">
        <v>74619.46335845429</v>
      </c>
    </row>
    <row r="42" spans="1:3" x14ac:dyDescent="0.35">
      <c r="A42" s="8"/>
      <c r="B42" s="13" t="s">
        <v>1290</v>
      </c>
      <c r="C42" s="14">
        <v>2376.8747980974822</v>
      </c>
    </row>
    <row r="43" spans="1:3" x14ac:dyDescent="0.35">
      <c r="A43" s="8"/>
      <c r="B43" s="13" t="s">
        <v>1291</v>
      </c>
      <c r="C43" s="14">
        <v>3817.4049787626232</v>
      </c>
    </row>
    <row r="44" spans="1:3" x14ac:dyDescent="0.35">
      <c r="A44" s="8"/>
      <c r="B44" s="13" t="s">
        <v>1292</v>
      </c>
      <c r="C44" s="14">
        <v>2232.8217800309685</v>
      </c>
    </row>
    <row r="45" spans="1:3" x14ac:dyDescent="0.35">
      <c r="A45" s="8"/>
      <c r="B45" s="13" t="s">
        <v>1294</v>
      </c>
      <c r="C45" s="14">
        <v>2989.1001248801672</v>
      </c>
    </row>
    <row r="46" spans="1:3" x14ac:dyDescent="0.35">
      <c r="A46" s="8"/>
      <c r="B46" s="13" t="s">
        <v>1295</v>
      </c>
      <c r="C46" s="14">
        <v>756.27834484919902</v>
      </c>
    </row>
    <row r="47" spans="1:3" x14ac:dyDescent="0.35">
      <c r="A47" s="8"/>
      <c r="B47" s="13" t="s">
        <v>1296</v>
      </c>
      <c r="C47" s="14">
        <v>1944.7157438979402</v>
      </c>
    </row>
    <row r="48" spans="1:3" x14ac:dyDescent="0.35">
      <c r="A48" s="8"/>
      <c r="B48" s="13" t="s">
        <v>1415</v>
      </c>
      <c r="C48" s="14">
        <v>7778.8629755917609</v>
      </c>
    </row>
    <row r="49" spans="1:3" x14ac:dyDescent="0.35">
      <c r="A49" s="8"/>
      <c r="B49" s="13" t="s">
        <v>1444</v>
      </c>
      <c r="C49" s="14">
        <v>4321.5905419954224</v>
      </c>
    </row>
    <row r="50" spans="1:3" x14ac:dyDescent="0.35">
      <c r="A50" s="8"/>
      <c r="B50" s="13" t="s">
        <v>1445</v>
      </c>
      <c r="C50" s="14">
        <v>3781.3917242459947</v>
      </c>
    </row>
    <row r="51" spans="1:3" x14ac:dyDescent="0.35">
      <c r="A51" s="8"/>
      <c r="B51" s="13" t="s">
        <v>1571</v>
      </c>
      <c r="C51" s="14">
        <v>396.14579968291372</v>
      </c>
    </row>
    <row r="52" spans="1:3" x14ac:dyDescent="0.35">
      <c r="A52" s="8"/>
      <c r="B52" s="13" t="s">
        <v>1572</v>
      </c>
      <c r="C52" s="14">
        <v>684.25183581594183</v>
      </c>
    </row>
    <row r="53" spans="1:3" x14ac:dyDescent="0.35">
      <c r="A53" s="8"/>
      <c r="B53" s="13" t="s">
        <v>1573</v>
      </c>
      <c r="C53" s="14">
        <v>432.15905419954231</v>
      </c>
    </row>
    <row r="54" spans="1:3" x14ac:dyDescent="0.35">
      <c r="A54" s="8"/>
      <c r="B54" s="13" t="s">
        <v>1574</v>
      </c>
      <c r="C54" s="14">
        <v>432.15905419954231</v>
      </c>
    </row>
    <row r="55" spans="1:3" x14ac:dyDescent="0.35">
      <c r="A55" s="8"/>
      <c r="B55" s="13" t="s">
        <v>1835</v>
      </c>
      <c r="C55" s="14">
        <v>0</v>
      </c>
    </row>
    <row r="56" spans="1:3" x14ac:dyDescent="0.35">
      <c r="A56" s="8"/>
      <c r="B56" s="13" t="s">
        <v>1836</v>
      </c>
      <c r="C56" s="14">
        <v>4537.6700690951939</v>
      </c>
    </row>
    <row r="57" spans="1:3" x14ac:dyDescent="0.35">
      <c r="A57" s="8"/>
      <c r="B57" s="13" t="s">
        <v>1837</v>
      </c>
      <c r="C57" s="14">
        <v>35761.161735012123</v>
      </c>
    </row>
    <row r="58" spans="1:3" x14ac:dyDescent="0.35">
      <c r="A58" s="37" t="s">
        <v>505</v>
      </c>
      <c r="B58" s="38"/>
      <c r="C58" s="39">
        <v>2080521.7266801461</v>
      </c>
    </row>
    <row r="59" spans="1:3" x14ac:dyDescent="0.35">
      <c r="A59" s="7" t="s">
        <v>429</v>
      </c>
      <c r="B59" s="7" t="s">
        <v>426</v>
      </c>
      <c r="C59" s="11">
        <v>760203.78959151148</v>
      </c>
    </row>
    <row r="60" spans="1:3" x14ac:dyDescent="0.35">
      <c r="A60" s="8"/>
      <c r="B60" s="13" t="s">
        <v>434</v>
      </c>
      <c r="C60" s="14">
        <v>6194.2797768601058</v>
      </c>
    </row>
    <row r="61" spans="1:3" x14ac:dyDescent="0.35">
      <c r="A61" s="8"/>
      <c r="B61" s="13" t="s">
        <v>443</v>
      </c>
      <c r="C61" s="14">
        <v>1343654.5260154102</v>
      </c>
    </row>
    <row r="62" spans="1:3" x14ac:dyDescent="0.35">
      <c r="A62" s="8"/>
      <c r="B62" s="13" t="s">
        <v>435</v>
      </c>
      <c r="C62" s="14">
        <v>11920.38724500404</v>
      </c>
    </row>
    <row r="63" spans="1:3" x14ac:dyDescent="0.35">
      <c r="A63" s="8"/>
      <c r="B63" s="13" t="s">
        <v>444</v>
      </c>
      <c r="C63" s="14">
        <v>0</v>
      </c>
    </row>
    <row r="64" spans="1:3" x14ac:dyDescent="0.35">
      <c r="A64" s="8"/>
      <c r="B64" s="13" t="s">
        <v>436</v>
      </c>
      <c r="C64" s="14">
        <v>58989.710898237514</v>
      </c>
    </row>
    <row r="65" spans="1:3" x14ac:dyDescent="0.35">
      <c r="A65" s="8"/>
      <c r="B65" s="13" t="s">
        <v>428</v>
      </c>
      <c r="C65" s="14">
        <v>2989.1001248801672</v>
      </c>
    </row>
    <row r="66" spans="1:3" x14ac:dyDescent="0.35">
      <c r="A66" s="8"/>
      <c r="B66" s="13" t="s">
        <v>432</v>
      </c>
      <c r="C66" s="14">
        <v>0</v>
      </c>
    </row>
    <row r="67" spans="1:3" x14ac:dyDescent="0.35">
      <c r="A67" s="8"/>
      <c r="B67" s="13" t="s">
        <v>438</v>
      </c>
      <c r="C67" s="14">
        <v>41595.308966705947</v>
      </c>
    </row>
    <row r="68" spans="1:3" x14ac:dyDescent="0.35">
      <c r="A68" s="8"/>
      <c r="B68" s="13" t="s">
        <v>447</v>
      </c>
      <c r="C68" s="14">
        <v>16530.083823132492</v>
      </c>
    </row>
    <row r="69" spans="1:3" x14ac:dyDescent="0.35">
      <c r="A69" s="8"/>
      <c r="B69" s="13" t="s">
        <v>439</v>
      </c>
      <c r="C69" s="14">
        <v>11380.188427254614</v>
      </c>
    </row>
    <row r="70" spans="1:3" x14ac:dyDescent="0.35">
      <c r="A70" s="8"/>
      <c r="B70" s="13" t="s">
        <v>451</v>
      </c>
      <c r="C70" s="14">
        <v>11092.082391121585</v>
      </c>
    </row>
    <row r="71" spans="1:3" x14ac:dyDescent="0.35">
      <c r="A71" s="8"/>
      <c r="B71" s="13" t="s">
        <v>1836</v>
      </c>
      <c r="C71" s="14">
        <v>0</v>
      </c>
    </row>
    <row r="72" spans="1:3" x14ac:dyDescent="0.35">
      <c r="A72" s="8"/>
      <c r="B72" s="13" t="s">
        <v>1837</v>
      </c>
      <c r="C72" s="14">
        <v>0</v>
      </c>
    </row>
    <row r="73" spans="1:3" x14ac:dyDescent="0.35">
      <c r="A73" s="37" t="s">
        <v>506</v>
      </c>
      <c r="B73" s="38"/>
      <c r="C73" s="39">
        <v>2264549.4572601179</v>
      </c>
    </row>
    <row r="74" spans="1:3" x14ac:dyDescent="0.35">
      <c r="A74" s="7" t="s">
        <v>139</v>
      </c>
      <c r="B74" s="7" t="s">
        <v>138</v>
      </c>
      <c r="C74" s="11">
        <v>34536.711081446752</v>
      </c>
    </row>
    <row r="75" spans="1:3" x14ac:dyDescent="0.35">
      <c r="A75" s="37" t="s">
        <v>507</v>
      </c>
      <c r="B75" s="38"/>
      <c r="C75" s="39">
        <v>34536.711081446752</v>
      </c>
    </row>
    <row r="76" spans="1:3" x14ac:dyDescent="0.35">
      <c r="A76" s="7" t="s">
        <v>100</v>
      </c>
      <c r="B76" s="7" t="s">
        <v>99</v>
      </c>
      <c r="C76" s="11">
        <v>82434.339588562681</v>
      </c>
    </row>
    <row r="77" spans="1:3" x14ac:dyDescent="0.35">
      <c r="A77" s="37" t="s">
        <v>508</v>
      </c>
      <c r="B77" s="38"/>
      <c r="C77" s="39">
        <v>82434.339588562681</v>
      </c>
    </row>
    <row r="78" spans="1:3" x14ac:dyDescent="0.35">
      <c r="A78" s="7" t="s">
        <v>124</v>
      </c>
      <c r="B78" s="7" t="s">
        <v>418</v>
      </c>
      <c r="C78" s="11">
        <v>212226.10886649188</v>
      </c>
    </row>
    <row r="79" spans="1:3" x14ac:dyDescent="0.35">
      <c r="A79" s="8"/>
      <c r="B79" s="13" t="s">
        <v>343</v>
      </c>
      <c r="C79" s="14">
        <v>58197.41929887169</v>
      </c>
    </row>
    <row r="80" spans="1:3" x14ac:dyDescent="0.35">
      <c r="A80" s="8"/>
      <c r="B80" s="13" t="s">
        <v>1835</v>
      </c>
      <c r="C80" s="14">
        <v>0</v>
      </c>
    </row>
    <row r="81" spans="1:3" x14ac:dyDescent="0.35">
      <c r="A81" s="37" t="s">
        <v>509</v>
      </c>
      <c r="B81" s="38"/>
      <c r="C81" s="39">
        <v>270423.52816536359</v>
      </c>
    </row>
    <row r="82" spans="1:3" x14ac:dyDescent="0.35">
      <c r="A82" s="7" t="s">
        <v>481</v>
      </c>
      <c r="B82" s="7" t="s">
        <v>483</v>
      </c>
      <c r="C82" s="11">
        <v>41379.22943960617</v>
      </c>
    </row>
    <row r="83" spans="1:3" x14ac:dyDescent="0.35">
      <c r="A83" s="8"/>
      <c r="B83" s="13" t="s">
        <v>459</v>
      </c>
      <c r="C83" s="14">
        <v>4556180.8819167409</v>
      </c>
    </row>
    <row r="84" spans="1:3" x14ac:dyDescent="0.35">
      <c r="A84" s="8"/>
      <c r="B84" s="13" t="s">
        <v>482</v>
      </c>
      <c r="C84" s="14">
        <v>1400051.2825884505</v>
      </c>
    </row>
    <row r="85" spans="1:3" x14ac:dyDescent="0.35">
      <c r="A85" s="8"/>
      <c r="B85" s="13" t="s">
        <v>1367</v>
      </c>
      <c r="C85" s="14">
        <v>1715311.3126270166</v>
      </c>
    </row>
    <row r="86" spans="1:3" x14ac:dyDescent="0.35">
      <c r="A86" s="8"/>
      <c r="B86" s="13" t="s">
        <v>1368</v>
      </c>
      <c r="C86" s="14">
        <v>87152.075930241015</v>
      </c>
    </row>
    <row r="87" spans="1:3" x14ac:dyDescent="0.35">
      <c r="A87" s="8"/>
      <c r="B87" s="13" t="s">
        <v>1369</v>
      </c>
      <c r="C87" s="14">
        <v>58053.366280805181</v>
      </c>
    </row>
    <row r="88" spans="1:3" x14ac:dyDescent="0.35">
      <c r="A88" s="8"/>
      <c r="B88" s="13" t="s">
        <v>1370</v>
      </c>
      <c r="C88" s="14">
        <v>1152.4241445321127</v>
      </c>
    </row>
    <row r="89" spans="1:3" x14ac:dyDescent="0.35">
      <c r="A89" s="8"/>
      <c r="B89" s="13" t="s">
        <v>1371</v>
      </c>
      <c r="C89" s="14">
        <v>83082.578169861998</v>
      </c>
    </row>
    <row r="90" spans="1:3" x14ac:dyDescent="0.35">
      <c r="A90" s="8"/>
      <c r="B90" s="13" t="s">
        <v>1405</v>
      </c>
      <c r="C90" s="14">
        <v>-4393.6170510286802</v>
      </c>
    </row>
    <row r="91" spans="1:3" x14ac:dyDescent="0.35">
      <c r="A91" s="37" t="s">
        <v>510</v>
      </c>
      <c r="B91" s="38"/>
      <c r="C91" s="39">
        <v>7937969.5340462252</v>
      </c>
    </row>
    <row r="92" spans="1:3" x14ac:dyDescent="0.35">
      <c r="A92" s="7" t="s">
        <v>44</v>
      </c>
      <c r="B92" s="7" t="s">
        <v>146</v>
      </c>
      <c r="C92" s="11">
        <v>1082990.589824053</v>
      </c>
    </row>
    <row r="93" spans="1:3" x14ac:dyDescent="0.35">
      <c r="A93" s="8"/>
      <c r="B93" s="13" t="s">
        <v>163</v>
      </c>
      <c r="C93" s="14">
        <v>25353.331179706478</v>
      </c>
    </row>
    <row r="94" spans="1:3" x14ac:dyDescent="0.35">
      <c r="A94" s="8"/>
      <c r="B94" s="13" t="s">
        <v>43</v>
      </c>
      <c r="C94" s="14">
        <v>112145.27456478121</v>
      </c>
    </row>
    <row r="95" spans="1:3" x14ac:dyDescent="0.35">
      <c r="A95" s="8"/>
      <c r="B95" s="13" t="s">
        <v>45</v>
      </c>
      <c r="C95" s="14">
        <v>6086.2400133102192</v>
      </c>
    </row>
    <row r="96" spans="1:3" x14ac:dyDescent="0.35">
      <c r="A96" s="8"/>
      <c r="B96" s="13" t="s">
        <v>1336</v>
      </c>
      <c r="C96" s="14">
        <v>251804.67558026663</v>
      </c>
    </row>
    <row r="97" spans="1:3" x14ac:dyDescent="0.35">
      <c r="A97" s="8"/>
      <c r="B97" s="13" t="s">
        <v>1338</v>
      </c>
      <c r="C97" s="14">
        <v>18186.693530897406</v>
      </c>
    </row>
    <row r="98" spans="1:3" x14ac:dyDescent="0.35">
      <c r="A98" s="8"/>
      <c r="B98" s="13" t="s">
        <v>1339</v>
      </c>
      <c r="C98" s="14">
        <v>3241.1929064965666</v>
      </c>
    </row>
    <row r="99" spans="1:3" x14ac:dyDescent="0.35">
      <c r="A99" s="8"/>
      <c r="B99" s="13" t="s">
        <v>1346</v>
      </c>
      <c r="C99" s="14">
        <v>64715.818366381456</v>
      </c>
    </row>
    <row r="100" spans="1:3" x14ac:dyDescent="0.35">
      <c r="A100" s="8"/>
      <c r="B100" s="13" t="s">
        <v>1351</v>
      </c>
      <c r="C100" s="14">
        <v>1152.4241445321127</v>
      </c>
    </row>
    <row r="101" spans="1:3" x14ac:dyDescent="0.35">
      <c r="A101" s="8"/>
      <c r="B101" s="13" t="s">
        <v>1377</v>
      </c>
      <c r="C101" s="14">
        <v>14621.38133375118</v>
      </c>
    </row>
    <row r="102" spans="1:3" x14ac:dyDescent="0.35">
      <c r="A102" s="37" t="s">
        <v>511</v>
      </c>
      <c r="B102" s="38"/>
      <c r="C102" s="39">
        <v>1580297.621444176</v>
      </c>
    </row>
    <row r="103" spans="1:3" x14ac:dyDescent="0.35">
      <c r="A103" s="7" t="s">
        <v>116</v>
      </c>
      <c r="B103" s="7" t="s">
        <v>73</v>
      </c>
      <c r="C103" s="11">
        <v>713854.73102861049</v>
      </c>
    </row>
    <row r="104" spans="1:3" x14ac:dyDescent="0.35">
      <c r="A104" s="37" t="s">
        <v>512</v>
      </c>
      <c r="B104" s="38"/>
      <c r="C104" s="39">
        <v>713854.73102861049</v>
      </c>
    </row>
    <row r="105" spans="1:3" x14ac:dyDescent="0.35">
      <c r="A105" s="7" t="s">
        <v>57</v>
      </c>
      <c r="B105" s="7" t="s">
        <v>107</v>
      </c>
      <c r="C105" s="11">
        <v>0</v>
      </c>
    </row>
    <row r="106" spans="1:3" x14ac:dyDescent="0.35">
      <c r="A106" s="8"/>
      <c r="B106" s="13" t="s">
        <v>101</v>
      </c>
      <c r="C106" s="14">
        <v>0</v>
      </c>
    </row>
    <row r="107" spans="1:3" x14ac:dyDescent="0.35">
      <c r="A107" s="8"/>
      <c r="B107" s="13" t="s">
        <v>102</v>
      </c>
      <c r="C107" s="14">
        <v>0</v>
      </c>
    </row>
    <row r="108" spans="1:3" x14ac:dyDescent="0.35">
      <c r="A108" s="8"/>
      <c r="B108" s="13" t="s">
        <v>104</v>
      </c>
      <c r="C108" s="14">
        <v>0</v>
      </c>
    </row>
    <row r="109" spans="1:3" x14ac:dyDescent="0.35">
      <c r="A109" s="8"/>
      <c r="B109" s="13" t="s">
        <v>103</v>
      </c>
      <c r="C109" s="14">
        <v>0</v>
      </c>
    </row>
    <row r="110" spans="1:3" x14ac:dyDescent="0.35">
      <c r="A110" s="8"/>
      <c r="B110" s="13" t="s">
        <v>106</v>
      </c>
      <c r="C110" s="14">
        <v>0</v>
      </c>
    </row>
    <row r="111" spans="1:3" x14ac:dyDescent="0.35">
      <c r="A111" s="8"/>
      <c r="B111" s="13" t="s">
        <v>105</v>
      </c>
      <c r="C111" s="14">
        <v>0</v>
      </c>
    </row>
    <row r="112" spans="1:3" x14ac:dyDescent="0.35">
      <c r="A112" s="8"/>
      <c r="B112" s="13" t="s">
        <v>56</v>
      </c>
      <c r="C112" s="14">
        <v>0</v>
      </c>
    </row>
    <row r="113" spans="1:3" x14ac:dyDescent="0.35">
      <c r="A113" s="8"/>
      <c r="B113" s="13" t="s">
        <v>1350</v>
      </c>
      <c r="C113" s="14">
        <v>0</v>
      </c>
    </row>
    <row r="114" spans="1:3" x14ac:dyDescent="0.35">
      <c r="A114" s="8"/>
      <c r="B114" s="13" t="s">
        <v>1359</v>
      </c>
      <c r="C114" s="14">
        <v>0</v>
      </c>
    </row>
    <row r="115" spans="1:3" x14ac:dyDescent="0.35">
      <c r="A115" s="8"/>
      <c r="B115" s="13" t="s">
        <v>1365</v>
      </c>
      <c r="C115" s="14">
        <v>5978.2002497603344</v>
      </c>
    </row>
    <row r="116" spans="1:3" x14ac:dyDescent="0.35">
      <c r="A116" s="37" t="s">
        <v>513</v>
      </c>
      <c r="B116" s="38"/>
      <c r="C116" s="39">
        <v>5978.2002497603344</v>
      </c>
    </row>
    <row r="117" spans="1:3" x14ac:dyDescent="0.35">
      <c r="A117" s="7" t="s">
        <v>131</v>
      </c>
      <c r="B117" s="7" t="s">
        <v>145</v>
      </c>
      <c r="C117" s="11">
        <v>228792.20594414099</v>
      </c>
    </row>
    <row r="118" spans="1:3" x14ac:dyDescent="0.35">
      <c r="A118" s="8"/>
      <c r="B118" s="13" t="s">
        <v>130</v>
      </c>
      <c r="C118" s="14">
        <v>110812.78414766595</v>
      </c>
    </row>
    <row r="119" spans="1:3" x14ac:dyDescent="0.35">
      <c r="A119" s="37" t="s">
        <v>514</v>
      </c>
      <c r="B119" s="38"/>
      <c r="C119" s="39">
        <v>339604.99009180698</v>
      </c>
    </row>
    <row r="120" spans="1:3" x14ac:dyDescent="0.35">
      <c r="A120" s="7" t="s">
        <v>430</v>
      </c>
      <c r="B120" s="7" t="s">
        <v>426</v>
      </c>
      <c r="C120" s="11">
        <v>196776.42267885825</v>
      </c>
    </row>
    <row r="121" spans="1:3" x14ac:dyDescent="0.35">
      <c r="A121" s="8"/>
      <c r="B121" s="13" t="s">
        <v>434</v>
      </c>
      <c r="C121" s="14">
        <v>1548.5699442150265</v>
      </c>
    </row>
    <row r="122" spans="1:3" x14ac:dyDescent="0.35">
      <c r="A122" s="8"/>
      <c r="B122" s="13" t="s">
        <v>443</v>
      </c>
      <c r="C122" s="14">
        <v>358295.86918593716</v>
      </c>
    </row>
    <row r="123" spans="1:3" x14ac:dyDescent="0.35">
      <c r="A123" s="8"/>
      <c r="B123" s="13" t="s">
        <v>435</v>
      </c>
      <c r="C123" s="14">
        <v>2953.0868703635388</v>
      </c>
    </row>
    <row r="124" spans="1:3" x14ac:dyDescent="0.35">
      <c r="A124" s="8"/>
      <c r="B124" s="13" t="s">
        <v>444</v>
      </c>
      <c r="C124" s="14">
        <v>0</v>
      </c>
    </row>
    <row r="125" spans="1:3" x14ac:dyDescent="0.35">
      <c r="A125" s="8"/>
      <c r="B125" s="13" t="s">
        <v>436</v>
      </c>
      <c r="C125" s="14">
        <v>15053.540387950721</v>
      </c>
    </row>
    <row r="126" spans="1:3" x14ac:dyDescent="0.35">
      <c r="A126" s="8"/>
      <c r="B126" s="13" t="s">
        <v>437</v>
      </c>
      <c r="C126" s="14">
        <v>0</v>
      </c>
    </row>
    <row r="127" spans="1:3" x14ac:dyDescent="0.35">
      <c r="A127" s="8"/>
      <c r="B127" s="13" t="s">
        <v>428</v>
      </c>
      <c r="C127" s="14">
        <v>864.31810839908462</v>
      </c>
    </row>
    <row r="128" spans="1:3" x14ac:dyDescent="0.35">
      <c r="A128" s="8"/>
      <c r="B128" s="13" t="s">
        <v>432</v>
      </c>
      <c r="C128" s="14">
        <v>0</v>
      </c>
    </row>
    <row r="129" spans="1:3" x14ac:dyDescent="0.35">
      <c r="A129" s="8"/>
      <c r="B129" s="13" t="s">
        <v>438</v>
      </c>
      <c r="C129" s="14">
        <v>10984.0426275717</v>
      </c>
    </row>
    <row r="130" spans="1:3" x14ac:dyDescent="0.35">
      <c r="A130" s="8"/>
      <c r="B130" s="13" t="s">
        <v>447</v>
      </c>
      <c r="C130" s="14">
        <v>4213.5507784455367</v>
      </c>
    </row>
    <row r="131" spans="1:3" x14ac:dyDescent="0.35">
      <c r="A131" s="8"/>
      <c r="B131" s="13" t="s">
        <v>439</v>
      </c>
      <c r="C131" s="14">
        <v>2881.0603613302815</v>
      </c>
    </row>
    <row r="132" spans="1:3" x14ac:dyDescent="0.35">
      <c r="A132" s="8"/>
      <c r="B132" s="13" t="s">
        <v>451</v>
      </c>
      <c r="C132" s="14">
        <v>2700.9940887471389</v>
      </c>
    </row>
    <row r="133" spans="1:3" x14ac:dyDescent="0.35">
      <c r="A133" s="8"/>
      <c r="B133" s="13" t="s">
        <v>440</v>
      </c>
      <c r="C133" s="14">
        <v>0</v>
      </c>
    </row>
    <row r="134" spans="1:3" x14ac:dyDescent="0.35">
      <c r="A134" s="8"/>
      <c r="B134" s="13" t="s">
        <v>1836</v>
      </c>
      <c r="C134" s="14">
        <v>0</v>
      </c>
    </row>
    <row r="135" spans="1:3" x14ac:dyDescent="0.35">
      <c r="A135" s="8"/>
      <c r="B135" s="13" t="s">
        <v>1837</v>
      </c>
      <c r="C135" s="14">
        <v>0</v>
      </c>
    </row>
    <row r="136" spans="1:3" x14ac:dyDescent="0.35">
      <c r="A136" s="37" t="s">
        <v>515</v>
      </c>
      <c r="B136" s="38"/>
      <c r="C136" s="39">
        <v>596271.45503181848</v>
      </c>
    </row>
    <row r="137" spans="1:3" x14ac:dyDescent="0.35">
      <c r="A137" s="7" t="s">
        <v>60</v>
      </c>
      <c r="B137" s="7" t="s">
        <v>59</v>
      </c>
      <c r="C137" s="11">
        <v>132276.68383957655</v>
      </c>
    </row>
    <row r="138" spans="1:3" x14ac:dyDescent="0.35">
      <c r="A138" s="37" t="s">
        <v>516</v>
      </c>
      <c r="B138" s="38"/>
      <c r="C138" s="39">
        <v>132276.68383957655</v>
      </c>
    </row>
    <row r="139" spans="1:3" x14ac:dyDescent="0.35">
      <c r="A139" s="7" t="s">
        <v>177</v>
      </c>
      <c r="B139" s="7" t="s">
        <v>238</v>
      </c>
      <c r="C139" s="11">
        <v>5510.0279410441635</v>
      </c>
    </row>
    <row r="140" spans="1:3" x14ac:dyDescent="0.35">
      <c r="A140" s="8"/>
      <c r="B140" s="13" t="s">
        <v>433</v>
      </c>
      <c r="C140" s="14">
        <v>612.22532678268487</v>
      </c>
    </row>
    <row r="141" spans="1:3" x14ac:dyDescent="0.35">
      <c r="A141" s="8"/>
      <c r="B141" s="13" t="s">
        <v>426</v>
      </c>
      <c r="C141" s="14">
        <v>42459.627075105032</v>
      </c>
    </row>
    <row r="142" spans="1:3" x14ac:dyDescent="0.35">
      <c r="A142" s="8"/>
      <c r="B142" s="13" t="s">
        <v>418</v>
      </c>
      <c r="C142" s="14">
        <v>126838.68240756565</v>
      </c>
    </row>
    <row r="143" spans="1:3" x14ac:dyDescent="0.35">
      <c r="A143" s="8"/>
      <c r="B143" s="13" t="s">
        <v>446</v>
      </c>
      <c r="C143" s="14">
        <v>3241.1929064965666</v>
      </c>
    </row>
    <row r="144" spans="1:3" x14ac:dyDescent="0.35">
      <c r="A144" s="8"/>
      <c r="B144" s="13" t="s">
        <v>434</v>
      </c>
      <c r="C144" s="14">
        <v>576.21207226605634</v>
      </c>
    </row>
    <row r="145" spans="1:3" x14ac:dyDescent="0.35">
      <c r="A145" s="8"/>
      <c r="B145" s="13" t="s">
        <v>442</v>
      </c>
      <c r="C145" s="14">
        <v>612.22532678268487</v>
      </c>
    </row>
    <row r="146" spans="1:3" x14ac:dyDescent="0.35">
      <c r="A146" s="8"/>
      <c r="B146" s="13" t="s">
        <v>443</v>
      </c>
      <c r="C146" s="14">
        <v>25929.543251972533</v>
      </c>
    </row>
    <row r="147" spans="1:3" x14ac:dyDescent="0.35">
      <c r="A147" s="8"/>
      <c r="B147" s="13" t="s">
        <v>435</v>
      </c>
      <c r="C147" s="14">
        <v>900.33136291571304</v>
      </c>
    </row>
    <row r="148" spans="1:3" x14ac:dyDescent="0.35">
      <c r="A148" s="8"/>
      <c r="B148" s="13" t="s">
        <v>444</v>
      </c>
      <c r="C148" s="14">
        <v>396.14579968291372</v>
      </c>
    </row>
    <row r="149" spans="1:3" x14ac:dyDescent="0.35">
      <c r="A149" s="8"/>
      <c r="B149" s="13" t="s">
        <v>436</v>
      </c>
      <c r="C149" s="14">
        <v>1440.5301806651407</v>
      </c>
    </row>
    <row r="150" spans="1:3" x14ac:dyDescent="0.35">
      <c r="A150" s="8"/>
      <c r="B150" s="13" t="s">
        <v>437</v>
      </c>
      <c r="C150" s="14">
        <v>1188.4373990487411</v>
      </c>
    </row>
    <row r="151" spans="1:3" x14ac:dyDescent="0.35">
      <c r="A151" s="8"/>
      <c r="B151" s="13" t="s">
        <v>448</v>
      </c>
      <c r="C151" s="14">
        <v>72.026509033257042</v>
      </c>
    </row>
    <row r="152" spans="1:3" x14ac:dyDescent="0.35">
      <c r="A152" s="8"/>
      <c r="B152" s="13" t="s">
        <v>428</v>
      </c>
      <c r="C152" s="14">
        <v>108.03976354988558</v>
      </c>
    </row>
    <row r="153" spans="1:3" x14ac:dyDescent="0.35">
      <c r="A153" s="8"/>
      <c r="B153" s="13" t="s">
        <v>432</v>
      </c>
      <c r="C153" s="14">
        <v>3133.1531429466813</v>
      </c>
    </row>
    <row r="154" spans="1:3" x14ac:dyDescent="0.35">
      <c r="A154" s="8"/>
      <c r="B154" s="13" t="s">
        <v>438</v>
      </c>
      <c r="C154" s="14">
        <v>4537.6700690951939</v>
      </c>
    </row>
    <row r="155" spans="1:3" x14ac:dyDescent="0.35">
      <c r="A155" s="8"/>
      <c r="B155" s="13" t="s">
        <v>449</v>
      </c>
      <c r="C155" s="14">
        <v>180.06627258314259</v>
      </c>
    </row>
    <row r="156" spans="1:3" x14ac:dyDescent="0.35">
      <c r="A156" s="8"/>
      <c r="B156" s="13" t="s">
        <v>447</v>
      </c>
      <c r="C156" s="14">
        <v>432.15905419954231</v>
      </c>
    </row>
    <row r="157" spans="1:3" x14ac:dyDescent="0.35">
      <c r="A157" s="8"/>
      <c r="B157" s="13" t="s">
        <v>439</v>
      </c>
      <c r="C157" s="14">
        <v>936.34461743234158</v>
      </c>
    </row>
    <row r="158" spans="1:3" x14ac:dyDescent="0.35">
      <c r="A158" s="8"/>
      <c r="B158" s="13" t="s">
        <v>451</v>
      </c>
      <c r="C158" s="14">
        <v>72.026509033257042</v>
      </c>
    </row>
    <row r="159" spans="1:3" x14ac:dyDescent="0.35">
      <c r="A159" s="8"/>
      <c r="B159" s="13" t="s">
        <v>440</v>
      </c>
      <c r="C159" s="14">
        <v>8175.0087752746731</v>
      </c>
    </row>
    <row r="160" spans="1:3" x14ac:dyDescent="0.35">
      <c r="A160" s="8"/>
      <c r="B160" s="13" t="s">
        <v>441</v>
      </c>
      <c r="C160" s="14">
        <v>216.07952709977116</v>
      </c>
    </row>
    <row r="161" spans="1:3" x14ac:dyDescent="0.35">
      <c r="A161" s="8"/>
      <c r="B161" s="13" t="s">
        <v>963</v>
      </c>
      <c r="C161" s="14">
        <v>5257.9351594277641</v>
      </c>
    </row>
    <row r="162" spans="1:3" x14ac:dyDescent="0.35">
      <c r="A162" s="8"/>
      <c r="B162" s="13" t="s">
        <v>964</v>
      </c>
      <c r="C162" s="14">
        <v>828.30485388245586</v>
      </c>
    </row>
    <row r="163" spans="1:3" x14ac:dyDescent="0.35">
      <c r="A163" s="8"/>
      <c r="B163" s="13" t="s">
        <v>972</v>
      </c>
      <c r="C163" s="14">
        <v>684.25183581594183</v>
      </c>
    </row>
    <row r="164" spans="1:3" x14ac:dyDescent="0.35">
      <c r="A164" s="8"/>
      <c r="B164" s="13" t="s">
        <v>997</v>
      </c>
      <c r="C164" s="14">
        <v>12136.466772103811</v>
      </c>
    </row>
    <row r="165" spans="1:3" x14ac:dyDescent="0.35">
      <c r="A165" s="8"/>
      <c r="B165" s="13" t="s">
        <v>1070</v>
      </c>
      <c r="C165" s="14">
        <v>3925.4447423125084</v>
      </c>
    </row>
    <row r="166" spans="1:3" x14ac:dyDescent="0.35">
      <c r="A166" s="8"/>
      <c r="B166" s="13" t="s">
        <v>1078</v>
      </c>
      <c r="C166" s="14">
        <v>2881.0603613302815</v>
      </c>
    </row>
    <row r="167" spans="1:3" x14ac:dyDescent="0.35">
      <c r="A167" s="8"/>
      <c r="B167" s="13" t="s">
        <v>1105</v>
      </c>
      <c r="C167" s="14">
        <v>12028.427008553926</v>
      </c>
    </row>
    <row r="168" spans="1:3" x14ac:dyDescent="0.35">
      <c r="A168" s="8"/>
      <c r="B168" s="13" t="s">
        <v>1132</v>
      </c>
      <c r="C168" s="14">
        <v>936.34461743234158</v>
      </c>
    </row>
    <row r="169" spans="1:3" x14ac:dyDescent="0.35">
      <c r="A169" s="8"/>
      <c r="B169" s="13" t="s">
        <v>1835</v>
      </c>
      <c r="C169" s="14">
        <v>0</v>
      </c>
    </row>
    <row r="170" spans="1:3" x14ac:dyDescent="0.35">
      <c r="A170" s="8"/>
      <c r="B170" s="13" t="s">
        <v>1836</v>
      </c>
      <c r="C170" s="14">
        <v>936.34461743234158</v>
      </c>
    </row>
    <row r="171" spans="1:3" x14ac:dyDescent="0.35">
      <c r="A171" s="8"/>
      <c r="B171" s="13" t="s">
        <v>1837</v>
      </c>
      <c r="C171" s="14">
        <v>7454.7436849421028</v>
      </c>
    </row>
    <row r="172" spans="1:3" x14ac:dyDescent="0.35">
      <c r="A172" s="37" t="s">
        <v>517</v>
      </c>
      <c r="B172" s="38"/>
      <c r="C172" s="39">
        <v>274637.07894380903</v>
      </c>
    </row>
    <row r="173" spans="1:3" x14ac:dyDescent="0.35">
      <c r="A173" s="7" t="s">
        <v>167</v>
      </c>
      <c r="B173" s="7" t="s">
        <v>418</v>
      </c>
      <c r="C173" s="11">
        <v>0</v>
      </c>
    </row>
    <row r="174" spans="1:3" x14ac:dyDescent="0.35">
      <c r="A174" s="8"/>
      <c r="B174" s="13" t="s">
        <v>405</v>
      </c>
      <c r="C174" s="14">
        <v>0</v>
      </c>
    </row>
    <row r="175" spans="1:3" x14ac:dyDescent="0.35">
      <c r="A175" s="8"/>
      <c r="B175" s="13" t="s">
        <v>106</v>
      </c>
      <c r="C175" s="14">
        <v>0</v>
      </c>
    </row>
    <row r="176" spans="1:3" x14ac:dyDescent="0.35">
      <c r="A176" s="8"/>
      <c r="B176" s="13" t="s">
        <v>1158</v>
      </c>
      <c r="C176" s="14">
        <v>0</v>
      </c>
    </row>
    <row r="177" spans="1:3" x14ac:dyDescent="0.35">
      <c r="A177" s="8"/>
      <c r="B177" s="13" t="s">
        <v>1159</v>
      </c>
      <c r="C177" s="14">
        <v>0</v>
      </c>
    </row>
    <row r="178" spans="1:3" x14ac:dyDescent="0.35">
      <c r="A178" s="8"/>
      <c r="B178" s="13" t="s">
        <v>1325</v>
      </c>
      <c r="C178" s="14">
        <v>0</v>
      </c>
    </row>
    <row r="179" spans="1:3" x14ac:dyDescent="0.35">
      <c r="A179" s="8"/>
      <c r="B179" s="13" t="s">
        <v>1401</v>
      </c>
      <c r="C179" s="14">
        <v>0</v>
      </c>
    </row>
    <row r="180" spans="1:3" x14ac:dyDescent="0.35">
      <c r="A180" s="8"/>
      <c r="B180" s="13" t="s">
        <v>1402</v>
      </c>
      <c r="C180" s="14">
        <v>0</v>
      </c>
    </row>
    <row r="181" spans="1:3" x14ac:dyDescent="0.35">
      <c r="A181" s="8"/>
      <c r="B181" s="13" t="s">
        <v>1416</v>
      </c>
      <c r="C181" s="14">
        <v>0</v>
      </c>
    </row>
    <row r="182" spans="1:3" x14ac:dyDescent="0.35">
      <c r="A182" s="8"/>
      <c r="B182" s="13" t="s">
        <v>1417</v>
      </c>
      <c r="C182" s="14">
        <v>0</v>
      </c>
    </row>
    <row r="183" spans="1:3" x14ac:dyDescent="0.35">
      <c r="A183" s="8"/>
      <c r="B183" s="13" t="s">
        <v>1421</v>
      </c>
      <c r="C183" s="14">
        <v>0</v>
      </c>
    </row>
    <row r="184" spans="1:3" x14ac:dyDescent="0.35">
      <c r="A184" s="8"/>
      <c r="B184" s="13" t="s">
        <v>1431</v>
      </c>
      <c r="C184" s="14">
        <v>0</v>
      </c>
    </row>
    <row r="185" spans="1:3" x14ac:dyDescent="0.35">
      <c r="A185" s="8"/>
      <c r="B185" s="13" t="s">
        <v>1434</v>
      </c>
      <c r="C185" s="14">
        <v>0</v>
      </c>
    </row>
    <row r="186" spans="1:3" x14ac:dyDescent="0.35">
      <c r="A186" s="8"/>
      <c r="B186" s="13" t="s">
        <v>1470</v>
      </c>
      <c r="C186" s="14">
        <v>0</v>
      </c>
    </row>
    <row r="187" spans="1:3" x14ac:dyDescent="0.35">
      <c r="A187" s="8"/>
      <c r="B187" s="13" t="s">
        <v>1471</v>
      </c>
      <c r="C187" s="14">
        <v>0</v>
      </c>
    </row>
    <row r="188" spans="1:3" x14ac:dyDescent="0.35">
      <c r="A188" s="8"/>
      <c r="B188" s="13" t="s">
        <v>1474</v>
      </c>
      <c r="C188" s="14">
        <v>0</v>
      </c>
    </row>
    <row r="189" spans="1:3" x14ac:dyDescent="0.35">
      <c r="A189" s="8"/>
      <c r="B189" s="13" t="s">
        <v>1489</v>
      </c>
      <c r="C189" s="14">
        <v>0</v>
      </c>
    </row>
    <row r="190" spans="1:3" x14ac:dyDescent="0.35">
      <c r="A190" s="8"/>
      <c r="B190" s="13" t="s">
        <v>1514</v>
      </c>
      <c r="C190" s="14">
        <v>0</v>
      </c>
    </row>
    <row r="191" spans="1:3" x14ac:dyDescent="0.35">
      <c r="A191" s="8"/>
      <c r="B191" s="13" t="s">
        <v>1530</v>
      </c>
      <c r="C191" s="14">
        <v>0</v>
      </c>
    </row>
    <row r="192" spans="1:3" x14ac:dyDescent="0.35">
      <c r="A192" s="8"/>
      <c r="B192" s="13" t="s">
        <v>1538</v>
      </c>
      <c r="C192" s="14">
        <v>0</v>
      </c>
    </row>
    <row r="193" spans="1:3" x14ac:dyDescent="0.35">
      <c r="A193" s="8"/>
      <c r="B193" s="13" t="s">
        <v>1550</v>
      </c>
      <c r="C193" s="14">
        <v>0</v>
      </c>
    </row>
    <row r="194" spans="1:3" x14ac:dyDescent="0.35">
      <c r="A194" s="8"/>
      <c r="B194" s="13" t="s">
        <v>1564</v>
      </c>
      <c r="C194" s="14">
        <v>0</v>
      </c>
    </row>
    <row r="195" spans="1:3" x14ac:dyDescent="0.35">
      <c r="A195" s="8"/>
      <c r="B195" s="13" t="s">
        <v>1671</v>
      </c>
      <c r="C195" s="14">
        <v>0</v>
      </c>
    </row>
    <row r="196" spans="1:3" x14ac:dyDescent="0.35">
      <c r="A196" s="8"/>
      <c r="B196" s="13" t="s">
        <v>1676</v>
      </c>
      <c r="C196" s="14">
        <v>0</v>
      </c>
    </row>
    <row r="197" spans="1:3" x14ac:dyDescent="0.35">
      <c r="A197" s="8"/>
      <c r="B197" s="13" t="s">
        <v>1685</v>
      </c>
      <c r="C197" s="14">
        <v>0</v>
      </c>
    </row>
    <row r="198" spans="1:3" x14ac:dyDescent="0.35">
      <c r="A198" s="8"/>
      <c r="B198" s="13" t="s">
        <v>1699</v>
      </c>
      <c r="C198" s="14">
        <v>0</v>
      </c>
    </row>
    <row r="199" spans="1:3" x14ac:dyDescent="0.35">
      <c r="A199" s="8"/>
      <c r="B199" s="13" t="s">
        <v>1714</v>
      </c>
      <c r="C199" s="14">
        <v>0</v>
      </c>
    </row>
    <row r="200" spans="1:3" x14ac:dyDescent="0.35">
      <c r="A200" s="8"/>
      <c r="B200" s="13" t="s">
        <v>1718</v>
      </c>
      <c r="C200" s="14">
        <v>0</v>
      </c>
    </row>
    <row r="201" spans="1:3" x14ac:dyDescent="0.35">
      <c r="A201" s="8"/>
      <c r="B201" s="13" t="s">
        <v>1754</v>
      </c>
      <c r="C201" s="14">
        <v>0</v>
      </c>
    </row>
    <row r="202" spans="1:3" x14ac:dyDescent="0.35">
      <c r="A202" s="8"/>
      <c r="B202" s="13" t="s">
        <v>1835</v>
      </c>
      <c r="C202" s="14">
        <v>0</v>
      </c>
    </row>
    <row r="203" spans="1:3" x14ac:dyDescent="0.35">
      <c r="A203" s="37" t="s">
        <v>518</v>
      </c>
      <c r="B203" s="38"/>
      <c r="C203" s="39">
        <v>0</v>
      </c>
    </row>
    <row r="204" spans="1:3" x14ac:dyDescent="0.35">
      <c r="A204" s="7" t="s">
        <v>422</v>
      </c>
      <c r="B204" s="7" t="s">
        <v>433</v>
      </c>
      <c r="C204" s="11">
        <v>2160.7952709977117</v>
      </c>
    </row>
    <row r="205" spans="1:3" x14ac:dyDescent="0.35">
      <c r="A205" s="8"/>
      <c r="B205" s="13" t="s">
        <v>426</v>
      </c>
      <c r="C205" s="14">
        <v>144269.09759361387</v>
      </c>
    </row>
    <row r="206" spans="1:3" x14ac:dyDescent="0.35">
      <c r="A206" s="8"/>
      <c r="B206" s="13" t="s">
        <v>418</v>
      </c>
      <c r="C206" s="14">
        <v>108075.77680440218</v>
      </c>
    </row>
    <row r="207" spans="1:3" x14ac:dyDescent="0.35">
      <c r="A207" s="8"/>
      <c r="B207" s="13" t="s">
        <v>446</v>
      </c>
      <c r="C207" s="14">
        <v>11092.082391121585</v>
      </c>
    </row>
    <row r="208" spans="1:3" x14ac:dyDescent="0.35">
      <c r="A208" s="8"/>
      <c r="B208" s="13" t="s">
        <v>434</v>
      </c>
      <c r="C208" s="14">
        <v>2124.7820164810823</v>
      </c>
    </row>
    <row r="209" spans="1:3" x14ac:dyDescent="0.35">
      <c r="A209" s="8"/>
      <c r="B209" s="13" t="s">
        <v>442</v>
      </c>
      <c r="C209" s="14">
        <v>1944.7157438979402</v>
      </c>
    </row>
    <row r="210" spans="1:3" x14ac:dyDescent="0.35">
      <c r="A210" s="8"/>
      <c r="B210" s="13" t="s">
        <v>443</v>
      </c>
      <c r="C210" s="14">
        <v>86035.665040225533</v>
      </c>
    </row>
    <row r="211" spans="1:3" x14ac:dyDescent="0.35">
      <c r="A211" s="8"/>
      <c r="B211" s="13" t="s">
        <v>435</v>
      </c>
      <c r="C211" s="14">
        <v>3637.3387061794806</v>
      </c>
    </row>
    <row r="212" spans="1:3" x14ac:dyDescent="0.35">
      <c r="A212" s="8"/>
      <c r="B212" s="13" t="s">
        <v>444</v>
      </c>
      <c r="C212" s="14">
        <v>1332.4904171152555</v>
      </c>
    </row>
    <row r="213" spans="1:3" x14ac:dyDescent="0.35">
      <c r="A213" s="8"/>
      <c r="B213" s="13" t="s">
        <v>436</v>
      </c>
      <c r="C213" s="14">
        <v>5005.8423778113647</v>
      </c>
    </row>
    <row r="214" spans="1:3" x14ac:dyDescent="0.35">
      <c r="A214" s="8"/>
      <c r="B214" s="13" t="s">
        <v>437</v>
      </c>
      <c r="C214" s="14">
        <v>3709.3652152127383</v>
      </c>
    </row>
    <row r="215" spans="1:3" x14ac:dyDescent="0.35">
      <c r="A215" s="8"/>
      <c r="B215" s="13" t="s">
        <v>448</v>
      </c>
      <c r="C215" s="14">
        <v>288.10603613302817</v>
      </c>
    </row>
    <row r="216" spans="1:3" x14ac:dyDescent="0.35">
      <c r="A216" s="8"/>
      <c r="B216" s="13" t="s">
        <v>428</v>
      </c>
      <c r="C216" s="14">
        <v>324.1192906496567</v>
      </c>
    </row>
    <row r="217" spans="1:3" x14ac:dyDescent="0.35">
      <c r="A217" s="8"/>
      <c r="B217" s="13" t="s">
        <v>432</v>
      </c>
      <c r="C217" s="14">
        <v>9687.5654649730714</v>
      </c>
    </row>
    <row r="218" spans="1:3" x14ac:dyDescent="0.35">
      <c r="A218" s="8"/>
      <c r="B218" s="13" t="s">
        <v>438</v>
      </c>
      <c r="C218" s="14">
        <v>12172.480026620438</v>
      </c>
    </row>
    <row r="219" spans="1:3" x14ac:dyDescent="0.35">
      <c r="A219" s="8"/>
      <c r="B219" s="13" t="s">
        <v>449</v>
      </c>
      <c r="C219" s="14">
        <v>612.22532678268487</v>
      </c>
    </row>
    <row r="220" spans="1:3" x14ac:dyDescent="0.35">
      <c r="A220" s="8"/>
      <c r="B220" s="13" t="s">
        <v>447</v>
      </c>
      <c r="C220" s="14">
        <v>1728.6362167981692</v>
      </c>
    </row>
    <row r="221" spans="1:3" x14ac:dyDescent="0.35">
      <c r="A221" s="8"/>
      <c r="B221" s="13" t="s">
        <v>439</v>
      </c>
      <c r="C221" s="14">
        <v>3025.1133793967961</v>
      </c>
    </row>
    <row r="222" spans="1:3" x14ac:dyDescent="0.35">
      <c r="A222" s="8"/>
      <c r="B222" s="13" t="s">
        <v>451</v>
      </c>
      <c r="C222" s="14">
        <v>252.09278161639966</v>
      </c>
    </row>
    <row r="223" spans="1:3" x14ac:dyDescent="0.35">
      <c r="A223" s="8"/>
      <c r="B223" s="13" t="s">
        <v>440</v>
      </c>
      <c r="C223" s="14">
        <v>22472.270818376197</v>
      </c>
    </row>
    <row r="224" spans="1:3" x14ac:dyDescent="0.35">
      <c r="A224" s="8"/>
      <c r="B224" s="13" t="s">
        <v>441</v>
      </c>
      <c r="C224" s="14">
        <v>792.29159936582744</v>
      </c>
    </row>
    <row r="225" spans="1:3" x14ac:dyDescent="0.35">
      <c r="A225" s="8"/>
      <c r="B225" s="13" t="s">
        <v>1835</v>
      </c>
      <c r="C225" s="14">
        <v>0</v>
      </c>
    </row>
    <row r="226" spans="1:3" x14ac:dyDescent="0.35">
      <c r="A226" s="8"/>
      <c r="B226" s="13" t="s">
        <v>1836</v>
      </c>
      <c r="C226" s="14">
        <v>3457.2724335963385</v>
      </c>
    </row>
    <row r="227" spans="1:3" x14ac:dyDescent="0.35">
      <c r="A227" s="8"/>
      <c r="B227" s="13" t="s">
        <v>1837</v>
      </c>
      <c r="C227" s="14">
        <v>26325.689051655449</v>
      </c>
    </row>
    <row r="228" spans="1:3" x14ac:dyDescent="0.35">
      <c r="A228" s="37" t="s">
        <v>519</v>
      </c>
      <c r="B228" s="38"/>
      <c r="C228" s="39">
        <v>450525.8140030228</v>
      </c>
    </row>
    <row r="229" spans="1:3" x14ac:dyDescent="0.35">
      <c r="A229" s="7" t="s">
        <v>485</v>
      </c>
      <c r="B229" s="7" t="s">
        <v>455</v>
      </c>
      <c r="C229" s="11">
        <v>269667.24982051435</v>
      </c>
    </row>
    <row r="230" spans="1:3" x14ac:dyDescent="0.35">
      <c r="A230" s="8"/>
      <c r="B230" s="13" t="s">
        <v>489</v>
      </c>
      <c r="C230" s="14">
        <v>386134.114927291</v>
      </c>
    </row>
    <row r="231" spans="1:3" x14ac:dyDescent="0.35">
      <c r="A231" s="8"/>
      <c r="B231" s="13" t="s">
        <v>490</v>
      </c>
      <c r="C231" s="14">
        <v>93058.2496709681</v>
      </c>
    </row>
    <row r="232" spans="1:3" x14ac:dyDescent="0.35">
      <c r="A232" s="8"/>
      <c r="B232" s="13" t="s">
        <v>488</v>
      </c>
      <c r="C232" s="14">
        <v>240064.35460784571</v>
      </c>
    </row>
    <row r="233" spans="1:3" x14ac:dyDescent="0.35">
      <c r="A233" s="8"/>
      <c r="B233" s="13" t="s">
        <v>486</v>
      </c>
      <c r="C233" s="14">
        <v>489456.14213549823</v>
      </c>
    </row>
    <row r="234" spans="1:3" x14ac:dyDescent="0.35">
      <c r="A234" s="8"/>
      <c r="B234" s="13" t="s">
        <v>484</v>
      </c>
      <c r="C234" s="14">
        <v>1434191.8478702144</v>
      </c>
    </row>
    <row r="235" spans="1:3" x14ac:dyDescent="0.35">
      <c r="A235" s="8"/>
      <c r="B235" s="13" t="s">
        <v>487</v>
      </c>
      <c r="C235" s="14">
        <v>333194.63078784704</v>
      </c>
    </row>
    <row r="236" spans="1:3" x14ac:dyDescent="0.35">
      <c r="A236" s="8"/>
      <c r="B236" s="13" t="s">
        <v>1318</v>
      </c>
      <c r="C236" s="14">
        <v>41955.441511872225</v>
      </c>
    </row>
    <row r="237" spans="1:3" x14ac:dyDescent="0.35">
      <c r="A237" s="8"/>
      <c r="B237" s="13" t="s">
        <v>1504</v>
      </c>
      <c r="C237" s="14">
        <v>461978.02893931069</v>
      </c>
    </row>
    <row r="238" spans="1:3" x14ac:dyDescent="0.35">
      <c r="A238" s="8"/>
      <c r="B238" s="13" t="s">
        <v>1505</v>
      </c>
      <c r="C238" s="14">
        <v>272404.25716377812</v>
      </c>
    </row>
    <row r="239" spans="1:3" x14ac:dyDescent="0.35">
      <c r="A239" s="8"/>
      <c r="B239" s="13" t="s">
        <v>1628</v>
      </c>
      <c r="C239" s="14">
        <v>3853.4182332792516</v>
      </c>
    </row>
    <row r="240" spans="1:3" x14ac:dyDescent="0.35">
      <c r="A240" s="37" t="s">
        <v>520</v>
      </c>
      <c r="B240" s="38"/>
      <c r="C240" s="39">
        <v>4025957.7356684189</v>
      </c>
    </row>
    <row r="241" spans="1:3" x14ac:dyDescent="0.35">
      <c r="A241" s="7" t="s">
        <v>47</v>
      </c>
      <c r="B241" s="7" t="s">
        <v>299</v>
      </c>
      <c r="C241" s="11">
        <v>26217.649288105564</v>
      </c>
    </row>
    <row r="242" spans="1:3" x14ac:dyDescent="0.35">
      <c r="A242" s="8"/>
      <c r="B242" s="13" t="s">
        <v>357</v>
      </c>
      <c r="C242" s="14">
        <v>61042.466405685343</v>
      </c>
    </row>
    <row r="243" spans="1:3" x14ac:dyDescent="0.35">
      <c r="A243" s="8"/>
      <c r="B243" s="13" t="s">
        <v>140</v>
      </c>
      <c r="C243" s="14">
        <v>77320.457447201436</v>
      </c>
    </row>
    <row r="244" spans="1:3" x14ac:dyDescent="0.35">
      <c r="A244" s="8"/>
      <c r="B244" s="13" t="s">
        <v>46</v>
      </c>
      <c r="C244" s="14">
        <v>2862765.6280358345</v>
      </c>
    </row>
    <row r="245" spans="1:3" x14ac:dyDescent="0.35">
      <c r="A245" s="8"/>
      <c r="B245" s="13" t="s">
        <v>411</v>
      </c>
      <c r="C245" s="14">
        <v>72.026509033257042</v>
      </c>
    </row>
    <row r="246" spans="1:3" x14ac:dyDescent="0.35">
      <c r="A246" s="8"/>
      <c r="B246" s="13" t="s">
        <v>410</v>
      </c>
      <c r="C246" s="14">
        <v>7202.6509033257043</v>
      </c>
    </row>
    <row r="247" spans="1:3" x14ac:dyDescent="0.35">
      <c r="A247" s="8"/>
      <c r="B247" s="13" t="s">
        <v>209</v>
      </c>
      <c r="C247" s="14">
        <v>68101.064290944531</v>
      </c>
    </row>
    <row r="248" spans="1:3" x14ac:dyDescent="0.35">
      <c r="A248" s="8"/>
      <c r="B248" s="13" t="s">
        <v>245</v>
      </c>
      <c r="C248" s="14">
        <v>14693.407842784436</v>
      </c>
    </row>
    <row r="249" spans="1:3" x14ac:dyDescent="0.35">
      <c r="A249" s="8"/>
      <c r="B249" s="13" t="s">
        <v>409</v>
      </c>
      <c r="C249" s="14">
        <v>37309.731679227152</v>
      </c>
    </row>
    <row r="250" spans="1:3" x14ac:dyDescent="0.35">
      <c r="A250" s="8"/>
      <c r="B250" s="13" t="s">
        <v>433</v>
      </c>
      <c r="C250" s="14">
        <v>4285.5772874787936</v>
      </c>
    </row>
    <row r="251" spans="1:3" x14ac:dyDescent="0.35">
      <c r="A251" s="8"/>
      <c r="B251" s="13" t="s">
        <v>84</v>
      </c>
      <c r="C251" s="14">
        <v>221841.6478224317</v>
      </c>
    </row>
    <row r="252" spans="1:3" x14ac:dyDescent="0.35">
      <c r="A252" s="8"/>
      <c r="B252" s="13" t="s">
        <v>415</v>
      </c>
      <c r="C252" s="14">
        <v>936.34461743234158</v>
      </c>
    </row>
    <row r="253" spans="1:3" x14ac:dyDescent="0.35">
      <c r="A253" s="8"/>
      <c r="B253" s="13" t="s">
        <v>426</v>
      </c>
      <c r="C253" s="14">
        <v>3663412.3024495202</v>
      </c>
    </row>
    <row r="254" spans="1:3" x14ac:dyDescent="0.35">
      <c r="A254" s="8"/>
      <c r="B254" s="13" t="s">
        <v>418</v>
      </c>
      <c r="C254" s="14">
        <v>3522996.623089185</v>
      </c>
    </row>
    <row r="255" spans="1:3" x14ac:dyDescent="0.35">
      <c r="A255" s="8"/>
      <c r="B255" s="13" t="s">
        <v>446</v>
      </c>
      <c r="C255" s="14">
        <v>22184.16478224317</v>
      </c>
    </row>
    <row r="256" spans="1:3" x14ac:dyDescent="0.35">
      <c r="A256" s="8"/>
      <c r="B256" s="13" t="s">
        <v>251</v>
      </c>
      <c r="C256" s="14">
        <v>20851.674365127914</v>
      </c>
    </row>
    <row r="257" spans="1:3" x14ac:dyDescent="0.35">
      <c r="A257" s="8"/>
      <c r="B257" s="13" t="s">
        <v>27</v>
      </c>
      <c r="C257" s="14">
        <v>0</v>
      </c>
    </row>
    <row r="258" spans="1:3" x14ac:dyDescent="0.35">
      <c r="A258" s="8"/>
      <c r="B258" s="13" t="s">
        <v>101</v>
      </c>
      <c r="C258" s="14">
        <v>413000.00279669586</v>
      </c>
    </row>
    <row r="259" spans="1:3" x14ac:dyDescent="0.35">
      <c r="A259" s="8"/>
      <c r="B259" s="13" t="s">
        <v>102</v>
      </c>
      <c r="C259" s="14">
        <v>181002.61720057492</v>
      </c>
    </row>
    <row r="260" spans="1:3" x14ac:dyDescent="0.35">
      <c r="A260" s="8"/>
      <c r="B260" s="13" t="s">
        <v>8</v>
      </c>
      <c r="C260" s="14">
        <v>37561.824460843549</v>
      </c>
    </row>
    <row r="261" spans="1:3" x14ac:dyDescent="0.35">
      <c r="A261" s="8"/>
      <c r="B261" s="13" t="s">
        <v>104</v>
      </c>
      <c r="C261" s="14">
        <v>880920.21873125026</v>
      </c>
    </row>
    <row r="262" spans="1:3" x14ac:dyDescent="0.35">
      <c r="A262" s="8"/>
      <c r="B262" s="13" t="s">
        <v>103</v>
      </c>
      <c r="C262" s="14">
        <v>18546.826076063688</v>
      </c>
    </row>
    <row r="263" spans="1:3" x14ac:dyDescent="0.35">
      <c r="A263" s="8"/>
      <c r="B263" s="13" t="s">
        <v>12</v>
      </c>
      <c r="C263" s="14">
        <v>41775.375239289089</v>
      </c>
    </row>
    <row r="264" spans="1:3" x14ac:dyDescent="0.35">
      <c r="A264" s="8"/>
      <c r="B264" s="13" t="s">
        <v>32</v>
      </c>
      <c r="C264" s="14">
        <v>49950.384014563766</v>
      </c>
    </row>
    <row r="265" spans="1:3" x14ac:dyDescent="0.35">
      <c r="A265" s="8"/>
      <c r="B265" s="13" t="s">
        <v>7</v>
      </c>
      <c r="C265" s="14">
        <v>90069.149546087938</v>
      </c>
    </row>
    <row r="266" spans="1:3" x14ac:dyDescent="0.35">
      <c r="A266" s="8"/>
      <c r="B266" s="13" t="s">
        <v>105</v>
      </c>
      <c r="C266" s="14">
        <v>249499.82729120241</v>
      </c>
    </row>
    <row r="267" spans="1:3" x14ac:dyDescent="0.35">
      <c r="A267" s="8"/>
      <c r="B267" s="13" t="s">
        <v>49</v>
      </c>
      <c r="C267" s="14">
        <v>118015.43505099164</v>
      </c>
    </row>
    <row r="268" spans="1:3" x14ac:dyDescent="0.35">
      <c r="A268" s="8"/>
      <c r="B268" s="13" t="s">
        <v>50</v>
      </c>
      <c r="C268" s="14">
        <v>29170.736158469103</v>
      </c>
    </row>
    <row r="269" spans="1:3" x14ac:dyDescent="0.35">
      <c r="A269" s="8"/>
      <c r="B269" s="13" t="s">
        <v>51</v>
      </c>
      <c r="C269" s="14">
        <v>1674220.1892235435</v>
      </c>
    </row>
    <row r="270" spans="1:3" x14ac:dyDescent="0.35">
      <c r="A270" s="8"/>
      <c r="B270" s="13" t="s">
        <v>52</v>
      </c>
      <c r="C270" s="14">
        <v>301250.87403159757</v>
      </c>
    </row>
    <row r="271" spans="1:3" x14ac:dyDescent="0.35">
      <c r="A271" s="8"/>
      <c r="B271" s="13" t="s">
        <v>53</v>
      </c>
      <c r="C271" s="14">
        <v>4345107.1971947812</v>
      </c>
    </row>
    <row r="272" spans="1:3" x14ac:dyDescent="0.35">
      <c r="A272" s="8"/>
      <c r="B272" s="13" t="s">
        <v>55</v>
      </c>
      <c r="C272" s="14">
        <v>1322442.7191051161</v>
      </c>
    </row>
    <row r="273" spans="1:3" x14ac:dyDescent="0.35">
      <c r="A273" s="8"/>
      <c r="B273" s="13" t="s">
        <v>48</v>
      </c>
      <c r="C273" s="14">
        <v>855422.83453347732</v>
      </c>
    </row>
    <row r="274" spans="1:3" x14ac:dyDescent="0.35">
      <c r="A274" s="8"/>
      <c r="B274" s="13" t="s">
        <v>434</v>
      </c>
      <c r="C274" s="14">
        <v>4249.5640329621647</v>
      </c>
    </row>
    <row r="275" spans="1:3" x14ac:dyDescent="0.35">
      <c r="A275" s="8"/>
      <c r="B275" s="13" t="s">
        <v>442</v>
      </c>
      <c r="C275" s="14">
        <v>3925.4447423125084</v>
      </c>
    </row>
    <row r="276" spans="1:3" x14ac:dyDescent="0.35">
      <c r="A276" s="8"/>
      <c r="B276" s="13" t="s">
        <v>443</v>
      </c>
      <c r="C276" s="14">
        <v>172107.34333496768</v>
      </c>
    </row>
    <row r="277" spans="1:3" x14ac:dyDescent="0.35">
      <c r="A277" s="8"/>
      <c r="B277" s="13" t="s">
        <v>435</v>
      </c>
      <c r="C277" s="14">
        <v>7310.6906668755892</v>
      </c>
    </row>
    <row r="278" spans="1:3" x14ac:dyDescent="0.35">
      <c r="A278" s="8"/>
      <c r="B278" s="13" t="s">
        <v>444</v>
      </c>
      <c r="C278" s="14">
        <v>2628.9675797138821</v>
      </c>
    </row>
    <row r="279" spans="1:3" x14ac:dyDescent="0.35">
      <c r="A279" s="8"/>
      <c r="B279" s="13" t="s">
        <v>436</v>
      </c>
      <c r="C279" s="14">
        <v>9975.6715011061005</v>
      </c>
    </row>
    <row r="280" spans="1:3" x14ac:dyDescent="0.35">
      <c r="A280" s="8"/>
      <c r="B280" s="13" t="s">
        <v>437</v>
      </c>
      <c r="C280" s="14">
        <v>7418.7304304254767</v>
      </c>
    </row>
    <row r="281" spans="1:3" x14ac:dyDescent="0.35">
      <c r="A281" s="8"/>
      <c r="B281" s="13" t="s">
        <v>254</v>
      </c>
      <c r="C281" s="14">
        <v>23300.575672258652</v>
      </c>
    </row>
    <row r="282" spans="1:3" x14ac:dyDescent="0.35">
      <c r="A282" s="8"/>
      <c r="B282" s="13" t="s">
        <v>448</v>
      </c>
      <c r="C282" s="14">
        <v>576.21207226605634</v>
      </c>
    </row>
    <row r="283" spans="1:3" x14ac:dyDescent="0.35">
      <c r="A283" s="8"/>
      <c r="B283" s="13" t="s">
        <v>445</v>
      </c>
      <c r="C283" s="14">
        <v>32087.809774316014</v>
      </c>
    </row>
    <row r="284" spans="1:3" x14ac:dyDescent="0.35">
      <c r="A284" s="8"/>
      <c r="B284" s="13" t="s">
        <v>428</v>
      </c>
      <c r="C284" s="14">
        <v>648.23858129931341</v>
      </c>
    </row>
    <row r="285" spans="1:3" x14ac:dyDescent="0.35">
      <c r="A285" s="8"/>
      <c r="B285" s="13" t="s">
        <v>432</v>
      </c>
      <c r="C285" s="14">
        <v>19375.130929946143</v>
      </c>
    </row>
    <row r="286" spans="1:3" x14ac:dyDescent="0.35">
      <c r="A286" s="8"/>
      <c r="B286" s="13" t="s">
        <v>257</v>
      </c>
      <c r="C286" s="14">
        <v>8535.14132044096</v>
      </c>
    </row>
    <row r="287" spans="1:3" x14ac:dyDescent="0.35">
      <c r="A287" s="8"/>
      <c r="B287" s="13" t="s">
        <v>468</v>
      </c>
      <c r="C287" s="14">
        <v>7310.6906668755892</v>
      </c>
    </row>
    <row r="288" spans="1:3" x14ac:dyDescent="0.35">
      <c r="A288" s="8"/>
      <c r="B288" s="13" t="s">
        <v>319</v>
      </c>
      <c r="C288" s="14">
        <v>6626.4388310596487</v>
      </c>
    </row>
    <row r="289" spans="1:3" x14ac:dyDescent="0.35">
      <c r="A289" s="8"/>
      <c r="B289" s="13" t="s">
        <v>320</v>
      </c>
      <c r="C289" s="14">
        <v>11056.069136604958</v>
      </c>
    </row>
    <row r="290" spans="1:3" x14ac:dyDescent="0.35">
      <c r="A290" s="8"/>
      <c r="B290" s="13" t="s">
        <v>321</v>
      </c>
      <c r="C290" s="14">
        <v>42171.521038972001</v>
      </c>
    </row>
    <row r="291" spans="1:3" x14ac:dyDescent="0.35">
      <c r="A291" s="8"/>
      <c r="B291" s="13" t="s">
        <v>322</v>
      </c>
      <c r="C291" s="14">
        <v>7886.9027391416466</v>
      </c>
    </row>
    <row r="292" spans="1:3" x14ac:dyDescent="0.35">
      <c r="A292" s="8"/>
      <c r="B292" s="13" t="s">
        <v>323</v>
      </c>
      <c r="C292" s="14">
        <v>8175.0087752746731</v>
      </c>
    </row>
    <row r="293" spans="1:3" x14ac:dyDescent="0.35">
      <c r="A293" s="8"/>
      <c r="B293" s="13" t="s">
        <v>324</v>
      </c>
      <c r="C293" s="14">
        <v>4429.6303055453081</v>
      </c>
    </row>
    <row r="294" spans="1:3" x14ac:dyDescent="0.35">
      <c r="A294" s="8"/>
      <c r="B294" s="13" t="s">
        <v>325</v>
      </c>
      <c r="C294" s="14">
        <v>24344.960053240877</v>
      </c>
    </row>
    <row r="295" spans="1:3" x14ac:dyDescent="0.35">
      <c r="A295" s="8"/>
      <c r="B295" s="13" t="s">
        <v>326</v>
      </c>
      <c r="C295" s="14">
        <v>26433.728815205333</v>
      </c>
    </row>
    <row r="296" spans="1:3" x14ac:dyDescent="0.35">
      <c r="A296" s="8"/>
      <c r="B296" s="13" t="s">
        <v>327</v>
      </c>
      <c r="C296" s="14">
        <v>13829.089734385354</v>
      </c>
    </row>
    <row r="297" spans="1:3" x14ac:dyDescent="0.35">
      <c r="A297" s="8"/>
      <c r="B297" s="13" t="s">
        <v>328</v>
      </c>
      <c r="C297" s="14">
        <v>8859.2606110906163</v>
      </c>
    </row>
    <row r="298" spans="1:3" x14ac:dyDescent="0.35">
      <c r="A298" s="8"/>
      <c r="B298" s="13" t="s">
        <v>329</v>
      </c>
      <c r="C298" s="14">
        <v>4573.6833236118218</v>
      </c>
    </row>
    <row r="299" spans="1:3" x14ac:dyDescent="0.35">
      <c r="A299" s="8"/>
      <c r="B299" s="13" t="s">
        <v>330</v>
      </c>
      <c r="C299" s="14">
        <v>1908.7024893813116</v>
      </c>
    </row>
    <row r="300" spans="1:3" x14ac:dyDescent="0.35">
      <c r="A300" s="8"/>
      <c r="B300" s="13" t="s">
        <v>331</v>
      </c>
      <c r="C300" s="14">
        <v>1692.6229622815404</v>
      </c>
    </row>
    <row r="301" spans="1:3" x14ac:dyDescent="0.35">
      <c r="A301" s="8"/>
      <c r="B301" s="13" t="s">
        <v>332</v>
      </c>
      <c r="C301" s="14">
        <v>2448.9013071307395</v>
      </c>
    </row>
    <row r="302" spans="1:3" x14ac:dyDescent="0.35">
      <c r="A302" s="8"/>
      <c r="B302" s="13" t="s">
        <v>333</v>
      </c>
      <c r="C302" s="14">
        <v>38498.169078275889</v>
      </c>
    </row>
    <row r="303" spans="1:3" x14ac:dyDescent="0.35">
      <c r="A303" s="8"/>
      <c r="B303" s="13" t="s">
        <v>334</v>
      </c>
      <c r="C303" s="14">
        <v>5474.0146865275346</v>
      </c>
    </row>
    <row r="304" spans="1:3" x14ac:dyDescent="0.35">
      <c r="A304" s="8"/>
      <c r="B304" s="13" t="s">
        <v>335</v>
      </c>
      <c r="C304" s="14">
        <v>10371.817300789015</v>
      </c>
    </row>
    <row r="305" spans="1:3" x14ac:dyDescent="0.35">
      <c r="A305" s="8"/>
      <c r="B305" s="13" t="s">
        <v>336</v>
      </c>
      <c r="C305" s="14">
        <v>8967.3003746405029</v>
      </c>
    </row>
    <row r="306" spans="1:3" x14ac:dyDescent="0.35">
      <c r="A306" s="8"/>
      <c r="B306" s="13" t="s">
        <v>337</v>
      </c>
      <c r="C306" s="14">
        <v>15161.580151500608</v>
      </c>
    </row>
    <row r="307" spans="1:3" x14ac:dyDescent="0.35">
      <c r="A307" s="8"/>
      <c r="B307" s="13" t="s">
        <v>338</v>
      </c>
      <c r="C307" s="14">
        <v>4573.6833236118218</v>
      </c>
    </row>
    <row r="308" spans="1:3" x14ac:dyDescent="0.35">
      <c r="A308" s="8"/>
      <c r="B308" s="13" t="s">
        <v>339</v>
      </c>
      <c r="C308" s="14">
        <v>18330.746548963918</v>
      </c>
    </row>
    <row r="309" spans="1:3" x14ac:dyDescent="0.35">
      <c r="A309" s="8"/>
      <c r="B309" s="13" t="s">
        <v>340</v>
      </c>
      <c r="C309" s="14">
        <v>8355.0750478578157</v>
      </c>
    </row>
    <row r="310" spans="1:3" x14ac:dyDescent="0.35">
      <c r="A310" s="8"/>
      <c r="B310" s="13" t="s">
        <v>438</v>
      </c>
      <c r="C310" s="14">
        <v>24344.960053240877</v>
      </c>
    </row>
    <row r="311" spans="1:3" x14ac:dyDescent="0.35">
      <c r="A311" s="8"/>
      <c r="B311" s="13" t="s">
        <v>404</v>
      </c>
      <c r="C311" s="14">
        <v>25029.21188905682</v>
      </c>
    </row>
    <row r="312" spans="1:3" x14ac:dyDescent="0.35">
      <c r="A312" s="8"/>
      <c r="B312" s="13" t="s">
        <v>342</v>
      </c>
      <c r="C312" s="14">
        <v>16097.92476893295</v>
      </c>
    </row>
    <row r="313" spans="1:3" x14ac:dyDescent="0.35">
      <c r="A313" s="8"/>
      <c r="B313" s="13" t="s">
        <v>401</v>
      </c>
      <c r="C313" s="14">
        <v>25569.410706806251</v>
      </c>
    </row>
    <row r="314" spans="1:3" x14ac:dyDescent="0.35">
      <c r="A314" s="8"/>
      <c r="B314" s="13" t="s">
        <v>474</v>
      </c>
      <c r="C314" s="14">
        <v>177113.18571277906</v>
      </c>
    </row>
    <row r="315" spans="1:3" x14ac:dyDescent="0.35">
      <c r="A315" s="8"/>
      <c r="B315" s="13" t="s">
        <v>275</v>
      </c>
      <c r="C315" s="14">
        <v>2628.9675797138821</v>
      </c>
    </row>
    <row r="316" spans="1:3" x14ac:dyDescent="0.35">
      <c r="A316" s="8"/>
      <c r="B316" s="13" t="s">
        <v>276</v>
      </c>
      <c r="C316" s="14">
        <v>21211.806910294199</v>
      </c>
    </row>
    <row r="317" spans="1:3" x14ac:dyDescent="0.35">
      <c r="A317" s="8"/>
      <c r="B317" s="13" t="s">
        <v>277</v>
      </c>
      <c r="C317" s="14">
        <v>19879.316493178943</v>
      </c>
    </row>
    <row r="318" spans="1:3" x14ac:dyDescent="0.35">
      <c r="A318" s="8"/>
      <c r="B318" s="13" t="s">
        <v>279</v>
      </c>
      <c r="C318" s="14">
        <v>13937.129497935237</v>
      </c>
    </row>
    <row r="319" spans="1:3" x14ac:dyDescent="0.35">
      <c r="A319" s="8"/>
      <c r="B319" s="13" t="s">
        <v>278</v>
      </c>
      <c r="C319" s="14">
        <v>7742.849721075132</v>
      </c>
    </row>
    <row r="320" spans="1:3" x14ac:dyDescent="0.35">
      <c r="A320" s="8"/>
      <c r="B320" s="13" t="s">
        <v>449</v>
      </c>
      <c r="C320" s="14">
        <v>1224.4506535653697</v>
      </c>
    </row>
    <row r="321" spans="1:3" x14ac:dyDescent="0.35">
      <c r="A321" s="8"/>
      <c r="B321" s="13" t="s">
        <v>447</v>
      </c>
      <c r="C321" s="14">
        <v>3457.2724335963385</v>
      </c>
    </row>
    <row r="322" spans="1:3" x14ac:dyDescent="0.35">
      <c r="A322" s="8"/>
      <c r="B322" s="13" t="s">
        <v>439</v>
      </c>
      <c r="C322" s="14">
        <v>6086.2400133102192</v>
      </c>
    </row>
    <row r="323" spans="1:3" x14ac:dyDescent="0.35">
      <c r="A323" s="8"/>
      <c r="B323" s="13" t="s">
        <v>451</v>
      </c>
      <c r="C323" s="14">
        <v>504.18556323279932</v>
      </c>
    </row>
    <row r="324" spans="1:3" x14ac:dyDescent="0.35">
      <c r="A324" s="8"/>
      <c r="B324" s="13" t="s">
        <v>285</v>
      </c>
      <c r="C324" s="14">
        <v>3241.1929064965666</v>
      </c>
    </row>
    <row r="325" spans="1:3" x14ac:dyDescent="0.35">
      <c r="A325" s="8"/>
      <c r="B325" s="13" t="s">
        <v>493</v>
      </c>
      <c r="C325" s="14">
        <v>5077.8688868446216</v>
      </c>
    </row>
    <row r="326" spans="1:3" x14ac:dyDescent="0.35">
      <c r="A326" s="8"/>
      <c r="B326" s="13" t="s">
        <v>291</v>
      </c>
      <c r="C326" s="14">
        <v>18438.786312513803</v>
      </c>
    </row>
    <row r="327" spans="1:3" x14ac:dyDescent="0.35">
      <c r="A327" s="8"/>
      <c r="B327" s="13" t="s">
        <v>344</v>
      </c>
      <c r="C327" s="14">
        <v>14369.28855213478</v>
      </c>
    </row>
    <row r="328" spans="1:3" x14ac:dyDescent="0.35">
      <c r="A328" s="8"/>
      <c r="B328" s="13" t="s">
        <v>345</v>
      </c>
      <c r="C328" s="14">
        <v>4861.7893597448501</v>
      </c>
    </row>
    <row r="329" spans="1:3" x14ac:dyDescent="0.35">
      <c r="A329" s="8"/>
      <c r="B329" s="13" t="s">
        <v>346</v>
      </c>
      <c r="C329" s="14">
        <v>3781.3917242459947</v>
      </c>
    </row>
    <row r="330" spans="1:3" x14ac:dyDescent="0.35">
      <c r="A330" s="8"/>
      <c r="B330" s="13" t="s">
        <v>347</v>
      </c>
      <c r="C330" s="14">
        <v>9723.5787194897002</v>
      </c>
    </row>
    <row r="331" spans="1:3" x14ac:dyDescent="0.35">
      <c r="A331" s="8"/>
      <c r="B331" s="13" t="s">
        <v>348</v>
      </c>
      <c r="C331" s="14">
        <v>6230.2930313767347</v>
      </c>
    </row>
    <row r="332" spans="1:3" x14ac:dyDescent="0.35">
      <c r="A332" s="8"/>
      <c r="B332" s="13" t="s">
        <v>349</v>
      </c>
      <c r="C332" s="14">
        <v>5618.0677045940492</v>
      </c>
    </row>
    <row r="333" spans="1:3" x14ac:dyDescent="0.35">
      <c r="A333" s="8"/>
      <c r="B333" s="13" t="s">
        <v>350</v>
      </c>
      <c r="C333" s="14">
        <v>11488.228190804497</v>
      </c>
    </row>
    <row r="334" spans="1:3" x14ac:dyDescent="0.35">
      <c r="A334" s="8"/>
      <c r="B334" s="13" t="s">
        <v>351</v>
      </c>
      <c r="C334" s="14">
        <v>8283.0485388245597</v>
      </c>
    </row>
    <row r="335" spans="1:3" x14ac:dyDescent="0.35">
      <c r="A335" s="8"/>
      <c r="B335" s="13" t="s">
        <v>352</v>
      </c>
      <c r="C335" s="14">
        <v>27514.126450704189</v>
      </c>
    </row>
    <row r="336" spans="1:3" x14ac:dyDescent="0.35">
      <c r="A336" s="8"/>
      <c r="B336" s="13" t="s">
        <v>353</v>
      </c>
      <c r="C336" s="14">
        <v>8319.0617933411886</v>
      </c>
    </row>
    <row r="337" spans="1:3" x14ac:dyDescent="0.35">
      <c r="A337" s="8"/>
      <c r="B337" s="13" t="s">
        <v>354</v>
      </c>
      <c r="C337" s="14">
        <v>8859.2606110906163</v>
      </c>
    </row>
    <row r="338" spans="1:3" x14ac:dyDescent="0.35">
      <c r="A338" s="8"/>
      <c r="B338" s="13" t="s">
        <v>153</v>
      </c>
      <c r="C338" s="14">
        <v>13721.049970835466</v>
      </c>
    </row>
    <row r="339" spans="1:3" x14ac:dyDescent="0.35">
      <c r="A339" s="8"/>
      <c r="B339" s="13" t="s">
        <v>297</v>
      </c>
      <c r="C339" s="14">
        <v>14657.394588267807</v>
      </c>
    </row>
    <row r="340" spans="1:3" x14ac:dyDescent="0.35">
      <c r="A340" s="8"/>
      <c r="B340" s="13" t="s">
        <v>440</v>
      </c>
      <c r="C340" s="14">
        <v>44980.554891269021</v>
      </c>
    </row>
    <row r="341" spans="1:3" x14ac:dyDescent="0.35">
      <c r="A341" s="8"/>
      <c r="B341" s="13" t="s">
        <v>180</v>
      </c>
      <c r="C341" s="14">
        <v>232213.46512322073</v>
      </c>
    </row>
    <row r="342" spans="1:3" x14ac:dyDescent="0.35">
      <c r="A342" s="8"/>
      <c r="B342" s="13" t="s">
        <v>441</v>
      </c>
      <c r="C342" s="14">
        <v>1584.5831987316549</v>
      </c>
    </row>
    <row r="343" spans="1:3" x14ac:dyDescent="0.35">
      <c r="A343" s="8"/>
      <c r="B343" s="13" t="s">
        <v>315</v>
      </c>
      <c r="C343" s="14">
        <v>18006.627258314264</v>
      </c>
    </row>
    <row r="344" spans="1:3" x14ac:dyDescent="0.35">
      <c r="A344" s="8"/>
      <c r="B344" s="13" t="s">
        <v>267</v>
      </c>
      <c r="C344" s="14">
        <v>10263.77753723913</v>
      </c>
    </row>
    <row r="345" spans="1:3" x14ac:dyDescent="0.35">
      <c r="A345" s="8"/>
      <c r="B345" s="13" t="s">
        <v>822</v>
      </c>
      <c r="C345" s="14">
        <v>710865.6309037304</v>
      </c>
    </row>
    <row r="346" spans="1:3" x14ac:dyDescent="0.35">
      <c r="A346" s="8"/>
      <c r="B346" s="13" t="s">
        <v>830</v>
      </c>
      <c r="C346" s="14">
        <v>51246.861177162391</v>
      </c>
    </row>
    <row r="347" spans="1:3" x14ac:dyDescent="0.35">
      <c r="A347" s="8"/>
      <c r="B347" s="13" t="s">
        <v>831</v>
      </c>
      <c r="C347" s="14">
        <v>15053.540387950721</v>
      </c>
    </row>
    <row r="348" spans="1:3" x14ac:dyDescent="0.35">
      <c r="A348" s="8"/>
      <c r="B348" s="13" t="s">
        <v>834</v>
      </c>
      <c r="C348" s="14">
        <v>7094.6111397758195</v>
      </c>
    </row>
    <row r="349" spans="1:3" x14ac:dyDescent="0.35">
      <c r="A349" s="8"/>
      <c r="B349" s="13" t="s">
        <v>835</v>
      </c>
      <c r="C349" s="14">
        <v>3709.3652152127383</v>
      </c>
    </row>
    <row r="350" spans="1:3" x14ac:dyDescent="0.35">
      <c r="A350" s="8"/>
      <c r="B350" s="13" t="s">
        <v>836</v>
      </c>
      <c r="C350" s="14">
        <v>19375.130929946143</v>
      </c>
    </row>
    <row r="351" spans="1:3" x14ac:dyDescent="0.35">
      <c r="A351" s="8"/>
      <c r="B351" s="13" t="s">
        <v>845</v>
      </c>
      <c r="C351" s="14">
        <v>8499.1280659243293</v>
      </c>
    </row>
    <row r="352" spans="1:3" x14ac:dyDescent="0.35">
      <c r="A352" s="8"/>
      <c r="B352" s="13" t="s">
        <v>846</v>
      </c>
      <c r="C352" s="14">
        <v>132168.64407602669</v>
      </c>
    </row>
    <row r="353" spans="1:3" x14ac:dyDescent="0.35">
      <c r="A353" s="8"/>
      <c r="B353" s="13" t="s">
        <v>851</v>
      </c>
      <c r="C353" s="14">
        <v>7886.9027391416466</v>
      </c>
    </row>
    <row r="354" spans="1:3" x14ac:dyDescent="0.35">
      <c r="A354" s="8"/>
      <c r="B354" s="13" t="s">
        <v>853</v>
      </c>
      <c r="C354" s="14">
        <v>6158.2665223434769</v>
      </c>
    </row>
    <row r="355" spans="1:3" x14ac:dyDescent="0.35">
      <c r="A355" s="8"/>
      <c r="B355" s="13" t="s">
        <v>857</v>
      </c>
      <c r="C355" s="14">
        <v>7094.6111397758195</v>
      </c>
    </row>
    <row r="356" spans="1:3" x14ac:dyDescent="0.35">
      <c r="A356" s="8"/>
      <c r="B356" s="13" t="s">
        <v>858</v>
      </c>
      <c r="C356" s="14">
        <v>107823.6840227858</v>
      </c>
    </row>
    <row r="357" spans="1:3" x14ac:dyDescent="0.35">
      <c r="A357" s="8"/>
      <c r="B357" s="13" t="s">
        <v>863</v>
      </c>
      <c r="C357" s="14">
        <v>36.013254516628521</v>
      </c>
    </row>
    <row r="358" spans="1:3" x14ac:dyDescent="0.35">
      <c r="A358" s="8"/>
      <c r="B358" s="13" t="s">
        <v>864</v>
      </c>
      <c r="C358" s="14">
        <v>4537.6700690951939</v>
      </c>
    </row>
    <row r="359" spans="1:3" x14ac:dyDescent="0.35">
      <c r="A359" s="8"/>
      <c r="B359" s="13" t="s">
        <v>866</v>
      </c>
      <c r="C359" s="14">
        <v>18150.680276380775</v>
      </c>
    </row>
    <row r="360" spans="1:3" x14ac:dyDescent="0.35">
      <c r="A360" s="8"/>
      <c r="B360" s="13" t="s">
        <v>867</v>
      </c>
      <c r="C360" s="14">
        <v>17214.335658948436</v>
      </c>
    </row>
    <row r="361" spans="1:3" x14ac:dyDescent="0.35">
      <c r="A361" s="8"/>
      <c r="B361" s="13" t="s">
        <v>870</v>
      </c>
      <c r="C361" s="14">
        <v>3277.2061610131955</v>
      </c>
    </row>
    <row r="362" spans="1:3" x14ac:dyDescent="0.35">
      <c r="A362" s="8"/>
      <c r="B362" s="13" t="s">
        <v>871</v>
      </c>
      <c r="C362" s="14">
        <v>15017.527133434092</v>
      </c>
    </row>
    <row r="363" spans="1:3" x14ac:dyDescent="0.35">
      <c r="A363" s="8"/>
      <c r="B363" s="13" t="s">
        <v>873</v>
      </c>
      <c r="C363" s="14">
        <v>2592.9543251972536</v>
      </c>
    </row>
    <row r="364" spans="1:3" x14ac:dyDescent="0.35">
      <c r="A364" s="8"/>
      <c r="B364" s="13" t="s">
        <v>874</v>
      </c>
      <c r="C364" s="14">
        <v>4861.7893597448501</v>
      </c>
    </row>
    <row r="365" spans="1:3" x14ac:dyDescent="0.35">
      <c r="A365" s="8"/>
      <c r="B365" s="13" t="s">
        <v>876</v>
      </c>
      <c r="C365" s="14">
        <v>49302.145433264443</v>
      </c>
    </row>
    <row r="366" spans="1:3" x14ac:dyDescent="0.35">
      <c r="A366" s="8"/>
      <c r="B366" s="13" t="s">
        <v>877</v>
      </c>
      <c r="C366" s="14">
        <v>2628.9675797138821</v>
      </c>
    </row>
    <row r="367" spans="1:3" x14ac:dyDescent="0.35">
      <c r="A367" s="8"/>
      <c r="B367" s="13" t="s">
        <v>886</v>
      </c>
      <c r="C367" s="14">
        <v>12748.692098886499</v>
      </c>
    </row>
    <row r="368" spans="1:3" x14ac:dyDescent="0.35">
      <c r="A368" s="8"/>
      <c r="B368" s="13" t="s">
        <v>887</v>
      </c>
      <c r="C368" s="14">
        <v>15449.686187633635</v>
      </c>
    </row>
    <row r="369" spans="1:3" x14ac:dyDescent="0.35">
      <c r="A369" s="8"/>
      <c r="B369" s="13" t="s">
        <v>888</v>
      </c>
      <c r="C369" s="14">
        <v>14513.341570201295</v>
      </c>
    </row>
    <row r="370" spans="1:3" x14ac:dyDescent="0.35">
      <c r="A370" s="8"/>
      <c r="B370" s="13" t="s">
        <v>904</v>
      </c>
      <c r="C370" s="14">
        <v>46096.965781284503</v>
      </c>
    </row>
    <row r="371" spans="1:3" x14ac:dyDescent="0.35">
      <c r="A371" s="8"/>
      <c r="B371" s="13" t="s">
        <v>914</v>
      </c>
      <c r="C371" s="14">
        <v>14333.275297618151</v>
      </c>
    </row>
    <row r="372" spans="1:3" x14ac:dyDescent="0.35">
      <c r="A372" s="8"/>
      <c r="B372" s="13" t="s">
        <v>915</v>
      </c>
      <c r="C372" s="14">
        <v>9399.459428840044</v>
      </c>
    </row>
    <row r="373" spans="1:3" x14ac:dyDescent="0.35">
      <c r="A373" s="8"/>
      <c r="B373" s="13" t="s">
        <v>938</v>
      </c>
      <c r="C373" s="14">
        <v>900.33136291571304</v>
      </c>
    </row>
    <row r="374" spans="1:3" x14ac:dyDescent="0.35">
      <c r="A374" s="8"/>
      <c r="B374" s="13" t="s">
        <v>947</v>
      </c>
      <c r="C374" s="14">
        <v>22256.191291276427</v>
      </c>
    </row>
    <row r="375" spans="1:3" x14ac:dyDescent="0.35">
      <c r="A375" s="8"/>
      <c r="B375" s="13" t="s">
        <v>948</v>
      </c>
      <c r="C375" s="14">
        <v>6302.3195404099906</v>
      </c>
    </row>
    <row r="376" spans="1:3" x14ac:dyDescent="0.35">
      <c r="A376" s="8"/>
      <c r="B376" s="13" t="s">
        <v>949</v>
      </c>
      <c r="C376" s="14">
        <v>10263.777537239128</v>
      </c>
    </row>
    <row r="377" spans="1:3" x14ac:dyDescent="0.35">
      <c r="A377" s="8"/>
      <c r="B377" s="13" t="s">
        <v>952</v>
      </c>
      <c r="C377" s="14">
        <v>13396.930680185811</v>
      </c>
    </row>
    <row r="378" spans="1:3" x14ac:dyDescent="0.35">
      <c r="A378" s="8"/>
      <c r="B378" s="13" t="s">
        <v>953</v>
      </c>
      <c r="C378" s="14">
        <v>12676.665589853239</v>
      </c>
    </row>
    <row r="379" spans="1:3" x14ac:dyDescent="0.35">
      <c r="A379" s="8"/>
      <c r="B379" s="13" t="s">
        <v>965</v>
      </c>
      <c r="C379" s="14">
        <v>1548.5699442150262</v>
      </c>
    </row>
    <row r="380" spans="1:3" x14ac:dyDescent="0.35">
      <c r="A380" s="8"/>
      <c r="B380" s="13" t="s">
        <v>968</v>
      </c>
      <c r="C380" s="14">
        <v>16566.097077649119</v>
      </c>
    </row>
    <row r="381" spans="1:3" x14ac:dyDescent="0.35">
      <c r="A381" s="8"/>
      <c r="B381" s="13" t="s">
        <v>976</v>
      </c>
      <c r="C381" s="14">
        <v>6806.5051036427903</v>
      </c>
    </row>
    <row r="382" spans="1:3" x14ac:dyDescent="0.35">
      <c r="A382" s="8"/>
      <c r="B382" s="13" t="s">
        <v>977</v>
      </c>
      <c r="C382" s="14">
        <v>6266.3062858933627</v>
      </c>
    </row>
    <row r="383" spans="1:3" x14ac:dyDescent="0.35">
      <c r="A383" s="8"/>
      <c r="B383" s="13" t="s">
        <v>984</v>
      </c>
      <c r="C383" s="14">
        <v>23732.734726458199</v>
      </c>
    </row>
    <row r="384" spans="1:3" x14ac:dyDescent="0.35">
      <c r="A384" s="8"/>
      <c r="B384" s="13" t="s">
        <v>986</v>
      </c>
      <c r="C384" s="14">
        <v>2268.8350345475969</v>
      </c>
    </row>
    <row r="385" spans="1:3" x14ac:dyDescent="0.35">
      <c r="A385" s="8"/>
      <c r="B385" s="13" t="s">
        <v>990</v>
      </c>
      <c r="C385" s="14">
        <v>3745.3784697293663</v>
      </c>
    </row>
    <row r="386" spans="1:3" x14ac:dyDescent="0.35">
      <c r="A386" s="8"/>
      <c r="B386" s="13" t="s">
        <v>992</v>
      </c>
      <c r="C386" s="14">
        <v>1368.5036716318837</v>
      </c>
    </row>
    <row r="387" spans="1:3" x14ac:dyDescent="0.35">
      <c r="A387" s="8"/>
      <c r="B387" s="13" t="s">
        <v>1000</v>
      </c>
      <c r="C387" s="14">
        <v>7454.7436849421028</v>
      </c>
    </row>
    <row r="388" spans="1:3" x14ac:dyDescent="0.35">
      <c r="A388" s="8"/>
      <c r="B388" s="13" t="s">
        <v>1001</v>
      </c>
      <c r="C388" s="14">
        <v>9507.4991923899288</v>
      </c>
    </row>
    <row r="389" spans="1:3" x14ac:dyDescent="0.35">
      <c r="A389" s="8"/>
      <c r="B389" s="13" t="s">
        <v>1005</v>
      </c>
      <c r="C389" s="14">
        <v>13540.983698252323</v>
      </c>
    </row>
    <row r="390" spans="1:3" x14ac:dyDescent="0.35">
      <c r="A390" s="8"/>
      <c r="B390" s="13" t="s">
        <v>1010</v>
      </c>
      <c r="C390" s="14">
        <v>12424.572808236841</v>
      </c>
    </row>
    <row r="391" spans="1:3" x14ac:dyDescent="0.35">
      <c r="A391" s="8"/>
      <c r="B391" s="13" t="s">
        <v>1013</v>
      </c>
      <c r="C391" s="14">
        <v>3313.2194155298234</v>
      </c>
    </row>
    <row r="392" spans="1:3" x14ac:dyDescent="0.35">
      <c r="A392" s="8"/>
      <c r="B392" s="13" t="s">
        <v>1017</v>
      </c>
      <c r="C392" s="14">
        <v>18186.693530897406</v>
      </c>
    </row>
    <row r="393" spans="1:3" x14ac:dyDescent="0.35">
      <c r="A393" s="8"/>
      <c r="B393" s="13" t="s">
        <v>1029</v>
      </c>
      <c r="C393" s="14">
        <v>2304.8482890642254</v>
      </c>
    </row>
    <row r="394" spans="1:3" x14ac:dyDescent="0.35">
      <c r="A394" s="8"/>
      <c r="B394" s="13" t="s">
        <v>1030</v>
      </c>
      <c r="C394" s="14">
        <v>18834.932112196719</v>
      </c>
    </row>
    <row r="395" spans="1:3" x14ac:dyDescent="0.35">
      <c r="A395" s="8"/>
      <c r="B395" s="13" t="s">
        <v>1036</v>
      </c>
      <c r="C395" s="14">
        <v>15089.553642467348</v>
      </c>
    </row>
    <row r="396" spans="1:3" x14ac:dyDescent="0.35">
      <c r="A396" s="8"/>
      <c r="B396" s="13" t="s">
        <v>1037</v>
      </c>
      <c r="C396" s="14">
        <v>24489.013071307396</v>
      </c>
    </row>
    <row r="397" spans="1:3" x14ac:dyDescent="0.35">
      <c r="A397" s="8"/>
      <c r="B397" s="13" t="s">
        <v>1041</v>
      </c>
      <c r="C397" s="14">
        <v>11704.30771790427</v>
      </c>
    </row>
    <row r="398" spans="1:3" x14ac:dyDescent="0.35">
      <c r="A398" s="8"/>
      <c r="B398" s="13" t="s">
        <v>1042</v>
      </c>
      <c r="C398" s="14">
        <v>9003.31362915713</v>
      </c>
    </row>
    <row r="399" spans="1:3" x14ac:dyDescent="0.35">
      <c r="A399" s="8"/>
      <c r="B399" s="13" t="s">
        <v>1061</v>
      </c>
      <c r="C399" s="14">
        <v>6014.2135042769623</v>
      </c>
    </row>
    <row r="400" spans="1:3" x14ac:dyDescent="0.35">
      <c r="A400" s="8"/>
      <c r="B400" s="13" t="s">
        <v>1067</v>
      </c>
      <c r="C400" s="14">
        <v>360.13254516628518</v>
      </c>
    </row>
    <row r="401" spans="1:3" x14ac:dyDescent="0.35">
      <c r="A401" s="8"/>
      <c r="B401" s="13" t="s">
        <v>1068</v>
      </c>
      <c r="C401" s="14">
        <v>15305.633169567122</v>
      </c>
    </row>
    <row r="402" spans="1:3" x14ac:dyDescent="0.35">
      <c r="A402" s="8"/>
      <c r="B402" s="13" t="s">
        <v>1069</v>
      </c>
      <c r="C402" s="14">
        <v>5654.0809591106781</v>
      </c>
    </row>
    <row r="403" spans="1:3" x14ac:dyDescent="0.35">
      <c r="A403" s="8"/>
      <c r="B403" s="13" t="s">
        <v>1072</v>
      </c>
      <c r="C403" s="14">
        <v>6302.3195404099906</v>
      </c>
    </row>
    <row r="404" spans="1:3" x14ac:dyDescent="0.35">
      <c r="A404" s="8"/>
      <c r="B404" s="13" t="s">
        <v>1088</v>
      </c>
      <c r="C404" s="14">
        <v>11452.214936287872</v>
      </c>
    </row>
    <row r="405" spans="1:3" x14ac:dyDescent="0.35">
      <c r="A405" s="8"/>
      <c r="B405" s="13" t="s">
        <v>1091</v>
      </c>
      <c r="C405" s="14">
        <v>4429.6303055453081</v>
      </c>
    </row>
    <row r="406" spans="1:3" x14ac:dyDescent="0.35">
      <c r="A406" s="8"/>
      <c r="B406" s="13" t="s">
        <v>1100</v>
      </c>
      <c r="C406" s="14">
        <v>3925.4447423125084</v>
      </c>
    </row>
    <row r="407" spans="1:3" x14ac:dyDescent="0.35">
      <c r="A407" s="8"/>
      <c r="B407" s="13" t="s">
        <v>1101</v>
      </c>
      <c r="C407" s="14">
        <v>6194.2797768601058</v>
      </c>
    </row>
    <row r="408" spans="1:3" x14ac:dyDescent="0.35">
      <c r="A408" s="8"/>
      <c r="B408" s="13" t="s">
        <v>1104</v>
      </c>
      <c r="C408" s="14">
        <v>9615.5389559398154</v>
      </c>
    </row>
    <row r="409" spans="1:3" x14ac:dyDescent="0.35">
      <c r="A409" s="8"/>
      <c r="B409" s="13" t="s">
        <v>1112</v>
      </c>
      <c r="C409" s="14">
        <v>3709.3652152127379</v>
      </c>
    </row>
    <row r="410" spans="1:3" x14ac:dyDescent="0.35">
      <c r="A410" s="8"/>
      <c r="B410" s="13" t="s">
        <v>1122</v>
      </c>
      <c r="C410" s="14">
        <v>3457.272433596338</v>
      </c>
    </row>
    <row r="411" spans="1:3" x14ac:dyDescent="0.35">
      <c r="A411" s="8"/>
      <c r="B411" s="13" t="s">
        <v>1125</v>
      </c>
      <c r="C411" s="14">
        <v>9435.4726833566729</v>
      </c>
    </row>
    <row r="412" spans="1:3" x14ac:dyDescent="0.35">
      <c r="A412" s="8"/>
      <c r="B412" s="13" t="s">
        <v>1139</v>
      </c>
      <c r="C412" s="14">
        <v>576.21207226605634</v>
      </c>
    </row>
    <row r="413" spans="1:3" x14ac:dyDescent="0.35">
      <c r="A413" s="8"/>
      <c r="B413" s="13" t="s">
        <v>1140</v>
      </c>
      <c r="C413" s="14">
        <v>35184.949662746068</v>
      </c>
    </row>
    <row r="414" spans="1:3" x14ac:dyDescent="0.35">
      <c r="A414" s="8"/>
      <c r="B414" s="13" t="s">
        <v>1142</v>
      </c>
      <c r="C414" s="14">
        <v>6914.544867192677</v>
      </c>
    </row>
    <row r="415" spans="1:3" x14ac:dyDescent="0.35">
      <c r="A415" s="8"/>
      <c r="B415" s="13" t="s">
        <v>1148</v>
      </c>
      <c r="C415" s="14">
        <v>15053.540387950721</v>
      </c>
    </row>
    <row r="416" spans="1:3" x14ac:dyDescent="0.35">
      <c r="A416" s="8"/>
      <c r="B416" s="13" t="s">
        <v>1157</v>
      </c>
      <c r="C416" s="14">
        <v>4645.7098326450787</v>
      </c>
    </row>
    <row r="417" spans="1:3" x14ac:dyDescent="0.35">
      <c r="A417" s="8"/>
      <c r="B417" s="13" t="s">
        <v>1163</v>
      </c>
      <c r="C417" s="14">
        <v>12028.427008553925</v>
      </c>
    </row>
    <row r="418" spans="1:3" x14ac:dyDescent="0.35">
      <c r="A418" s="8"/>
      <c r="B418" s="13" t="s">
        <v>1174</v>
      </c>
      <c r="C418" s="14">
        <v>252.09278161639963</v>
      </c>
    </row>
    <row r="419" spans="1:3" x14ac:dyDescent="0.35">
      <c r="A419" s="8"/>
      <c r="B419" s="13" t="s">
        <v>1186</v>
      </c>
      <c r="C419" s="14">
        <v>6842.5183581594192</v>
      </c>
    </row>
    <row r="420" spans="1:3" x14ac:dyDescent="0.35">
      <c r="A420" s="8"/>
      <c r="B420" s="13" t="s">
        <v>1190</v>
      </c>
      <c r="C420" s="14">
        <v>2628.9675797138821</v>
      </c>
    </row>
    <row r="421" spans="1:3" x14ac:dyDescent="0.35">
      <c r="A421" s="8"/>
      <c r="B421" s="13" t="s">
        <v>1214</v>
      </c>
      <c r="C421" s="14">
        <v>3745.3784697293663</v>
      </c>
    </row>
    <row r="422" spans="1:3" x14ac:dyDescent="0.35">
      <c r="A422" s="8"/>
      <c r="B422" s="13" t="s">
        <v>1215</v>
      </c>
      <c r="C422" s="14">
        <v>29566.881958152015</v>
      </c>
    </row>
    <row r="423" spans="1:3" x14ac:dyDescent="0.35">
      <c r="A423" s="8"/>
      <c r="B423" s="13" t="s">
        <v>1222</v>
      </c>
      <c r="C423" s="14">
        <v>3025.1133793967961</v>
      </c>
    </row>
    <row r="424" spans="1:3" x14ac:dyDescent="0.35">
      <c r="A424" s="8"/>
      <c r="B424" s="13" t="s">
        <v>1223</v>
      </c>
      <c r="C424" s="14">
        <v>1116.4108900154843</v>
      </c>
    </row>
    <row r="425" spans="1:3" x14ac:dyDescent="0.35">
      <c r="A425" s="8"/>
      <c r="B425" s="13" t="s">
        <v>1226</v>
      </c>
      <c r="C425" s="14">
        <v>7850.8894846250168</v>
      </c>
    </row>
    <row r="426" spans="1:3" x14ac:dyDescent="0.35">
      <c r="A426" s="8"/>
      <c r="B426" s="13" t="s">
        <v>1247</v>
      </c>
      <c r="C426" s="14">
        <v>5762.1207226605629</v>
      </c>
    </row>
    <row r="427" spans="1:3" x14ac:dyDescent="0.35">
      <c r="A427" s="8"/>
      <c r="B427" s="13" t="s">
        <v>1249</v>
      </c>
      <c r="C427" s="14">
        <v>5293.948413944393</v>
      </c>
    </row>
    <row r="428" spans="1:3" x14ac:dyDescent="0.35">
      <c r="A428" s="8"/>
      <c r="B428" s="13" t="s">
        <v>1252</v>
      </c>
      <c r="C428" s="14">
        <v>8607.1678294742178</v>
      </c>
    </row>
    <row r="429" spans="1:3" x14ac:dyDescent="0.35">
      <c r="A429" s="8"/>
      <c r="B429" s="13" t="s">
        <v>1255</v>
      </c>
      <c r="C429" s="14">
        <v>3385.2459245630807</v>
      </c>
    </row>
    <row r="430" spans="1:3" x14ac:dyDescent="0.35">
      <c r="A430" s="8"/>
      <c r="B430" s="13" t="s">
        <v>1256</v>
      </c>
      <c r="C430" s="14">
        <v>6266.3062858933627</v>
      </c>
    </row>
    <row r="431" spans="1:3" x14ac:dyDescent="0.35">
      <c r="A431" s="8"/>
      <c r="B431" s="13" t="s">
        <v>1261</v>
      </c>
      <c r="C431" s="14">
        <v>2484.9145616473679</v>
      </c>
    </row>
    <row r="432" spans="1:3" x14ac:dyDescent="0.35">
      <c r="A432" s="8"/>
      <c r="B432" s="13" t="s">
        <v>1269</v>
      </c>
      <c r="C432" s="14">
        <v>2124.7820164810823</v>
      </c>
    </row>
    <row r="433" spans="1:3" x14ac:dyDescent="0.35">
      <c r="A433" s="8"/>
      <c r="B433" s="13" t="s">
        <v>1270</v>
      </c>
      <c r="C433" s="14">
        <v>6446.3725584765052</v>
      </c>
    </row>
    <row r="434" spans="1:3" x14ac:dyDescent="0.35">
      <c r="A434" s="8"/>
      <c r="B434" s="13" t="s">
        <v>1271</v>
      </c>
      <c r="C434" s="14">
        <v>2628.9675797138821</v>
      </c>
    </row>
    <row r="435" spans="1:3" x14ac:dyDescent="0.35">
      <c r="A435" s="8"/>
      <c r="B435" s="13" t="s">
        <v>1306</v>
      </c>
      <c r="C435" s="14">
        <v>6374.3460494432493</v>
      </c>
    </row>
    <row r="436" spans="1:3" x14ac:dyDescent="0.35">
      <c r="A436" s="8"/>
      <c r="B436" s="13" t="s">
        <v>1307</v>
      </c>
      <c r="C436" s="14">
        <v>1116.4108900154843</v>
      </c>
    </row>
    <row r="437" spans="1:3" x14ac:dyDescent="0.35">
      <c r="A437" s="8"/>
      <c r="B437" s="13" t="s">
        <v>1308</v>
      </c>
      <c r="C437" s="14">
        <v>4609.6965781284507</v>
      </c>
    </row>
    <row r="438" spans="1:3" x14ac:dyDescent="0.35">
      <c r="A438" s="8"/>
      <c r="B438" s="13" t="s">
        <v>1315</v>
      </c>
      <c r="C438" s="14">
        <v>6122.2532678268481</v>
      </c>
    </row>
    <row r="439" spans="1:3" x14ac:dyDescent="0.35">
      <c r="A439" s="8"/>
      <c r="B439" s="13" t="s">
        <v>1316</v>
      </c>
      <c r="C439" s="14">
        <v>11452.214936287872</v>
      </c>
    </row>
    <row r="440" spans="1:3" x14ac:dyDescent="0.35">
      <c r="A440" s="8"/>
      <c r="B440" s="13" t="s">
        <v>1331</v>
      </c>
      <c r="C440" s="14">
        <v>38822.288368925547</v>
      </c>
    </row>
    <row r="441" spans="1:3" x14ac:dyDescent="0.35">
      <c r="A441" s="8"/>
      <c r="B441" s="13" t="s">
        <v>1388</v>
      </c>
      <c r="C441" s="14">
        <v>648.23858129931341</v>
      </c>
    </row>
    <row r="442" spans="1:3" x14ac:dyDescent="0.35">
      <c r="A442" s="8"/>
      <c r="B442" s="13" t="s">
        <v>1389</v>
      </c>
      <c r="C442" s="14">
        <v>1224.4506535653697</v>
      </c>
    </row>
    <row r="443" spans="1:3" x14ac:dyDescent="0.35">
      <c r="A443" s="8"/>
      <c r="B443" s="13" t="s">
        <v>1393</v>
      </c>
      <c r="C443" s="14">
        <v>8715.2075930241008</v>
      </c>
    </row>
    <row r="444" spans="1:3" x14ac:dyDescent="0.35">
      <c r="A444" s="8"/>
      <c r="B444" s="13" t="s">
        <v>1403</v>
      </c>
      <c r="C444" s="14">
        <v>12460.586062753469</v>
      </c>
    </row>
    <row r="445" spans="1:3" x14ac:dyDescent="0.35">
      <c r="A445" s="8"/>
      <c r="B445" s="13" t="s">
        <v>1408</v>
      </c>
      <c r="C445" s="14">
        <v>4681.7230871617076</v>
      </c>
    </row>
    <row r="446" spans="1:3" x14ac:dyDescent="0.35">
      <c r="A446" s="8"/>
      <c r="B446" s="13" t="s">
        <v>1409</v>
      </c>
      <c r="C446" s="14">
        <v>432.15905419954231</v>
      </c>
    </row>
    <row r="447" spans="1:3" x14ac:dyDescent="0.35">
      <c r="A447" s="8"/>
      <c r="B447" s="13" t="s">
        <v>1411</v>
      </c>
      <c r="C447" s="14">
        <v>1944.7157438979402</v>
      </c>
    </row>
    <row r="448" spans="1:3" x14ac:dyDescent="0.35">
      <c r="A448" s="8"/>
      <c r="B448" s="13" t="s">
        <v>1441</v>
      </c>
      <c r="C448" s="14">
        <v>4861.7893597448501</v>
      </c>
    </row>
    <row r="449" spans="1:3" x14ac:dyDescent="0.35">
      <c r="A449" s="8"/>
      <c r="B449" s="13" t="s">
        <v>1451</v>
      </c>
      <c r="C449" s="14">
        <v>504.18556323279932</v>
      </c>
    </row>
    <row r="450" spans="1:3" x14ac:dyDescent="0.35">
      <c r="A450" s="8"/>
      <c r="B450" s="13" t="s">
        <v>1463</v>
      </c>
      <c r="C450" s="14">
        <v>1116.4108900154843</v>
      </c>
    </row>
    <row r="451" spans="1:3" x14ac:dyDescent="0.35">
      <c r="A451" s="8"/>
      <c r="B451" s="13" t="s">
        <v>1466</v>
      </c>
      <c r="C451" s="14">
        <v>9471.4859378733017</v>
      </c>
    </row>
    <row r="452" spans="1:3" x14ac:dyDescent="0.35">
      <c r="A452" s="8"/>
      <c r="B452" s="13" t="s">
        <v>1469</v>
      </c>
      <c r="C452" s="14">
        <v>216.07952709977116</v>
      </c>
    </row>
    <row r="453" spans="1:3" x14ac:dyDescent="0.35">
      <c r="A453" s="8"/>
      <c r="B453" s="13" t="s">
        <v>1472</v>
      </c>
      <c r="C453" s="14">
        <v>2953.0868703635388</v>
      </c>
    </row>
    <row r="454" spans="1:3" x14ac:dyDescent="0.35">
      <c r="A454" s="8"/>
      <c r="B454" s="13" t="s">
        <v>1473</v>
      </c>
      <c r="C454" s="14">
        <v>1404.5169261485123</v>
      </c>
    </row>
    <row r="455" spans="1:3" x14ac:dyDescent="0.35">
      <c r="A455" s="8"/>
      <c r="B455" s="13" t="s">
        <v>1475</v>
      </c>
      <c r="C455" s="14">
        <v>7706.8364665585041</v>
      </c>
    </row>
    <row r="456" spans="1:3" x14ac:dyDescent="0.35">
      <c r="A456" s="8"/>
      <c r="B456" s="13" t="s">
        <v>1483</v>
      </c>
      <c r="C456" s="14">
        <v>3205.1796519799386</v>
      </c>
    </row>
    <row r="457" spans="1:3" x14ac:dyDescent="0.35">
      <c r="A457" s="8"/>
      <c r="B457" s="13" t="s">
        <v>1484</v>
      </c>
      <c r="C457" s="14">
        <v>1620.5964532482833</v>
      </c>
    </row>
    <row r="458" spans="1:3" x14ac:dyDescent="0.35">
      <c r="A458" s="8"/>
      <c r="B458" s="13" t="s">
        <v>1486</v>
      </c>
      <c r="C458" s="14">
        <v>684.25183581594183</v>
      </c>
    </row>
    <row r="459" spans="1:3" x14ac:dyDescent="0.35">
      <c r="A459" s="8"/>
      <c r="B459" s="13" t="s">
        <v>1492</v>
      </c>
      <c r="C459" s="14">
        <v>16133.938023449578</v>
      </c>
    </row>
    <row r="460" spans="1:3" x14ac:dyDescent="0.35">
      <c r="A460" s="8"/>
      <c r="B460" s="13" t="s">
        <v>1493</v>
      </c>
      <c r="C460" s="14">
        <v>4213.5507784455367</v>
      </c>
    </row>
    <row r="461" spans="1:3" x14ac:dyDescent="0.35">
      <c r="A461" s="8"/>
      <c r="B461" s="13" t="s">
        <v>1494</v>
      </c>
      <c r="C461" s="14">
        <v>900.33136291571304</v>
      </c>
    </row>
    <row r="462" spans="1:3" x14ac:dyDescent="0.35">
      <c r="A462" s="8"/>
      <c r="B462" s="13" t="s">
        <v>1495</v>
      </c>
      <c r="C462" s="14">
        <v>11848.360735970784</v>
      </c>
    </row>
    <row r="463" spans="1:3" x14ac:dyDescent="0.35">
      <c r="A463" s="8"/>
      <c r="B463" s="13" t="s">
        <v>1508</v>
      </c>
      <c r="C463" s="14">
        <v>2737.0073432637682</v>
      </c>
    </row>
    <row r="464" spans="1:3" x14ac:dyDescent="0.35">
      <c r="A464" s="8"/>
      <c r="B464" s="13" t="s">
        <v>1510</v>
      </c>
      <c r="C464" s="14">
        <v>900.33136291571304</v>
      </c>
    </row>
    <row r="465" spans="1:3" x14ac:dyDescent="0.35">
      <c r="A465" s="8"/>
      <c r="B465" s="13" t="s">
        <v>1531</v>
      </c>
      <c r="C465" s="14">
        <v>6698.4653400929055</v>
      </c>
    </row>
    <row r="466" spans="1:3" x14ac:dyDescent="0.35">
      <c r="A466" s="8"/>
      <c r="B466" s="13" t="s">
        <v>1533</v>
      </c>
      <c r="C466" s="14">
        <v>2088.7687619644539</v>
      </c>
    </row>
    <row r="467" spans="1:3" x14ac:dyDescent="0.35">
      <c r="A467" s="8"/>
      <c r="B467" s="13" t="s">
        <v>1541</v>
      </c>
      <c r="C467" s="14">
        <v>2448.9013071307395</v>
      </c>
    </row>
    <row r="468" spans="1:3" x14ac:dyDescent="0.35">
      <c r="A468" s="8"/>
      <c r="B468" s="13" t="s">
        <v>1544</v>
      </c>
      <c r="C468" s="14">
        <v>2556.9410706806248</v>
      </c>
    </row>
    <row r="469" spans="1:3" x14ac:dyDescent="0.35">
      <c r="A469" s="8"/>
      <c r="B469" s="13" t="s">
        <v>1561</v>
      </c>
      <c r="C469" s="14">
        <v>1404.5169261485123</v>
      </c>
    </row>
    <row r="470" spans="1:3" x14ac:dyDescent="0.35">
      <c r="A470" s="8"/>
      <c r="B470" s="13" t="s">
        <v>1565</v>
      </c>
      <c r="C470" s="14">
        <v>756.27834484919902</v>
      </c>
    </row>
    <row r="471" spans="1:3" x14ac:dyDescent="0.35">
      <c r="A471" s="8"/>
      <c r="B471" s="13" t="s">
        <v>1568</v>
      </c>
      <c r="C471" s="14">
        <v>612.22532678268487</v>
      </c>
    </row>
    <row r="472" spans="1:3" x14ac:dyDescent="0.35">
      <c r="A472" s="8"/>
      <c r="B472" s="13" t="s">
        <v>1569</v>
      </c>
      <c r="C472" s="14">
        <v>72.026509033257042</v>
      </c>
    </row>
    <row r="473" spans="1:3" x14ac:dyDescent="0.35">
      <c r="A473" s="8"/>
      <c r="B473" s="13" t="s">
        <v>1575</v>
      </c>
      <c r="C473" s="14">
        <v>252.09278161639966</v>
      </c>
    </row>
    <row r="474" spans="1:3" x14ac:dyDescent="0.35">
      <c r="A474" s="8"/>
      <c r="B474" s="13" t="s">
        <v>1577</v>
      </c>
      <c r="C474" s="14">
        <v>2448.901307130739</v>
      </c>
    </row>
    <row r="475" spans="1:3" x14ac:dyDescent="0.35">
      <c r="A475" s="8"/>
      <c r="B475" s="13" t="s">
        <v>1613</v>
      </c>
      <c r="C475" s="14">
        <v>36.013254516628521</v>
      </c>
    </row>
    <row r="476" spans="1:3" x14ac:dyDescent="0.35">
      <c r="A476" s="8"/>
      <c r="B476" s="13" t="s">
        <v>1645</v>
      </c>
      <c r="C476" s="14">
        <v>1188.4373990487411</v>
      </c>
    </row>
    <row r="477" spans="1:3" x14ac:dyDescent="0.35">
      <c r="A477" s="8"/>
      <c r="B477" s="13" t="s">
        <v>1651</v>
      </c>
      <c r="C477" s="14">
        <v>1260.4639080819982</v>
      </c>
    </row>
    <row r="478" spans="1:3" x14ac:dyDescent="0.35">
      <c r="A478" s="8"/>
      <c r="B478" s="13" t="s">
        <v>1662</v>
      </c>
      <c r="C478" s="14">
        <v>900.33136291571304</v>
      </c>
    </row>
    <row r="479" spans="1:3" x14ac:dyDescent="0.35">
      <c r="A479" s="8"/>
      <c r="B479" s="13" t="s">
        <v>1687</v>
      </c>
      <c r="C479" s="14">
        <v>144.05301806651408</v>
      </c>
    </row>
    <row r="480" spans="1:3" x14ac:dyDescent="0.35">
      <c r="A480" s="8"/>
      <c r="B480" s="13" t="s">
        <v>1688</v>
      </c>
      <c r="C480" s="14">
        <v>216.07952709977116</v>
      </c>
    </row>
    <row r="481" spans="1:3" x14ac:dyDescent="0.35">
      <c r="A481" s="8"/>
      <c r="B481" s="13" t="s">
        <v>1692</v>
      </c>
      <c r="C481" s="14">
        <v>252.09278161639966</v>
      </c>
    </row>
    <row r="482" spans="1:3" x14ac:dyDescent="0.35">
      <c r="A482" s="8"/>
      <c r="B482" s="13" t="s">
        <v>1693</v>
      </c>
      <c r="C482" s="14">
        <v>612.22532678268487</v>
      </c>
    </row>
    <row r="483" spans="1:3" x14ac:dyDescent="0.35">
      <c r="A483" s="8"/>
      <c r="B483" s="13" t="s">
        <v>1695</v>
      </c>
      <c r="C483" s="14">
        <v>1116.410890015484</v>
      </c>
    </row>
    <row r="484" spans="1:3" x14ac:dyDescent="0.35">
      <c r="A484" s="8"/>
      <c r="B484" s="13" t="s">
        <v>1708</v>
      </c>
      <c r="C484" s="14">
        <v>540.19881774942792</v>
      </c>
    </row>
    <row r="485" spans="1:3" x14ac:dyDescent="0.35">
      <c r="A485" s="8"/>
      <c r="B485" s="13" t="s">
        <v>1713</v>
      </c>
      <c r="C485" s="14">
        <v>288.10603613302817</v>
      </c>
    </row>
    <row r="486" spans="1:3" x14ac:dyDescent="0.35">
      <c r="A486" s="8"/>
      <c r="B486" s="13" t="s">
        <v>1719</v>
      </c>
      <c r="C486" s="14">
        <v>1116.4108900154843</v>
      </c>
    </row>
    <row r="487" spans="1:3" x14ac:dyDescent="0.35">
      <c r="A487" s="8"/>
      <c r="B487" s="13" t="s">
        <v>1726</v>
      </c>
      <c r="C487" s="14">
        <v>1224.4506535653697</v>
      </c>
    </row>
    <row r="488" spans="1:3" x14ac:dyDescent="0.35">
      <c r="A488" s="8"/>
      <c r="B488" s="13" t="s">
        <v>1739</v>
      </c>
      <c r="C488" s="14">
        <v>5365.9749229776498</v>
      </c>
    </row>
    <row r="489" spans="1:3" x14ac:dyDescent="0.35">
      <c r="A489" s="8"/>
      <c r="B489" s="13" t="s">
        <v>1748</v>
      </c>
      <c r="C489" s="14">
        <v>20527.555074478256</v>
      </c>
    </row>
    <row r="490" spans="1:3" x14ac:dyDescent="0.35">
      <c r="A490" s="8"/>
      <c r="B490" s="13" t="s">
        <v>1751</v>
      </c>
      <c r="C490" s="14">
        <v>360.13254516628518</v>
      </c>
    </row>
    <row r="491" spans="1:3" x14ac:dyDescent="0.35">
      <c r="A491" s="8"/>
      <c r="B491" s="13" t="s">
        <v>1752</v>
      </c>
      <c r="C491" s="14">
        <v>1728.6362167981692</v>
      </c>
    </row>
    <row r="492" spans="1:3" x14ac:dyDescent="0.35">
      <c r="A492" s="8"/>
      <c r="B492" s="13" t="s">
        <v>1757</v>
      </c>
      <c r="C492" s="14">
        <v>4357.6037965120513</v>
      </c>
    </row>
    <row r="493" spans="1:3" x14ac:dyDescent="0.35">
      <c r="A493" s="8"/>
      <c r="B493" s="13" t="s">
        <v>1758</v>
      </c>
      <c r="C493" s="14">
        <v>2124.7820164810823</v>
      </c>
    </row>
    <row r="494" spans="1:3" x14ac:dyDescent="0.35">
      <c r="A494" s="8"/>
      <c r="B494" s="13" t="s">
        <v>1759</v>
      </c>
      <c r="C494" s="14">
        <v>3637.3387061794806</v>
      </c>
    </row>
    <row r="495" spans="1:3" x14ac:dyDescent="0.35">
      <c r="A495" s="8"/>
      <c r="B495" s="13" t="s">
        <v>1779</v>
      </c>
      <c r="C495" s="14">
        <v>936.34461743234158</v>
      </c>
    </row>
    <row r="496" spans="1:3" x14ac:dyDescent="0.35">
      <c r="A496" s="8"/>
      <c r="B496" s="13" t="s">
        <v>1791</v>
      </c>
      <c r="C496" s="14">
        <v>4897.802614261479</v>
      </c>
    </row>
    <row r="497" spans="1:3" x14ac:dyDescent="0.35">
      <c r="A497" s="8"/>
      <c r="B497" s="13" t="s">
        <v>1801</v>
      </c>
      <c r="C497" s="14">
        <v>2304.8482890642254</v>
      </c>
    </row>
    <row r="498" spans="1:3" x14ac:dyDescent="0.35">
      <c r="A498" s="8"/>
      <c r="B498" s="13" t="s">
        <v>1808</v>
      </c>
      <c r="C498" s="14">
        <v>8319.0617933411886</v>
      </c>
    </row>
    <row r="499" spans="1:3" x14ac:dyDescent="0.35">
      <c r="A499" s="8"/>
      <c r="B499" s="13" t="s">
        <v>1810</v>
      </c>
      <c r="C499" s="14">
        <v>8175.0087752746731</v>
      </c>
    </row>
    <row r="500" spans="1:3" x14ac:dyDescent="0.35">
      <c r="A500" s="8"/>
      <c r="B500" s="13" t="s">
        <v>1826</v>
      </c>
      <c r="C500" s="14">
        <v>1332.4904171152555</v>
      </c>
    </row>
    <row r="501" spans="1:3" x14ac:dyDescent="0.35">
      <c r="A501" s="8"/>
      <c r="B501" s="13" t="s">
        <v>1835</v>
      </c>
      <c r="C501" s="14">
        <v>0</v>
      </c>
    </row>
    <row r="502" spans="1:3" x14ac:dyDescent="0.35">
      <c r="A502" s="8"/>
      <c r="B502" s="13" t="s">
        <v>1836</v>
      </c>
      <c r="C502" s="14">
        <v>6878.5316126760472</v>
      </c>
    </row>
    <row r="503" spans="1:3" x14ac:dyDescent="0.35">
      <c r="A503" s="8"/>
      <c r="B503" s="13" t="s">
        <v>1837</v>
      </c>
      <c r="C503" s="14">
        <v>52651.378103310897</v>
      </c>
    </row>
    <row r="504" spans="1:3" x14ac:dyDescent="0.35">
      <c r="A504" s="8"/>
      <c r="B504" s="13" t="s">
        <v>1838</v>
      </c>
      <c r="C504" s="14">
        <v>0</v>
      </c>
    </row>
    <row r="505" spans="1:3" x14ac:dyDescent="0.35">
      <c r="A505" s="37" t="s">
        <v>521</v>
      </c>
      <c r="B505" s="38"/>
      <c r="C505" s="39">
        <v>24769160.178192262</v>
      </c>
    </row>
    <row r="506" spans="1:3" x14ac:dyDescent="0.35">
      <c r="A506" s="7" t="s">
        <v>120</v>
      </c>
      <c r="B506" s="7" t="s">
        <v>2</v>
      </c>
      <c r="C506" s="11">
        <v>74907.569394587321</v>
      </c>
    </row>
    <row r="507" spans="1:3" x14ac:dyDescent="0.35">
      <c r="A507" s="8"/>
      <c r="B507" s="13" t="s">
        <v>1184</v>
      </c>
      <c r="C507" s="14">
        <v>104366.41158918946</v>
      </c>
    </row>
    <row r="508" spans="1:3" x14ac:dyDescent="0.35">
      <c r="A508" s="37" t="s">
        <v>522</v>
      </c>
      <c r="B508" s="38"/>
      <c r="C508" s="39">
        <v>179273.9809837768</v>
      </c>
    </row>
    <row r="509" spans="1:3" x14ac:dyDescent="0.35">
      <c r="A509" s="7" t="s">
        <v>169</v>
      </c>
      <c r="B509" s="7" t="s">
        <v>168</v>
      </c>
      <c r="C509" s="11">
        <v>720229.07707805384</v>
      </c>
    </row>
    <row r="510" spans="1:3" x14ac:dyDescent="0.35">
      <c r="A510" s="37" t="s">
        <v>523</v>
      </c>
      <c r="B510" s="38"/>
      <c r="C510" s="39">
        <v>720229.07707805384</v>
      </c>
    </row>
    <row r="511" spans="1:3" x14ac:dyDescent="0.35">
      <c r="A511" s="7" t="s">
        <v>172</v>
      </c>
      <c r="B511" s="7" t="s">
        <v>171</v>
      </c>
      <c r="C511" s="11">
        <v>0</v>
      </c>
    </row>
    <row r="512" spans="1:3" x14ac:dyDescent="0.35">
      <c r="A512" s="8"/>
      <c r="B512" s="13" t="s">
        <v>985</v>
      </c>
      <c r="C512" s="14">
        <v>2809.0338522970246</v>
      </c>
    </row>
    <row r="513" spans="1:3" x14ac:dyDescent="0.35">
      <c r="A513" s="37" t="s">
        <v>524</v>
      </c>
      <c r="B513" s="38"/>
      <c r="C513" s="39">
        <v>2809.0338522970246</v>
      </c>
    </row>
    <row r="514" spans="1:3" x14ac:dyDescent="0.35">
      <c r="A514" s="7" t="s">
        <v>216</v>
      </c>
      <c r="B514" s="7" t="s">
        <v>123</v>
      </c>
      <c r="C514" s="11">
        <v>7526.7701939753606</v>
      </c>
    </row>
    <row r="515" spans="1:3" x14ac:dyDescent="0.35">
      <c r="A515" s="37" t="s">
        <v>525</v>
      </c>
      <c r="B515" s="38"/>
      <c r="C515" s="39">
        <v>7526.7701939753606</v>
      </c>
    </row>
    <row r="516" spans="1:3" x14ac:dyDescent="0.35">
      <c r="A516" s="7" t="s">
        <v>421</v>
      </c>
      <c r="B516" s="7" t="s">
        <v>433</v>
      </c>
      <c r="C516" s="11">
        <v>468.17230871617079</v>
      </c>
    </row>
    <row r="517" spans="1:3" x14ac:dyDescent="0.35">
      <c r="A517" s="8"/>
      <c r="B517" s="13" t="s">
        <v>426</v>
      </c>
      <c r="C517" s="14">
        <v>30359.173557517846</v>
      </c>
    </row>
    <row r="518" spans="1:3" x14ac:dyDescent="0.35">
      <c r="A518" s="8"/>
      <c r="B518" s="13" t="s">
        <v>418</v>
      </c>
      <c r="C518" s="14">
        <v>22760.376854509228</v>
      </c>
    </row>
    <row r="519" spans="1:3" x14ac:dyDescent="0.35">
      <c r="A519" s="8"/>
      <c r="B519" s="13" t="s">
        <v>446</v>
      </c>
      <c r="C519" s="14">
        <v>2340.8615435808538</v>
      </c>
    </row>
    <row r="520" spans="1:3" x14ac:dyDescent="0.35">
      <c r="A520" s="8"/>
      <c r="B520" s="13" t="s">
        <v>434</v>
      </c>
      <c r="C520" s="14">
        <v>432.15905419954231</v>
      </c>
    </row>
    <row r="521" spans="1:3" x14ac:dyDescent="0.35">
      <c r="A521" s="8"/>
      <c r="B521" s="13" t="s">
        <v>442</v>
      </c>
      <c r="C521" s="14">
        <v>396.14579968291372</v>
      </c>
    </row>
    <row r="522" spans="1:3" x14ac:dyDescent="0.35">
      <c r="A522" s="8"/>
      <c r="B522" s="13" t="s">
        <v>443</v>
      </c>
      <c r="C522" s="14">
        <v>18114.667021864145</v>
      </c>
    </row>
    <row r="523" spans="1:3" x14ac:dyDescent="0.35">
      <c r="A523" s="8"/>
      <c r="B523" s="13" t="s">
        <v>435</v>
      </c>
      <c r="C523" s="14">
        <v>756.27834484919902</v>
      </c>
    </row>
    <row r="524" spans="1:3" x14ac:dyDescent="0.35">
      <c r="A524" s="8"/>
      <c r="B524" s="13" t="s">
        <v>444</v>
      </c>
      <c r="C524" s="14">
        <v>288.10603613302817</v>
      </c>
    </row>
    <row r="525" spans="1:3" x14ac:dyDescent="0.35">
      <c r="A525" s="8"/>
      <c r="B525" s="13" t="s">
        <v>436</v>
      </c>
      <c r="C525" s="14">
        <v>1044.384380982227</v>
      </c>
    </row>
    <row r="526" spans="1:3" x14ac:dyDescent="0.35">
      <c r="A526" s="8"/>
      <c r="B526" s="13" t="s">
        <v>437</v>
      </c>
      <c r="C526" s="14">
        <v>792.29159936582744</v>
      </c>
    </row>
    <row r="527" spans="1:3" x14ac:dyDescent="0.35">
      <c r="A527" s="8"/>
      <c r="B527" s="13" t="s">
        <v>448</v>
      </c>
      <c r="C527" s="14">
        <v>72.026509033257042</v>
      </c>
    </row>
    <row r="528" spans="1:3" x14ac:dyDescent="0.35">
      <c r="A528" s="8"/>
      <c r="B528" s="13" t="s">
        <v>428</v>
      </c>
      <c r="C528" s="14">
        <v>72.026509033257042</v>
      </c>
    </row>
    <row r="529" spans="1:3" x14ac:dyDescent="0.35">
      <c r="A529" s="8"/>
      <c r="B529" s="13" t="s">
        <v>432</v>
      </c>
      <c r="C529" s="14">
        <v>2052.7555074478259</v>
      </c>
    </row>
    <row r="530" spans="1:3" x14ac:dyDescent="0.35">
      <c r="A530" s="8"/>
      <c r="B530" s="13" t="s">
        <v>438</v>
      </c>
      <c r="C530" s="14">
        <v>2556.9410706806248</v>
      </c>
    </row>
    <row r="531" spans="1:3" x14ac:dyDescent="0.35">
      <c r="A531" s="8"/>
      <c r="B531" s="13" t="s">
        <v>449</v>
      </c>
      <c r="C531" s="14">
        <v>144.05301806651408</v>
      </c>
    </row>
    <row r="532" spans="1:3" x14ac:dyDescent="0.35">
      <c r="A532" s="8"/>
      <c r="B532" s="13" t="s">
        <v>447</v>
      </c>
      <c r="C532" s="14">
        <v>360.13254516628518</v>
      </c>
    </row>
    <row r="533" spans="1:3" x14ac:dyDescent="0.35">
      <c r="A533" s="8"/>
      <c r="B533" s="13" t="s">
        <v>439</v>
      </c>
      <c r="C533" s="14">
        <v>648.23858129931341</v>
      </c>
    </row>
    <row r="534" spans="1:3" x14ac:dyDescent="0.35">
      <c r="A534" s="8"/>
      <c r="B534" s="13" t="s">
        <v>451</v>
      </c>
      <c r="C534" s="14">
        <v>36.013254516628521</v>
      </c>
    </row>
    <row r="535" spans="1:3" x14ac:dyDescent="0.35">
      <c r="A535" s="8"/>
      <c r="B535" s="13" t="s">
        <v>440</v>
      </c>
      <c r="C535" s="14">
        <v>4717.7363416783364</v>
      </c>
    </row>
    <row r="536" spans="1:3" x14ac:dyDescent="0.35">
      <c r="A536" s="8"/>
      <c r="B536" s="13" t="s">
        <v>441</v>
      </c>
      <c r="C536" s="14">
        <v>180.06627258314259</v>
      </c>
    </row>
    <row r="537" spans="1:3" x14ac:dyDescent="0.35">
      <c r="A537" s="8"/>
      <c r="B537" s="13" t="s">
        <v>1835</v>
      </c>
      <c r="C537" s="14">
        <v>0</v>
      </c>
    </row>
    <row r="538" spans="1:3" x14ac:dyDescent="0.35">
      <c r="A538" s="8"/>
      <c r="B538" s="13" t="s">
        <v>1836</v>
      </c>
      <c r="C538" s="14">
        <v>720.26509033257037</v>
      </c>
    </row>
    <row r="539" spans="1:3" x14ac:dyDescent="0.35">
      <c r="A539" s="8"/>
      <c r="B539" s="13" t="s">
        <v>1837</v>
      </c>
      <c r="C539" s="14">
        <v>5546.0411955607924</v>
      </c>
    </row>
    <row r="540" spans="1:3" x14ac:dyDescent="0.35">
      <c r="A540" s="37" t="s">
        <v>526</v>
      </c>
      <c r="B540" s="38"/>
      <c r="C540" s="39">
        <v>94858.912396799511</v>
      </c>
    </row>
    <row r="541" spans="1:3" x14ac:dyDescent="0.35">
      <c r="A541" s="7" t="s">
        <v>406</v>
      </c>
      <c r="B541" s="7" t="s">
        <v>286</v>
      </c>
      <c r="C541" s="11">
        <v>761932.42580830958</v>
      </c>
    </row>
    <row r="542" spans="1:3" x14ac:dyDescent="0.35">
      <c r="A542" s="37" t="s">
        <v>527</v>
      </c>
      <c r="B542" s="38"/>
      <c r="C542" s="39">
        <v>761932.42580830958</v>
      </c>
    </row>
    <row r="543" spans="1:3" x14ac:dyDescent="0.35">
      <c r="A543" s="7" t="s">
        <v>91</v>
      </c>
      <c r="B543" s="7" t="s">
        <v>90</v>
      </c>
      <c r="C543" s="11">
        <v>251768.66232574999</v>
      </c>
    </row>
    <row r="544" spans="1:3" x14ac:dyDescent="0.35">
      <c r="A544" s="37" t="s">
        <v>528</v>
      </c>
      <c r="B544" s="38"/>
      <c r="C544" s="39">
        <v>251768.66232574999</v>
      </c>
    </row>
    <row r="545" spans="1:3" x14ac:dyDescent="0.35">
      <c r="A545" s="7" t="s">
        <v>377</v>
      </c>
      <c r="B545" s="7" t="s">
        <v>179</v>
      </c>
      <c r="C545" s="11">
        <v>36553.453334377955</v>
      </c>
    </row>
    <row r="546" spans="1:3" x14ac:dyDescent="0.35">
      <c r="A546" s="37" t="s">
        <v>529</v>
      </c>
      <c r="B546" s="38"/>
      <c r="C546" s="39">
        <v>36553.453334377955</v>
      </c>
    </row>
    <row r="547" spans="1:3" x14ac:dyDescent="0.35">
      <c r="A547" s="7" t="s">
        <v>427</v>
      </c>
      <c r="B547" s="7" t="s">
        <v>426</v>
      </c>
      <c r="C547" s="11">
        <v>449841.56216720684</v>
      </c>
    </row>
    <row r="548" spans="1:3" x14ac:dyDescent="0.35">
      <c r="A548" s="37" t="s">
        <v>530</v>
      </c>
      <c r="B548" s="38"/>
      <c r="C548" s="39">
        <v>449841.56216720684</v>
      </c>
    </row>
    <row r="549" spans="1:3" x14ac:dyDescent="0.35">
      <c r="A549" s="7" t="s">
        <v>77</v>
      </c>
      <c r="B549" s="7" t="s">
        <v>463</v>
      </c>
      <c r="C549" s="11">
        <v>0</v>
      </c>
    </row>
    <row r="550" spans="1:3" x14ac:dyDescent="0.35">
      <c r="A550" s="8"/>
      <c r="B550" s="13" t="s">
        <v>378</v>
      </c>
      <c r="C550" s="14">
        <v>4033.4845058623946</v>
      </c>
    </row>
    <row r="551" spans="1:3" x14ac:dyDescent="0.35">
      <c r="A551" s="8"/>
      <c r="B551" s="13" t="s">
        <v>299</v>
      </c>
      <c r="C551" s="14">
        <v>2773.0205977803962</v>
      </c>
    </row>
    <row r="552" spans="1:3" x14ac:dyDescent="0.35">
      <c r="A552" s="8"/>
      <c r="B552" s="13" t="s">
        <v>259</v>
      </c>
      <c r="C552" s="14">
        <v>136310.16834543896</v>
      </c>
    </row>
    <row r="553" spans="1:3" x14ac:dyDescent="0.35">
      <c r="A553" s="8"/>
      <c r="B553" s="13" t="s">
        <v>233</v>
      </c>
      <c r="C553" s="14">
        <v>21607.952709977111</v>
      </c>
    </row>
    <row r="554" spans="1:3" x14ac:dyDescent="0.35">
      <c r="A554" s="8"/>
      <c r="B554" s="13" t="s">
        <v>234</v>
      </c>
      <c r="C554" s="14">
        <v>1332.4904171152555</v>
      </c>
    </row>
    <row r="555" spans="1:3" x14ac:dyDescent="0.35">
      <c r="A555" s="8"/>
      <c r="B555" s="13" t="s">
        <v>235</v>
      </c>
      <c r="C555" s="14">
        <v>22580.310581926085</v>
      </c>
    </row>
    <row r="556" spans="1:3" x14ac:dyDescent="0.35">
      <c r="A556" s="8"/>
      <c r="B556" s="13" t="s">
        <v>215</v>
      </c>
      <c r="C556" s="14">
        <v>25101.238398090078</v>
      </c>
    </row>
    <row r="557" spans="1:3" x14ac:dyDescent="0.35">
      <c r="A557" s="8"/>
      <c r="B557" s="13" t="s">
        <v>399</v>
      </c>
      <c r="C557" s="14">
        <v>4321.5905419954233</v>
      </c>
    </row>
    <row r="558" spans="1:3" x14ac:dyDescent="0.35">
      <c r="A558" s="8"/>
      <c r="B558" s="13" t="s">
        <v>240</v>
      </c>
      <c r="C558" s="14">
        <v>20095.396020278713</v>
      </c>
    </row>
    <row r="559" spans="1:3" x14ac:dyDescent="0.35">
      <c r="A559" s="8"/>
      <c r="B559" s="13" t="s">
        <v>241</v>
      </c>
      <c r="C559" s="14">
        <v>34932.856881129665</v>
      </c>
    </row>
    <row r="560" spans="1:3" x14ac:dyDescent="0.35">
      <c r="A560" s="8"/>
      <c r="B560" s="13" t="s">
        <v>373</v>
      </c>
      <c r="C560" s="14">
        <v>8679.1943385074737</v>
      </c>
    </row>
    <row r="561" spans="1:3" x14ac:dyDescent="0.35">
      <c r="A561" s="8"/>
      <c r="B561" s="13" t="s">
        <v>242</v>
      </c>
      <c r="C561" s="14">
        <v>26001.56976100579</v>
      </c>
    </row>
    <row r="562" spans="1:3" x14ac:dyDescent="0.35">
      <c r="A562" s="8"/>
      <c r="B562" s="13" t="s">
        <v>243</v>
      </c>
      <c r="C562" s="14">
        <v>51426.927449745526</v>
      </c>
    </row>
    <row r="563" spans="1:3" x14ac:dyDescent="0.35">
      <c r="A563" s="8"/>
      <c r="B563" s="13" t="s">
        <v>316</v>
      </c>
      <c r="C563" s="14">
        <v>3349.2326700464528</v>
      </c>
    </row>
    <row r="564" spans="1:3" x14ac:dyDescent="0.35">
      <c r="A564" s="8"/>
      <c r="B564" s="13" t="s">
        <v>381</v>
      </c>
      <c r="C564" s="14">
        <v>8823.2473565739874</v>
      </c>
    </row>
    <row r="565" spans="1:3" x14ac:dyDescent="0.35">
      <c r="A565" s="8"/>
      <c r="B565" s="13" t="s">
        <v>133</v>
      </c>
      <c r="C565" s="14">
        <v>0</v>
      </c>
    </row>
    <row r="566" spans="1:3" x14ac:dyDescent="0.35">
      <c r="A566" s="8"/>
      <c r="B566" s="13" t="s">
        <v>246</v>
      </c>
      <c r="C566" s="14">
        <v>2737.0073432637673</v>
      </c>
    </row>
    <row r="567" spans="1:3" x14ac:dyDescent="0.35">
      <c r="A567" s="8"/>
      <c r="B567" s="13" t="s">
        <v>86</v>
      </c>
      <c r="C567" s="14">
        <v>3187677.2102848566</v>
      </c>
    </row>
    <row r="568" spans="1:3" x14ac:dyDescent="0.35">
      <c r="A568" s="8"/>
      <c r="B568" s="13" t="s">
        <v>462</v>
      </c>
      <c r="C568" s="14">
        <v>31223.491665916925</v>
      </c>
    </row>
    <row r="569" spans="1:3" x14ac:dyDescent="0.35">
      <c r="A569" s="8"/>
      <c r="B569" s="13" t="s">
        <v>433</v>
      </c>
      <c r="C569" s="14">
        <v>51102.808159095875</v>
      </c>
    </row>
    <row r="570" spans="1:3" x14ac:dyDescent="0.35">
      <c r="A570" s="8"/>
      <c r="B570" s="13" t="s">
        <v>80</v>
      </c>
      <c r="C570" s="14">
        <v>250148.06587250173</v>
      </c>
    </row>
    <row r="571" spans="1:3" x14ac:dyDescent="0.35">
      <c r="A571" s="8"/>
      <c r="B571" s="13" t="s">
        <v>83</v>
      </c>
      <c r="C571" s="14">
        <v>0</v>
      </c>
    </row>
    <row r="572" spans="1:3" x14ac:dyDescent="0.35">
      <c r="A572" s="8"/>
      <c r="B572" s="13" t="s">
        <v>415</v>
      </c>
      <c r="C572" s="14">
        <v>392292.38144963444</v>
      </c>
    </row>
    <row r="573" spans="1:3" x14ac:dyDescent="0.35">
      <c r="A573" s="8"/>
      <c r="B573" s="13" t="s">
        <v>426</v>
      </c>
      <c r="C573" s="14">
        <v>8897362.6343692094</v>
      </c>
    </row>
    <row r="574" spans="1:3" x14ac:dyDescent="0.35">
      <c r="A574" s="8"/>
      <c r="B574" s="13" t="s">
        <v>132</v>
      </c>
      <c r="C574" s="14">
        <v>234482.3001577683</v>
      </c>
    </row>
    <row r="575" spans="1:3" x14ac:dyDescent="0.35">
      <c r="A575" s="8"/>
      <c r="B575" s="13" t="s">
        <v>210</v>
      </c>
      <c r="C575" s="14">
        <v>35148.936408229434</v>
      </c>
    </row>
    <row r="576" spans="1:3" x14ac:dyDescent="0.35">
      <c r="A576" s="8"/>
      <c r="B576" s="13" t="s">
        <v>250</v>
      </c>
      <c r="C576" s="14">
        <v>10335.804046272386</v>
      </c>
    </row>
    <row r="577" spans="1:3" x14ac:dyDescent="0.35">
      <c r="A577" s="8"/>
      <c r="B577" s="13" t="s">
        <v>418</v>
      </c>
      <c r="C577" s="14">
        <v>11539403.025472628</v>
      </c>
    </row>
    <row r="578" spans="1:3" x14ac:dyDescent="0.35">
      <c r="A578" s="8"/>
      <c r="B578" s="13" t="s">
        <v>212</v>
      </c>
      <c r="C578" s="14">
        <v>209489.10152322808</v>
      </c>
    </row>
    <row r="579" spans="1:3" x14ac:dyDescent="0.35">
      <c r="A579" s="8"/>
      <c r="B579" s="13" t="s">
        <v>446</v>
      </c>
      <c r="C579" s="14">
        <v>2084951.3569856917</v>
      </c>
    </row>
    <row r="580" spans="1:3" x14ac:dyDescent="0.35">
      <c r="A580" s="8"/>
      <c r="B580" s="13" t="s">
        <v>178</v>
      </c>
      <c r="C580" s="14">
        <v>1296333.1095805601</v>
      </c>
    </row>
    <row r="581" spans="1:3" x14ac:dyDescent="0.35">
      <c r="A581" s="8"/>
      <c r="B581" s="13" t="s">
        <v>434</v>
      </c>
      <c r="C581" s="14">
        <v>44836.501873202506</v>
      </c>
    </row>
    <row r="582" spans="1:3" x14ac:dyDescent="0.35">
      <c r="A582" s="8"/>
      <c r="B582" s="13" t="s">
        <v>442</v>
      </c>
      <c r="C582" s="14">
        <v>51715.033485878557</v>
      </c>
    </row>
    <row r="583" spans="1:3" x14ac:dyDescent="0.35">
      <c r="A583" s="8"/>
      <c r="B583" s="13" t="s">
        <v>392</v>
      </c>
      <c r="C583" s="14">
        <v>1260.4639080819982</v>
      </c>
    </row>
    <row r="584" spans="1:3" x14ac:dyDescent="0.35">
      <c r="A584" s="8"/>
      <c r="B584" s="13" t="s">
        <v>461</v>
      </c>
      <c r="C584" s="14">
        <v>0</v>
      </c>
    </row>
    <row r="585" spans="1:3" x14ac:dyDescent="0.35">
      <c r="A585" s="8"/>
      <c r="B585" s="13" t="s">
        <v>317</v>
      </c>
      <c r="C585" s="14">
        <v>19051.011639296485</v>
      </c>
    </row>
    <row r="586" spans="1:3" x14ac:dyDescent="0.35">
      <c r="A586" s="8"/>
      <c r="B586" s="13" t="s">
        <v>443</v>
      </c>
      <c r="C586" s="14">
        <v>2185824.4828867684</v>
      </c>
    </row>
    <row r="587" spans="1:3" x14ac:dyDescent="0.35">
      <c r="A587" s="8"/>
      <c r="B587" s="13" t="s">
        <v>253</v>
      </c>
      <c r="C587" s="14">
        <v>30827.345866234013</v>
      </c>
    </row>
    <row r="588" spans="1:3" x14ac:dyDescent="0.35">
      <c r="A588" s="8"/>
      <c r="B588" s="13" t="s">
        <v>435</v>
      </c>
      <c r="C588" s="14">
        <v>77716.603246884348</v>
      </c>
    </row>
    <row r="589" spans="1:3" x14ac:dyDescent="0.35">
      <c r="A589" s="8"/>
      <c r="B589" s="13" t="s">
        <v>444</v>
      </c>
      <c r="C589" s="14">
        <v>30611.266339134239</v>
      </c>
    </row>
    <row r="590" spans="1:3" x14ac:dyDescent="0.35">
      <c r="A590" s="8"/>
      <c r="B590" s="13" t="s">
        <v>436</v>
      </c>
      <c r="C590" s="14">
        <v>119708.0580132732</v>
      </c>
    </row>
    <row r="591" spans="1:3" x14ac:dyDescent="0.35">
      <c r="A591" s="8"/>
      <c r="B591" s="13" t="s">
        <v>437</v>
      </c>
      <c r="C591" s="14">
        <v>140919.86492356742</v>
      </c>
    </row>
    <row r="592" spans="1:3" x14ac:dyDescent="0.35">
      <c r="A592" s="8"/>
      <c r="B592" s="13" t="s">
        <v>376</v>
      </c>
      <c r="C592" s="14">
        <v>16746.163350232262</v>
      </c>
    </row>
    <row r="593" spans="1:3" x14ac:dyDescent="0.35">
      <c r="A593" s="8"/>
      <c r="B593" s="13" t="s">
        <v>367</v>
      </c>
      <c r="C593" s="14">
        <v>6050.2267587935921</v>
      </c>
    </row>
    <row r="594" spans="1:3" x14ac:dyDescent="0.35">
      <c r="A594" s="8"/>
      <c r="B594" s="13" t="s">
        <v>141</v>
      </c>
      <c r="C594" s="14">
        <v>31943.756756249495</v>
      </c>
    </row>
    <row r="595" spans="1:3" x14ac:dyDescent="0.35">
      <c r="A595" s="8"/>
      <c r="B595" s="13" t="s">
        <v>255</v>
      </c>
      <c r="C595" s="14">
        <v>19807.289984145686</v>
      </c>
    </row>
    <row r="596" spans="1:3" x14ac:dyDescent="0.35">
      <c r="A596" s="8"/>
      <c r="B596" s="13" t="s">
        <v>448</v>
      </c>
      <c r="C596" s="14">
        <v>43504.011456087253</v>
      </c>
    </row>
    <row r="597" spans="1:3" x14ac:dyDescent="0.35">
      <c r="A597" s="8"/>
      <c r="B597" s="13" t="s">
        <v>445</v>
      </c>
      <c r="C597" s="14">
        <v>43972.183764803427</v>
      </c>
    </row>
    <row r="598" spans="1:3" x14ac:dyDescent="0.35">
      <c r="A598" s="8"/>
      <c r="B598" s="13" t="s">
        <v>262</v>
      </c>
      <c r="C598" s="14">
        <v>59818.015752119973</v>
      </c>
    </row>
    <row r="599" spans="1:3" x14ac:dyDescent="0.35">
      <c r="A599" s="8"/>
      <c r="B599" s="13" t="s">
        <v>428</v>
      </c>
      <c r="C599" s="14">
        <v>6050.2267587935921</v>
      </c>
    </row>
    <row r="600" spans="1:3" x14ac:dyDescent="0.35">
      <c r="A600" s="8"/>
      <c r="B600" s="13" t="s">
        <v>432</v>
      </c>
      <c r="C600" s="14">
        <v>315332.05654759932</v>
      </c>
    </row>
    <row r="601" spans="1:3" x14ac:dyDescent="0.35">
      <c r="A601" s="8"/>
      <c r="B601" s="13" t="s">
        <v>450</v>
      </c>
      <c r="C601" s="14">
        <v>18114.667021864148</v>
      </c>
    </row>
    <row r="602" spans="1:3" x14ac:dyDescent="0.35">
      <c r="A602" s="8"/>
      <c r="B602" s="13" t="s">
        <v>237</v>
      </c>
      <c r="C602" s="14">
        <v>31079.438647850413</v>
      </c>
    </row>
    <row r="603" spans="1:3" x14ac:dyDescent="0.35">
      <c r="A603" s="8"/>
      <c r="B603" s="13" t="s">
        <v>261</v>
      </c>
      <c r="C603" s="14">
        <v>62230.903804734087</v>
      </c>
    </row>
    <row r="604" spans="1:3" x14ac:dyDescent="0.35">
      <c r="A604" s="8"/>
      <c r="B604" s="13" t="s">
        <v>265</v>
      </c>
      <c r="C604" s="14">
        <v>11488.228190804497</v>
      </c>
    </row>
    <row r="605" spans="1:3" x14ac:dyDescent="0.35">
      <c r="A605" s="8"/>
      <c r="B605" s="13" t="s">
        <v>395</v>
      </c>
      <c r="C605" s="14">
        <v>7670.8232120418752</v>
      </c>
    </row>
    <row r="606" spans="1:3" x14ac:dyDescent="0.35">
      <c r="A606" s="8"/>
      <c r="B606" s="13" t="s">
        <v>217</v>
      </c>
      <c r="C606" s="14">
        <v>37345.744933743772</v>
      </c>
    </row>
    <row r="607" spans="1:3" x14ac:dyDescent="0.35">
      <c r="A607" s="8"/>
      <c r="B607" s="13" t="s">
        <v>398</v>
      </c>
      <c r="C607" s="14">
        <v>8175.0087752746731</v>
      </c>
    </row>
    <row r="608" spans="1:3" x14ac:dyDescent="0.35">
      <c r="A608" s="8"/>
      <c r="B608" s="13" t="s">
        <v>218</v>
      </c>
      <c r="C608" s="14">
        <v>0</v>
      </c>
    </row>
    <row r="609" spans="1:3" x14ac:dyDescent="0.35">
      <c r="A609" s="8"/>
      <c r="B609" s="13" t="s">
        <v>391</v>
      </c>
      <c r="C609" s="14">
        <v>43828.130746736912</v>
      </c>
    </row>
    <row r="610" spans="1:3" x14ac:dyDescent="0.35">
      <c r="A610" s="8"/>
      <c r="B610" s="13" t="s">
        <v>268</v>
      </c>
      <c r="C610" s="14">
        <v>43359.958438020738</v>
      </c>
    </row>
    <row r="611" spans="1:3" x14ac:dyDescent="0.35">
      <c r="A611" s="8"/>
      <c r="B611" s="13" t="s">
        <v>269</v>
      </c>
      <c r="C611" s="14">
        <v>2737.0073432637673</v>
      </c>
    </row>
    <row r="612" spans="1:3" x14ac:dyDescent="0.35">
      <c r="A612" s="8"/>
      <c r="B612" s="13" t="s">
        <v>270</v>
      </c>
      <c r="C612" s="14">
        <v>7238.6641578423332</v>
      </c>
    </row>
    <row r="613" spans="1:3" x14ac:dyDescent="0.35">
      <c r="A613" s="8"/>
      <c r="B613" s="13" t="s">
        <v>438</v>
      </c>
      <c r="C613" s="14">
        <v>541783.40094815951</v>
      </c>
    </row>
    <row r="614" spans="1:3" x14ac:dyDescent="0.35">
      <c r="A614" s="8"/>
      <c r="B614" s="13" t="s">
        <v>166</v>
      </c>
      <c r="C614" s="14">
        <v>25893.529997455909</v>
      </c>
    </row>
    <row r="615" spans="1:3" x14ac:dyDescent="0.35">
      <c r="A615" s="8"/>
      <c r="B615" s="13" t="s">
        <v>79</v>
      </c>
      <c r="C615" s="14">
        <v>133933.29354734148</v>
      </c>
    </row>
    <row r="616" spans="1:3" x14ac:dyDescent="0.35">
      <c r="A616" s="8"/>
      <c r="B616" s="13" t="s">
        <v>263</v>
      </c>
      <c r="C616" s="14">
        <v>10695.936591438671</v>
      </c>
    </row>
    <row r="617" spans="1:3" x14ac:dyDescent="0.35">
      <c r="A617" s="8"/>
      <c r="B617" s="13" t="s">
        <v>382</v>
      </c>
      <c r="C617" s="14">
        <v>3925.4447423125084</v>
      </c>
    </row>
    <row r="618" spans="1:3" x14ac:dyDescent="0.35">
      <c r="A618" s="8"/>
      <c r="B618" s="13" t="s">
        <v>368</v>
      </c>
      <c r="C618" s="14">
        <v>5834.1472316938207</v>
      </c>
    </row>
    <row r="619" spans="1:3" x14ac:dyDescent="0.35">
      <c r="A619" s="8"/>
      <c r="B619" s="13" t="s">
        <v>78</v>
      </c>
      <c r="C619" s="14">
        <v>59601.936225020203</v>
      </c>
    </row>
    <row r="620" spans="1:3" x14ac:dyDescent="0.35">
      <c r="A620" s="8"/>
      <c r="B620" s="13" t="s">
        <v>379</v>
      </c>
      <c r="C620" s="14">
        <v>6950.5581217093049</v>
      </c>
    </row>
    <row r="621" spans="1:3" x14ac:dyDescent="0.35">
      <c r="A621" s="8"/>
      <c r="B621" s="13" t="s">
        <v>380</v>
      </c>
      <c r="C621" s="14">
        <v>10623.910082405413</v>
      </c>
    </row>
    <row r="622" spans="1:3" x14ac:dyDescent="0.35">
      <c r="A622" s="8"/>
      <c r="B622" s="13" t="s">
        <v>390</v>
      </c>
      <c r="C622" s="14">
        <v>2700.9940887471389</v>
      </c>
    </row>
    <row r="623" spans="1:3" x14ac:dyDescent="0.35">
      <c r="A623" s="8"/>
      <c r="B623" s="13" t="s">
        <v>274</v>
      </c>
      <c r="C623" s="14">
        <v>40875.043876373376</v>
      </c>
    </row>
    <row r="624" spans="1:3" x14ac:dyDescent="0.35">
      <c r="A624" s="8"/>
      <c r="B624" s="13" t="s">
        <v>383</v>
      </c>
      <c r="C624" s="14">
        <v>7634.8099575252463</v>
      </c>
    </row>
    <row r="625" spans="1:3" x14ac:dyDescent="0.35">
      <c r="A625" s="8"/>
      <c r="B625" s="13" t="s">
        <v>396</v>
      </c>
      <c r="C625" s="14">
        <v>16782.176604748889</v>
      </c>
    </row>
    <row r="626" spans="1:3" x14ac:dyDescent="0.35">
      <c r="A626" s="8"/>
      <c r="B626" s="13" t="s">
        <v>400</v>
      </c>
      <c r="C626" s="14">
        <v>4285.5772874787936</v>
      </c>
    </row>
    <row r="627" spans="1:3" x14ac:dyDescent="0.35">
      <c r="A627" s="8"/>
      <c r="B627" s="13" t="s">
        <v>264</v>
      </c>
      <c r="C627" s="14">
        <v>11272.148663704727</v>
      </c>
    </row>
    <row r="628" spans="1:3" x14ac:dyDescent="0.35">
      <c r="A628" s="8"/>
      <c r="B628" s="13" t="s">
        <v>384</v>
      </c>
      <c r="C628" s="14">
        <v>9579.5257014231865</v>
      </c>
    </row>
    <row r="629" spans="1:3" x14ac:dyDescent="0.35">
      <c r="A629" s="8"/>
      <c r="B629" s="13" t="s">
        <v>397</v>
      </c>
      <c r="C629" s="14">
        <v>44368.329564486339</v>
      </c>
    </row>
    <row r="630" spans="1:3" x14ac:dyDescent="0.35">
      <c r="A630" s="8"/>
      <c r="B630" s="13" t="s">
        <v>219</v>
      </c>
      <c r="C630" s="14">
        <v>14765.434351817696</v>
      </c>
    </row>
    <row r="631" spans="1:3" x14ac:dyDescent="0.35">
      <c r="A631" s="8"/>
      <c r="B631" s="13" t="s">
        <v>449</v>
      </c>
      <c r="C631" s="14">
        <v>89853.070018988161</v>
      </c>
    </row>
    <row r="632" spans="1:3" x14ac:dyDescent="0.35">
      <c r="A632" s="8"/>
      <c r="B632" s="13" t="s">
        <v>369</v>
      </c>
      <c r="C632" s="14">
        <v>27117.980651021273</v>
      </c>
    </row>
    <row r="633" spans="1:3" x14ac:dyDescent="0.35">
      <c r="A633" s="8"/>
      <c r="B633" s="13" t="s">
        <v>280</v>
      </c>
      <c r="C633" s="14">
        <v>12244.506535653696</v>
      </c>
    </row>
    <row r="634" spans="1:3" x14ac:dyDescent="0.35">
      <c r="A634" s="8"/>
      <c r="B634" s="13" t="s">
        <v>204</v>
      </c>
      <c r="C634" s="14">
        <v>75267.701939753606</v>
      </c>
    </row>
    <row r="635" spans="1:3" x14ac:dyDescent="0.35">
      <c r="A635" s="8"/>
      <c r="B635" s="13" t="s">
        <v>201</v>
      </c>
      <c r="C635" s="14">
        <v>69613.620980642925</v>
      </c>
    </row>
    <row r="636" spans="1:3" x14ac:dyDescent="0.35">
      <c r="A636" s="8"/>
      <c r="B636" s="13" t="s">
        <v>447</v>
      </c>
      <c r="C636" s="14">
        <v>113045.60592769693</v>
      </c>
    </row>
    <row r="637" spans="1:3" x14ac:dyDescent="0.35">
      <c r="A637" s="8"/>
      <c r="B637" s="13" t="s">
        <v>439</v>
      </c>
      <c r="C637" s="14">
        <v>127090.77518918205</v>
      </c>
    </row>
    <row r="638" spans="1:3" x14ac:dyDescent="0.35">
      <c r="A638" s="8"/>
      <c r="B638" s="13" t="s">
        <v>451</v>
      </c>
      <c r="C638" s="14">
        <v>80057.464790465208</v>
      </c>
    </row>
    <row r="639" spans="1:3" x14ac:dyDescent="0.35">
      <c r="A639" s="8"/>
      <c r="B639" s="13" t="s">
        <v>281</v>
      </c>
      <c r="C639" s="14">
        <v>19987.356256728828</v>
      </c>
    </row>
    <row r="640" spans="1:3" x14ac:dyDescent="0.35">
      <c r="A640" s="8"/>
      <c r="B640" s="13" t="s">
        <v>284</v>
      </c>
      <c r="C640" s="14">
        <v>5906.1737407270775</v>
      </c>
    </row>
    <row r="641" spans="1:3" x14ac:dyDescent="0.35">
      <c r="A641" s="8"/>
      <c r="B641" s="13" t="s">
        <v>85</v>
      </c>
      <c r="C641" s="14">
        <v>314179.6324030672</v>
      </c>
    </row>
    <row r="642" spans="1:3" x14ac:dyDescent="0.35">
      <c r="A642" s="8"/>
      <c r="B642" s="13" t="s">
        <v>136</v>
      </c>
      <c r="C642" s="14">
        <v>161483.4332525623</v>
      </c>
    </row>
    <row r="643" spans="1:3" x14ac:dyDescent="0.35">
      <c r="A643" s="8"/>
      <c r="B643" s="13" t="s">
        <v>205</v>
      </c>
      <c r="C643" s="14">
        <v>58161.40604435507</v>
      </c>
    </row>
    <row r="644" spans="1:3" x14ac:dyDescent="0.35">
      <c r="A644" s="8"/>
      <c r="B644" s="13" t="s">
        <v>194</v>
      </c>
      <c r="C644" s="14">
        <v>32447.942319482299</v>
      </c>
    </row>
    <row r="645" spans="1:3" x14ac:dyDescent="0.35">
      <c r="A645" s="8"/>
      <c r="B645" s="13" t="s">
        <v>82</v>
      </c>
      <c r="C645" s="14">
        <v>150607.4303885405</v>
      </c>
    </row>
    <row r="646" spans="1:3" x14ac:dyDescent="0.35">
      <c r="A646" s="8"/>
      <c r="B646" s="13" t="s">
        <v>292</v>
      </c>
      <c r="C646" s="14">
        <v>15521.712696666893</v>
      </c>
    </row>
    <row r="647" spans="1:3" x14ac:dyDescent="0.35">
      <c r="A647" s="8"/>
      <c r="B647" s="13" t="s">
        <v>402</v>
      </c>
      <c r="C647" s="14">
        <v>8859.2606110906163</v>
      </c>
    </row>
    <row r="648" spans="1:3" x14ac:dyDescent="0.35">
      <c r="A648" s="8"/>
      <c r="B648" s="13" t="s">
        <v>408</v>
      </c>
      <c r="C648" s="14">
        <v>16277.99104151609</v>
      </c>
    </row>
    <row r="649" spans="1:3" x14ac:dyDescent="0.35">
      <c r="A649" s="8"/>
      <c r="B649" s="13" t="s">
        <v>293</v>
      </c>
      <c r="C649" s="14">
        <v>68173.090799977799</v>
      </c>
    </row>
    <row r="650" spans="1:3" x14ac:dyDescent="0.35">
      <c r="A650" s="8"/>
      <c r="B650" s="13" t="s">
        <v>372</v>
      </c>
      <c r="C650" s="14">
        <v>45448.727199985195</v>
      </c>
    </row>
    <row r="651" spans="1:3" x14ac:dyDescent="0.35">
      <c r="A651" s="8"/>
      <c r="B651" s="13" t="s">
        <v>81</v>
      </c>
      <c r="C651" s="14">
        <v>425064.44305976643</v>
      </c>
    </row>
    <row r="652" spans="1:3" x14ac:dyDescent="0.35">
      <c r="A652" s="8"/>
      <c r="B652" s="13" t="s">
        <v>385</v>
      </c>
      <c r="C652" s="14">
        <v>10984.0426275717</v>
      </c>
    </row>
    <row r="653" spans="1:3" x14ac:dyDescent="0.35">
      <c r="A653" s="8"/>
      <c r="B653" s="13" t="s">
        <v>224</v>
      </c>
      <c r="C653" s="14">
        <v>0</v>
      </c>
    </row>
    <row r="654" spans="1:3" x14ac:dyDescent="0.35">
      <c r="A654" s="8"/>
      <c r="B654" s="13" t="s">
        <v>294</v>
      </c>
      <c r="C654" s="14">
        <v>0</v>
      </c>
    </row>
    <row r="655" spans="1:3" x14ac:dyDescent="0.35">
      <c r="A655" s="8"/>
      <c r="B655" s="13" t="s">
        <v>374</v>
      </c>
      <c r="C655" s="14">
        <v>28702.563849752929</v>
      </c>
    </row>
    <row r="656" spans="1:3" x14ac:dyDescent="0.35">
      <c r="A656" s="8"/>
      <c r="B656" s="13" t="s">
        <v>386</v>
      </c>
      <c r="C656" s="14">
        <v>10912.016118538442</v>
      </c>
    </row>
    <row r="657" spans="1:3" x14ac:dyDescent="0.35">
      <c r="A657" s="8"/>
      <c r="B657" s="13" t="s">
        <v>260</v>
      </c>
      <c r="C657" s="14">
        <v>5762.1207226605629</v>
      </c>
    </row>
    <row r="658" spans="1:3" x14ac:dyDescent="0.35">
      <c r="A658" s="8"/>
      <c r="B658" s="13" t="s">
        <v>295</v>
      </c>
      <c r="C658" s="14">
        <v>4213.5507784455367</v>
      </c>
    </row>
    <row r="659" spans="1:3" x14ac:dyDescent="0.35">
      <c r="A659" s="8"/>
      <c r="B659" s="13" t="s">
        <v>375</v>
      </c>
      <c r="C659" s="14">
        <v>9651.5522104564443</v>
      </c>
    </row>
    <row r="660" spans="1:3" x14ac:dyDescent="0.35">
      <c r="A660" s="8"/>
      <c r="B660" s="13" t="s">
        <v>296</v>
      </c>
      <c r="C660" s="14">
        <v>1044.384380982227</v>
      </c>
    </row>
    <row r="661" spans="1:3" x14ac:dyDescent="0.35">
      <c r="A661" s="8"/>
      <c r="B661" s="13" t="s">
        <v>387</v>
      </c>
      <c r="C661" s="14">
        <v>10515.870318855528</v>
      </c>
    </row>
    <row r="662" spans="1:3" x14ac:dyDescent="0.35">
      <c r="A662" s="8"/>
      <c r="B662" s="13" t="s">
        <v>370</v>
      </c>
      <c r="C662" s="14">
        <v>5978.2002497603344</v>
      </c>
    </row>
    <row r="663" spans="1:3" x14ac:dyDescent="0.35">
      <c r="A663" s="8"/>
      <c r="B663" s="13" t="s">
        <v>272</v>
      </c>
      <c r="C663" s="14">
        <v>2124.7820164810823</v>
      </c>
    </row>
    <row r="664" spans="1:3" x14ac:dyDescent="0.35">
      <c r="A664" s="8"/>
      <c r="B664" s="13" t="s">
        <v>231</v>
      </c>
      <c r="C664" s="14">
        <v>28270.404795553393</v>
      </c>
    </row>
    <row r="665" spans="1:3" x14ac:dyDescent="0.35">
      <c r="A665" s="8"/>
      <c r="B665" s="13" t="s">
        <v>247</v>
      </c>
      <c r="C665" s="14">
        <v>24921.172125506939</v>
      </c>
    </row>
    <row r="666" spans="1:3" x14ac:dyDescent="0.35">
      <c r="A666" s="8"/>
      <c r="B666" s="13" t="s">
        <v>298</v>
      </c>
      <c r="C666" s="14">
        <v>76996.338156551778</v>
      </c>
    </row>
    <row r="667" spans="1:3" x14ac:dyDescent="0.35">
      <c r="A667" s="8"/>
      <c r="B667" s="13" t="s">
        <v>393</v>
      </c>
      <c r="C667" s="14">
        <v>11128.095645638212</v>
      </c>
    </row>
    <row r="668" spans="1:3" x14ac:dyDescent="0.35">
      <c r="A668" s="8"/>
      <c r="B668" s="13" t="s">
        <v>394</v>
      </c>
      <c r="C668" s="14">
        <v>3673.3519606961095</v>
      </c>
    </row>
    <row r="669" spans="1:3" x14ac:dyDescent="0.35">
      <c r="A669" s="8"/>
      <c r="B669" s="13" t="s">
        <v>440</v>
      </c>
      <c r="C669" s="14">
        <v>1066028.346946721</v>
      </c>
    </row>
    <row r="670" spans="1:3" x14ac:dyDescent="0.35">
      <c r="A670" s="8"/>
      <c r="B670" s="13" t="s">
        <v>388</v>
      </c>
      <c r="C670" s="14">
        <v>15485.699442150266</v>
      </c>
    </row>
    <row r="671" spans="1:3" x14ac:dyDescent="0.35">
      <c r="A671" s="8"/>
      <c r="B671" s="13" t="s">
        <v>300</v>
      </c>
      <c r="C671" s="14">
        <v>35473.055698879092</v>
      </c>
    </row>
    <row r="672" spans="1:3" x14ac:dyDescent="0.35">
      <c r="A672" s="8"/>
      <c r="B672" s="13" t="s">
        <v>244</v>
      </c>
      <c r="C672" s="14">
        <v>11776.334226937528</v>
      </c>
    </row>
    <row r="673" spans="1:3" x14ac:dyDescent="0.35">
      <c r="A673" s="8"/>
      <c r="B673" s="13" t="s">
        <v>306</v>
      </c>
      <c r="C673" s="14">
        <v>4501.656814578565</v>
      </c>
    </row>
    <row r="674" spans="1:3" x14ac:dyDescent="0.35">
      <c r="A674" s="8"/>
      <c r="B674" s="13" t="s">
        <v>249</v>
      </c>
      <c r="C674" s="14">
        <v>25281.304670673224</v>
      </c>
    </row>
    <row r="675" spans="1:3" x14ac:dyDescent="0.35">
      <c r="A675" s="8"/>
      <c r="B675" s="13" t="s">
        <v>307</v>
      </c>
      <c r="C675" s="14">
        <v>54740.146865275339</v>
      </c>
    </row>
    <row r="676" spans="1:3" x14ac:dyDescent="0.35">
      <c r="A676" s="8"/>
      <c r="B676" s="13" t="s">
        <v>355</v>
      </c>
      <c r="C676" s="14">
        <v>29062.696394919218</v>
      </c>
    </row>
    <row r="677" spans="1:3" x14ac:dyDescent="0.35">
      <c r="A677" s="8"/>
      <c r="B677" s="13" t="s">
        <v>301</v>
      </c>
      <c r="C677" s="14">
        <v>45700.819981601591</v>
      </c>
    </row>
    <row r="678" spans="1:3" x14ac:dyDescent="0.35">
      <c r="A678" s="8"/>
      <c r="B678" s="13" t="s">
        <v>302</v>
      </c>
      <c r="C678" s="14">
        <v>15089.553642467352</v>
      </c>
    </row>
    <row r="679" spans="1:3" x14ac:dyDescent="0.35">
      <c r="A679" s="8"/>
      <c r="B679" s="13" t="s">
        <v>303</v>
      </c>
      <c r="C679" s="14">
        <v>13721.049970835467</v>
      </c>
    </row>
    <row r="680" spans="1:3" x14ac:dyDescent="0.35">
      <c r="A680" s="8"/>
      <c r="B680" s="13" t="s">
        <v>304</v>
      </c>
      <c r="C680" s="14">
        <v>31331.531429466813</v>
      </c>
    </row>
    <row r="681" spans="1:3" x14ac:dyDescent="0.35">
      <c r="A681" s="8"/>
      <c r="B681" s="13" t="s">
        <v>305</v>
      </c>
      <c r="C681" s="14">
        <v>13504.970443735696</v>
      </c>
    </row>
    <row r="682" spans="1:3" x14ac:dyDescent="0.35">
      <c r="A682" s="8"/>
      <c r="B682" s="13" t="s">
        <v>371</v>
      </c>
      <c r="C682" s="14">
        <v>7130.6243942924466</v>
      </c>
    </row>
    <row r="683" spans="1:3" x14ac:dyDescent="0.35">
      <c r="A683" s="8"/>
      <c r="B683" s="13" t="s">
        <v>407</v>
      </c>
      <c r="C683" s="14">
        <v>6806.5051036427903</v>
      </c>
    </row>
    <row r="684" spans="1:3" x14ac:dyDescent="0.35">
      <c r="A684" s="8"/>
      <c r="B684" s="13" t="s">
        <v>441</v>
      </c>
      <c r="C684" s="14">
        <v>15881.84524183318</v>
      </c>
    </row>
    <row r="685" spans="1:3" x14ac:dyDescent="0.35">
      <c r="A685" s="8"/>
      <c r="B685" s="13" t="s">
        <v>308</v>
      </c>
      <c r="C685" s="14">
        <v>19014.998384779858</v>
      </c>
    </row>
    <row r="686" spans="1:3" x14ac:dyDescent="0.35">
      <c r="A686" s="8"/>
      <c r="B686" s="13" t="s">
        <v>309</v>
      </c>
      <c r="C686" s="14">
        <v>16494.070568615862</v>
      </c>
    </row>
    <row r="687" spans="1:3" x14ac:dyDescent="0.35">
      <c r="A687" s="8"/>
      <c r="B687" s="13" t="s">
        <v>310</v>
      </c>
      <c r="C687" s="14">
        <v>22004.098509660027</v>
      </c>
    </row>
    <row r="688" spans="1:3" x14ac:dyDescent="0.35">
      <c r="A688" s="8"/>
      <c r="B688" s="13" t="s">
        <v>311</v>
      </c>
      <c r="C688" s="14">
        <v>20599.581583511514</v>
      </c>
    </row>
    <row r="689" spans="1:3" x14ac:dyDescent="0.35">
      <c r="A689" s="8"/>
      <c r="B689" s="13" t="s">
        <v>312</v>
      </c>
      <c r="C689" s="14">
        <v>18366.759803480545</v>
      </c>
    </row>
    <row r="690" spans="1:3" x14ac:dyDescent="0.35">
      <c r="A690" s="8"/>
      <c r="B690" s="13" t="s">
        <v>225</v>
      </c>
      <c r="C690" s="14">
        <v>47321.416434849874</v>
      </c>
    </row>
    <row r="691" spans="1:3" x14ac:dyDescent="0.35">
      <c r="A691" s="8"/>
      <c r="B691" s="13" t="s">
        <v>366</v>
      </c>
      <c r="C691" s="14">
        <v>33996.512263697325</v>
      </c>
    </row>
    <row r="692" spans="1:3" x14ac:dyDescent="0.35">
      <c r="A692" s="8"/>
      <c r="B692" s="13" t="s">
        <v>389</v>
      </c>
      <c r="C692" s="14">
        <v>2556.9410706806248</v>
      </c>
    </row>
    <row r="693" spans="1:3" x14ac:dyDescent="0.35">
      <c r="A693" s="8"/>
      <c r="B693" s="13" t="s">
        <v>226</v>
      </c>
      <c r="C693" s="14">
        <v>30863.359120750643</v>
      </c>
    </row>
    <row r="694" spans="1:3" x14ac:dyDescent="0.35">
      <c r="A694" s="8"/>
      <c r="B694" s="13" t="s">
        <v>825</v>
      </c>
      <c r="C694" s="14">
        <v>201170.03972988692</v>
      </c>
    </row>
    <row r="695" spans="1:3" x14ac:dyDescent="0.35">
      <c r="A695" s="8"/>
      <c r="B695" s="13" t="s">
        <v>827</v>
      </c>
      <c r="C695" s="14">
        <v>963678.67761046265</v>
      </c>
    </row>
    <row r="696" spans="1:3" x14ac:dyDescent="0.35">
      <c r="A696" s="8"/>
      <c r="B696" s="13" t="s">
        <v>828</v>
      </c>
      <c r="C696" s="14">
        <v>8859.2606110906163</v>
      </c>
    </row>
    <row r="697" spans="1:3" x14ac:dyDescent="0.35">
      <c r="A697" s="8"/>
      <c r="B697" s="13" t="s">
        <v>829</v>
      </c>
      <c r="C697" s="14">
        <v>45088.594654818909</v>
      </c>
    </row>
    <row r="698" spans="1:3" x14ac:dyDescent="0.35">
      <c r="A698" s="8"/>
      <c r="B698" s="13" t="s">
        <v>848</v>
      </c>
      <c r="C698" s="14">
        <v>282920.12748263369</v>
      </c>
    </row>
    <row r="699" spans="1:3" x14ac:dyDescent="0.35">
      <c r="A699" s="8"/>
      <c r="B699" s="13" t="s">
        <v>849</v>
      </c>
      <c r="C699" s="14">
        <v>61978.811023117683</v>
      </c>
    </row>
    <row r="700" spans="1:3" x14ac:dyDescent="0.35">
      <c r="A700" s="8"/>
      <c r="B700" s="13" t="s">
        <v>850</v>
      </c>
      <c r="C700" s="14">
        <v>44872.51512771914</v>
      </c>
    </row>
    <row r="701" spans="1:3" x14ac:dyDescent="0.35">
      <c r="A701" s="8"/>
      <c r="B701" s="13" t="s">
        <v>854</v>
      </c>
      <c r="C701" s="14">
        <v>3997.4712513457662</v>
      </c>
    </row>
    <row r="702" spans="1:3" x14ac:dyDescent="0.35">
      <c r="A702" s="8"/>
      <c r="B702" s="13" t="s">
        <v>855</v>
      </c>
      <c r="C702" s="14">
        <v>35509.068953395719</v>
      </c>
    </row>
    <row r="703" spans="1:3" x14ac:dyDescent="0.35">
      <c r="A703" s="8"/>
      <c r="B703" s="13" t="s">
        <v>856</v>
      </c>
      <c r="C703" s="14">
        <v>2088.7687619644539</v>
      </c>
    </row>
    <row r="704" spans="1:3" x14ac:dyDescent="0.35">
      <c r="A704" s="8"/>
      <c r="B704" s="13" t="s">
        <v>861</v>
      </c>
      <c r="C704" s="14">
        <v>52723.404612344159</v>
      </c>
    </row>
    <row r="705" spans="1:3" x14ac:dyDescent="0.35">
      <c r="A705" s="8"/>
      <c r="B705" s="13" t="s">
        <v>862</v>
      </c>
      <c r="C705" s="14">
        <v>26649.808342305107</v>
      </c>
    </row>
    <row r="706" spans="1:3" x14ac:dyDescent="0.35">
      <c r="A706" s="8"/>
      <c r="B706" s="13" t="s">
        <v>865</v>
      </c>
      <c r="C706" s="14">
        <v>45304.674181918679</v>
      </c>
    </row>
    <row r="707" spans="1:3" x14ac:dyDescent="0.35">
      <c r="A707" s="8"/>
      <c r="B707" s="13" t="s">
        <v>868</v>
      </c>
      <c r="C707" s="14">
        <v>5149.8953958778784</v>
      </c>
    </row>
    <row r="708" spans="1:3" x14ac:dyDescent="0.35">
      <c r="A708" s="8"/>
      <c r="B708" s="13" t="s">
        <v>869</v>
      </c>
      <c r="C708" s="14">
        <v>13144.837898569413</v>
      </c>
    </row>
    <row r="709" spans="1:3" x14ac:dyDescent="0.35">
      <c r="A709" s="8"/>
      <c r="B709" s="13" t="s">
        <v>872</v>
      </c>
      <c r="C709" s="14">
        <v>1980.7289984145687</v>
      </c>
    </row>
    <row r="710" spans="1:3" x14ac:dyDescent="0.35">
      <c r="A710" s="8"/>
      <c r="B710" s="13" t="s">
        <v>875</v>
      </c>
      <c r="C710" s="14">
        <v>21175.793655777572</v>
      </c>
    </row>
    <row r="711" spans="1:3" x14ac:dyDescent="0.35">
      <c r="A711" s="8"/>
      <c r="B711" s="13" t="s">
        <v>878</v>
      </c>
      <c r="C711" s="14">
        <v>4861.7893597448501</v>
      </c>
    </row>
    <row r="712" spans="1:3" x14ac:dyDescent="0.35">
      <c r="A712" s="8"/>
      <c r="B712" s="13" t="s">
        <v>882</v>
      </c>
      <c r="C712" s="14">
        <v>1116.4108900154843</v>
      </c>
    </row>
    <row r="713" spans="1:3" x14ac:dyDescent="0.35">
      <c r="A713" s="8"/>
      <c r="B713" s="13" t="s">
        <v>883</v>
      </c>
      <c r="C713" s="14">
        <v>14585.368079234551</v>
      </c>
    </row>
    <row r="714" spans="1:3" x14ac:dyDescent="0.35">
      <c r="A714" s="8"/>
      <c r="B714" s="13" t="s">
        <v>884</v>
      </c>
      <c r="C714" s="14">
        <v>2124.7820164810823</v>
      </c>
    </row>
    <row r="715" spans="1:3" x14ac:dyDescent="0.35">
      <c r="A715" s="8"/>
      <c r="B715" s="13" t="s">
        <v>885</v>
      </c>
      <c r="C715" s="14">
        <v>32555.982083032181</v>
      </c>
    </row>
    <row r="716" spans="1:3" x14ac:dyDescent="0.35">
      <c r="A716" s="8"/>
      <c r="B716" s="13" t="s">
        <v>889</v>
      </c>
      <c r="C716" s="14">
        <v>37597.837715360176</v>
      </c>
    </row>
    <row r="717" spans="1:3" x14ac:dyDescent="0.35">
      <c r="A717" s="8"/>
      <c r="B717" s="13" t="s">
        <v>890</v>
      </c>
      <c r="C717" s="14">
        <v>6050.2267587935921</v>
      </c>
    </row>
    <row r="718" spans="1:3" x14ac:dyDescent="0.35">
      <c r="A718" s="8"/>
      <c r="B718" s="13" t="s">
        <v>891</v>
      </c>
      <c r="C718" s="14">
        <v>9831.6184830395869</v>
      </c>
    </row>
    <row r="719" spans="1:3" x14ac:dyDescent="0.35">
      <c r="A719" s="8"/>
      <c r="B719" s="13" t="s">
        <v>894</v>
      </c>
      <c r="C719" s="14">
        <v>10119.724519172614</v>
      </c>
    </row>
    <row r="720" spans="1:3" x14ac:dyDescent="0.35">
      <c r="A720" s="8"/>
      <c r="B720" s="13" t="s">
        <v>895</v>
      </c>
      <c r="C720" s="14">
        <v>17358.388677014947</v>
      </c>
    </row>
    <row r="721" spans="1:3" x14ac:dyDescent="0.35">
      <c r="A721" s="8"/>
      <c r="B721" s="13" t="s">
        <v>896</v>
      </c>
      <c r="C721" s="14">
        <v>10443.843809822272</v>
      </c>
    </row>
    <row r="722" spans="1:3" x14ac:dyDescent="0.35">
      <c r="A722" s="8"/>
      <c r="B722" s="13" t="s">
        <v>897</v>
      </c>
      <c r="C722" s="14">
        <v>1548.5699442150265</v>
      </c>
    </row>
    <row r="723" spans="1:3" x14ac:dyDescent="0.35">
      <c r="A723" s="8"/>
      <c r="B723" s="13" t="s">
        <v>898</v>
      </c>
      <c r="C723" s="14">
        <v>23156.522654192137</v>
      </c>
    </row>
    <row r="724" spans="1:3" x14ac:dyDescent="0.35">
      <c r="A724" s="8"/>
      <c r="B724" s="13" t="s">
        <v>899</v>
      </c>
      <c r="C724" s="14">
        <v>9579.5257014231865</v>
      </c>
    </row>
    <row r="725" spans="1:3" x14ac:dyDescent="0.35">
      <c r="A725" s="8"/>
      <c r="B725" s="13" t="s">
        <v>900</v>
      </c>
      <c r="C725" s="14">
        <v>2881.0603613302815</v>
      </c>
    </row>
    <row r="726" spans="1:3" x14ac:dyDescent="0.35">
      <c r="A726" s="8"/>
      <c r="B726" s="13" t="s">
        <v>901</v>
      </c>
      <c r="C726" s="14">
        <v>26901.901123921503</v>
      </c>
    </row>
    <row r="727" spans="1:3" x14ac:dyDescent="0.35">
      <c r="A727" s="8"/>
      <c r="B727" s="13" t="s">
        <v>902</v>
      </c>
      <c r="C727" s="14">
        <v>13721.049970835467</v>
      </c>
    </row>
    <row r="728" spans="1:3" x14ac:dyDescent="0.35">
      <c r="A728" s="8"/>
      <c r="B728" s="13" t="s">
        <v>903</v>
      </c>
      <c r="C728" s="14">
        <v>3133.1531429466813</v>
      </c>
    </row>
    <row r="729" spans="1:3" x14ac:dyDescent="0.35">
      <c r="A729" s="8"/>
      <c r="B729" s="13" t="s">
        <v>905</v>
      </c>
      <c r="C729" s="14">
        <v>4717.7363416783364</v>
      </c>
    </row>
    <row r="730" spans="1:3" x14ac:dyDescent="0.35">
      <c r="A730" s="8"/>
      <c r="B730" s="13" t="s">
        <v>906</v>
      </c>
      <c r="C730" s="14">
        <v>8247.0352843079309</v>
      </c>
    </row>
    <row r="731" spans="1:3" x14ac:dyDescent="0.35">
      <c r="A731" s="8"/>
      <c r="B731" s="13" t="s">
        <v>907</v>
      </c>
      <c r="C731" s="14">
        <v>8607.1678294742178</v>
      </c>
    </row>
    <row r="732" spans="1:3" x14ac:dyDescent="0.35">
      <c r="A732" s="8"/>
      <c r="B732" s="13" t="s">
        <v>908</v>
      </c>
      <c r="C732" s="14">
        <v>8859.2606110906163</v>
      </c>
    </row>
    <row r="733" spans="1:3" x14ac:dyDescent="0.35">
      <c r="A733" s="8"/>
      <c r="B733" s="13" t="s">
        <v>909</v>
      </c>
      <c r="C733" s="14">
        <v>11092.082391121585</v>
      </c>
    </row>
    <row r="734" spans="1:3" x14ac:dyDescent="0.35">
      <c r="A734" s="8"/>
      <c r="B734" s="13" t="s">
        <v>910</v>
      </c>
      <c r="C734" s="14">
        <v>6410.3593039598773</v>
      </c>
    </row>
    <row r="735" spans="1:3" x14ac:dyDescent="0.35">
      <c r="A735" s="8"/>
      <c r="B735" s="13" t="s">
        <v>913</v>
      </c>
      <c r="C735" s="14">
        <v>10767.963100471929</v>
      </c>
    </row>
    <row r="736" spans="1:3" x14ac:dyDescent="0.35">
      <c r="A736" s="8"/>
      <c r="B736" s="13" t="s">
        <v>916</v>
      </c>
      <c r="C736" s="14">
        <v>1872.6892348646832</v>
      </c>
    </row>
    <row r="737" spans="1:3" x14ac:dyDescent="0.35">
      <c r="A737" s="8"/>
      <c r="B737" s="13" t="s">
        <v>917</v>
      </c>
      <c r="C737" s="14">
        <v>1404.5169261485123</v>
      </c>
    </row>
    <row r="738" spans="1:3" x14ac:dyDescent="0.35">
      <c r="A738" s="8"/>
      <c r="B738" s="13" t="s">
        <v>918</v>
      </c>
      <c r="C738" s="14">
        <v>5654.0809591106781</v>
      </c>
    </row>
    <row r="739" spans="1:3" x14ac:dyDescent="0.35">
      <c r="A739" s="8"/>
      <c r="B739" s="13" t="s">
        <v>919</v>
      </c>
      <c r="C739" s="14">
        <v>7994.9425026915324</v>
      </c>
    </row>
    <row r="740" spans="1:3" x14ac:dyDescent="0.35">
      <c r="A740" s="8"/>
      <c r="B740" s="13" t="s">
        <v>920</v>
      </c>
      <c r="C740" s="14">
        <v>24128.880526141111</v>
      </c>
    </row>
    <row r="741" spans="1:3" x14ac:dyDescent="0.35">
      <c r="A741" s="8"/>
      <c r="B741" s="13" t="s">
        <v>921</v>
      </c>
      <c r="C741" s="14">
        <v>8607.1678294742178</v>
      </c>
    </row>
    <row r="742" spans="1:3" x14ac:dyDescent="0.35">
      <c r="A742" s="8"/>
      <c r="B742" s="13" t="s">
        <v>923</v>
      </c>
      <c r="C742" s="14">
        <v>6986.5713762259329</v>
      </c>
    </row>
    <row r="743" spans="1:3" x14ac:dyDescent="0.35">
      <c r="A743" s="8"/>
      <c r="B743" s="13" t="s">
        <v>924</v>
      </c>
      <c r="C743" s="14">
        <v>7850.8894846250168</v>
      </c>
    </row>
    <row r="744" spans="1:3" x14ac:dyDescent="0.35">
      <c r="A744" s="8"/>
      <c r="B744" s="13" t="s">
        <v>925</v>
      </c>
      <c r="C744" s="14">
        <v>25497.38419777299</v>
      </c>
    </row>
    <row r="745" spans="1:3" x14ac:dyDescent="0.35">
      <c r="A745" s="8"/>
      <c r="B745" s="13" t="s">
        <v>927</v>
      </c>
      <c r="C745" s="14">
        <v>33924.485754664063</v>
      </c>
    </row>
    <row r="746" spans="1:3" x14ac:dyDescent="0.35">
      <c r="A746" s="8"/>
      <c r="B746" s="13" t="s">
        <v>928</v>
      </c>
      <c r="C746" s="14">
        <v>3097.1398884300529</v>
      </c>
    </row>
    <row r="747" spans="1:3" x14ac:dyDescent="0.35">
      <c r="A747" s="8"/>
      <c r="B747" s="13" t="s">
        <v>929</v>
      </c>
      <c r="C747" s="14">
        <v>7166.6376488090755</v>
      </c>
    </row>
    <row r="748" spans="1:3" x14ac:dyDescent="0.35">
      <c r="A748" s="8"/>
      <c r="B748" s="13" t="s">
        <v>930</v>
      </c>
      <c r="C748" s="14">
        <v>3673.3519606961095</v>
      </c>
    </row>
    <row r="749" spans="1:3" x14ac:dyDescent="0.35">
      <c r="A749" s="8"/>
      <c r="B749" s="13" t="s">
        <v>931</v>
      </c>
      <c r="C749" s="14">
        <v>10011.684755622729</v>
      </c>
    </row>
    <row r="750" spans="1:3" x14ac:dyDescent="0.35">
      <c r="A750" s="8"/>
      <c r="B750" s="13" t="s">
        <v>932</v>
      </c>
      <c r="C750" s="14">
        <v>2953.0868703635388</v>
      </c>
    </row>
    <row r="751" spans="1:3" x14ac:dyDescent="0.35">
      <c r="A751" s="8"/>
      <c r="B751" s="13" t="s">
        <v>933</v>
      </c>
      <c r="C751" s="14">
        <v>2160.7952709977117</v>
      </c>
    </row>
    <row r="752" spans="1:3" x14ac:dyDescent="0.35">
      <c r="A752" s="8"/>
      <c r="B752" s="13" t="s">
        <v>935</v>
      </c>
      <c r="C752" s="14">
        <v>28918.643376852702</v>
      </c>
    </row>
    <row r="753" spans="1:3" x14ac:dyDescent="0.35">
      <c r="A753" s="8"/>
      <c r="B753" s="13" t="s">
        <v>939</v>
      </c>
      <c r="C753" s="14">
        <v>42207.534293488628</v>
      </c>
    </row>
    <row r="754" spans="1:3" x14ac:dyDescent="0.35">
      <c r="A754" s="8"/>
      <c r="B754" s="13" t="s">
        <v>940</v>
      </c>
      <c r="C754" s="14">
        <v>4429.6303055453081</v>
      </c>
    </row>
    <row r="755" spans="1:3" x14ac:dyDescent="0.35">
      <c r="A755" s="8"/>
      <c r="B755" s="13" t="s">
        <v>943</v>
      </c>
      <c r="C755" s="14">
        <v>4969.8291232947358</v>
      </c>
    </row>
    <row r="756" spans="1:3" x14ac:dyDescent="0.35">
      <c r="A756" s="8"/>
      <c r="B756" s="13" t="s">
        <v>944</v>
      </c>
      <c r="C756" s="14">
        <v>8102.9822662414172</v>
      </c>
    </row>
    <row r="757" spans="1:3" x14ac:dyDescent="0.35">
      <c r="A757" s="8"/>
      <c r="B757" s="13" t="s">
        <v>945</v>
      </c>
      <c r="C757" s="14">
        <v>9903.6449920728428</v>
      </c>
    </row>
    <row r="758" spans="1:3" x14ac:dyDescent="0.35">
      <c r="A758" s="8"/>
      <c r="B758" s="13" t="s">
        <v>950</v>
      </c>
      <c r="C758" s="14">
        <v>9219.3931562569014</v>
      </c>
    </row>
    <row r="759" spans="1:3" x14ac:dyDescent="0.35">
      <c r="A759" s="8"/>
      <c r="B759" s="13" t="s">
        <v>954</v>
      </c>
      <c r="C759" s="14">
        <v>1836.6759803480547</v>
      </c>
    </row>
    <row r="760" spans="1:3" x14ac:dyDescent="0.35">
      <c r="A760" s="8"/>
      <c r="B760" s="13" t="s">
        <v>956</v>
      </c>
      <c r="C760" s="14">
        <v>8751.2208475407297</v>
      </c>
    </row>
    <row r="761" spans="1:3" x14ac:dyDescent="0.35">
      <c r="A761" s="8"/>
      <c r="B761" s="13" t="s">
        <v>957</v>
      </c>
      <c r="C761" s="14">
        <v>11020.055882088327</v>
      </c>
    </row>
    <row r="762" spans="1:3" x14ac:dyDescent="0.35">
      <c r="A762" s="8"/>
      <c r="B762" s="13" t="s">
        <v>958</v>
      </c>
      <c r="C762" s="14">
        <v>20311.475547378486</v>
      </c>
    </row>
    <row r="763" spans="1:3" x14ac:dyDescent="0.35">
      <c r="A763" s="8"/>
      <c r="B763" s="13" t="s">
        <v>959</v>
      </c>
      <c r="C763" s="14">
        <v>10263.77753723913</v>
      </c>
    </row>
    <row r="764" spans="1:3" x14ac:dyDescent="0.35">
      <c r="A764" s="8"/>
      <c r="B764" s="13" t="s">
        <v>960</v>
      </c>
      <c r="C764" s="14">
        <v>15341.64642408375</v>
      </c>
    </row>
    <row r="765" spans="1:3" x14ac:dyDescent="0.35">
      <c r="A765" s="8"/>
      <c r="B765" s="13" t="s">
        <v>961</v>
      </c>
      <c r="C765" s="14">
        <v>360.13254516628518</v>
      </c>
    </row>
    <row r="766" spans="1:3" x14ac:dyDescent="0.35">
      <c r="A766" s="8"/>
      <c r="B766" s="13" t="s">
        <v>962</v>
      </c>
      <c r="C766" s="14">
        <v>1332.4904171152555</v>
      </c>
    </row>
    <row r="767" spans="1:3" x14ac:dyDescent="0.35">
      <c r="A767" s="8"/>
      <c r="B767" s="13" t="s">
        <v>965</v>
      </c>
      <c r="C767" s="14">
        <v>42243.547548005256</v>
      </c>
    </row>
    <row r="768" spans="1:3" x14ac:dyDescent="0.35">
      <c r="A768" s="8"/>
      <c r="B768" s="13" t="s">
        <v>969</v>
      </c>
      <c r="C768" s="14">
        <v>15269.619915050494</v>
      </c>
    </row>
    <row r="769" spans="1:3" x14ac:dyDescent="0.35">
      <c r="A769" s="8"/>
      <c r="B769" s="13" t="s">
        <v>970</v>
      </c>
      <c r="C769" s="14">
        <v>28126.351777486874</v>
      </c>
    </row>
    <row r="770" spans="1:3" x14ac:dyDescent="0.35">
      <c r="A770" s="8"/>
      <c r="B770" s="13" t="s">
        <v>974</v>
      </c>
      <c r="C770" s="14">
        <v>103790.1995169234</v>
      </c>
    </row>
    <row r="771" spans="1:3" x14ac:dyDescent="0.35">
      <c r="A771" s="8"/>
      <c r="B771" s="13" t="s">
        <v>979</v>
      </c>
      <c r="C771" s="14">
        <v>17358.388677014951</v>
      </c>
    </row>
    <row r="772" spans="1:3" x14ac:dyDescent="0.35">
      <c r="A772" s="8"/>
      <c r="B772" s="13" t="s">
        <v>980</v>
      </c>
      <c r="C772" s="14">
        <v>5365.9749229776498</v>
      </c>
    </row>
    <row r="773" spans="1:3" x14ac:dyDescent="0.35">
      <c r="A773" s="8"/>
      <c r="B773" s="13" t="s">
        <v>983</v>
      </c>
      <c r="C773" s="14">
        <v>35653.121971462242</v>
      </c>
    </row>
    <row r="774" spans="1:3" x14ac:dyDescent="0.35">
      <c r="A774" s="8"/>
      <c r="B774" s="13" t="s">
        <v>988</v>
      </c>
      <c r="C774" s="14">
        <v>13613.010207285581</v>
      </c>
    </row>
    <row r="775" spans="1:3" x14ac:dyDescent="0.35">
      <c r="A775" s="8"/>
      <c r="B775" s="13" t="s">
        <v>989</v>
      </c>
      <c r="C775" s="14">
        <v>2340.8615435808538</v>
      </c>
    </row>
    <row r="776" spans="1:3" x14ac:dyDescent="0.35">
      <c r="A776" s="8"/>
      <c r="B776" s="13" t="s">
        <v>991</v>
      </c>
      <c r="C776" s="14">
        <v>19627.223711562547</v>
      </c>
    </row>
    <row r="777" spans="1:3" x14ac:dyDescent="0.35">
      <c r="A777" s="8"/>
      <c r="B777" s="13" t="s">
        <v>992</v>
      </c>
      <c r="C777" s="14">
        <v>1008.3711264655986</v>
      </c>
    </row>
    <row r="778" spans="1:3" x14ac:dyDescent="0.35">
      <c r="A778" s="8"/>
      <c r="B778" s="13" t="s">
        <v>993</v>
      </c>
      <c r="C778" s="14">
        <v>3925.4447423125084</v>
      </c>
    </row>
    <row r="779" spans="1:3" x14ac:dyDescent="0.35">
      <c r="A779" s="8"/>
      <c r="B779" s="13" t="s">
        <v>994</v>
      </c>
      <c r="C779" s="14">
        <v>10912.016118538442</v>
      </c>
    </row>
    <row r="780" spans="1:3" x14ac:dyDescent="0.35">
      <c r="A780" s="8"/>
      <c r="B780" s="13" t="s">
        <v>995</v>
      </c>
      <c r="C780" s="14">
        <v>108.03976354988558</v>
      </c>
    </row>
    <row r="781" spans="1:3" x14ac:dyDescent="0.35">
      <c r="A781" s="8"/>
      <c r="B781" s="13" t="s">
        <v>996</v>
      </c>
      <c r="C781" s="14">
        <v>6806.5051036427903</v>
      </c>
    </row>
    <row r="782" spans="1:3" x14ac:dyDescent="0.35">
      <c r="A782" s="8"/>
      <c r="B782" s="13" t="s">
        <v>998</v>
      </c>
      <c r="C782" s="14">
        <v>11704.30771790427</v>
      </c>
    </row>
    <row r="783" spans="1:3" x14ac:dyDescent="0.35">
      <c r="A783" s="8"/>
      <c r="B783" s="13" t="s">
        <v>1002</v>
      </c>
      <c r="C783" s="14">
        <v>2737.0073432637673</v>
      </c>
    </row>
    <row r="784" spans="1:3" x14ac:dyDescent="0.35">
      <c r="A784" s="8"/>
      <c r="B784" s="13" t="s">
        <v>1003</v>
      </c>
      <c r="C784" s="14">
        <v>8211.0220297913038</v>
      </c>
    </row>
    <row r="785" spans="1:3" x14ac:dyDescent="0.35">
      <c r="A785" s="8"/>
      <c r="B785" s="13" t="s">
        <v>1006</v>
      </c>
      <c r="C785" s="14">
        <v>7706.8364665585032</v>
      </c>
    </row>
    <row r="786" spans="1:3" x14ac:dyDescent="0.35">
      <c r="A786" s="8"/>
      <c r="B786" s="13" t="s">
        <v>1007</v>
      </c>
      <c r="C786" s="14">
        <v>16386.030805065981</v>
      </c>
    </row>
    <row r="787" spans="1:3" x14ac:dyDescent="0.35">
      <c r="A787" s="8"/>
      <c r="B787" s="13" t="s">
        <v>1008</v>
      </c>
      <c r="C787" s="14">
        <v>5510.0279410441635</v>
      </c>
    </row>
    <row r="788" spans="1:3" x14ac:dyDescent="0.35">
      <c r="A788" s="8"/>
      <c r="B788" s="13" t="s">
        <v>1011</v>
      </c>
      <c r="C788" s="14">
        <v>4285.5772874787936</v>
      </c>
    </row>
    <row r="789" spans="1:3" x14ac:dyDescent="0.35">
      <c r="A789" s="8"/>
      <c r="B789" s="13" t="s">
        <v>1012</v>
      </c>
      <c r="C789" s="14">
        <v>3565.3121971462233</v>
      </c>
    </row>
    <row r="790" spans="1:3" x14ac:dyDescent="0.35">
      <c r="A790" s="8"/>
      <c r="B790" s="13" t="s">
        <v>1014</v>
      </c>
      <c r="C790" s="14">
        <v>22148.151527726539</v>
      </c>
    </row>
    <row r="791" spans="1:3" x14ac:dyDescent="0.35">
      <c r="A791" s="8"/>
      <c r="B791" s="13" t="s">
        <v>1015</v>
      </c>
      <c r="C791" s="14">
        <v>39038.367896025316</v>
      </c>
    </row>
    <row r="792" spans="1:3" x14ac:dyDescent="0.35">
      <c r="A792" s="8"/>
      <c r="B792" s="13" t="s">
        <v>1016</v>
      </c>
      <c r="C792" s="14">
        <v>6842.5183581594192</v>
      </c>
    </row>
    <row r="793" spans="1:3" x14ac:dyDescent="0.35">
      <c r="A793" s="8"/>
      <c r="B793" s="13" t="s">
        <v>1018</v>
      </c>
      <c r="C793" s="14">
        <v>12928.758371469639</v>
      </c>
    </row>
    <row r="794" spans="1:3" x14ac:dyDescent="0.35">
      <c r="A794" s="8"/>
      <c r="B794" s="13" t="s">
        <v>1019</v>
      </c>
      <c r="C794" s="14">
        <v>21283.833419327457</v>
      </c>
    </row>
    <row r="795" spans="1:3" x14ac:dyDescent="0.35">
      <c r="A795" s="8"/>
      <c r="B795" s="13" t="s">
        <v>1022</v>
      </c>
      <c r="C795" s="14">
        <v>9975.6715011061005</v>
      </c>
    </row>
    <row r="796" spans="1:3" x14ac:dyDescent="0.35">
      <c r="A796" s="8"/>
      <c r="B796" s="13" t="s">
        <v>1023</v>
      </c>
      <c r="C796" s="14">
        <v>9759.5919740063291</v>
      </c>
    </row>
    <row r="797" spans="1:3" x14ac:dyDescent="0.35">
      <c r="A797" s="8"/>
      <c r="B797" s="13" t="s">
        <v>1024</v>
      </c>
      <c r="C797" s="14">
        <v>4357.6037965120513</v>
      </c>
    </row>
    <row r="798" spans="1:3" x14ac:dyDescent="0.35">
      <c r="A798" s="8"/>
      <c r="B798" s="13" t="s">
        <v>1025</v>
      </c>
      <c r="C798" s="14">
        <v>2448.9013071307395</v>
      </c>
    </row>
    <row r="799" spans="1:3" x14ac:dyDescent="0.35">
      <c r="A799" s="8"/>
      <c r="B799" s="13" t="s">
        <v>1026</v>
      </c>
      <c r="C799" s="14">
        <v>8030.9557572081603</v>
      </c>
    </row>
    <row r="800" spans="1:3" x14ac:dyDescent="0.35">
      <c r="A800" s="8"/>
      <c r="B800" s="13" t="s">
        <v>1027</v>
      </c>
      <c r="C800" s="14">
        <v>11524.241445321126</v>
      </c>
    </row>
    <row r="801" spans="1:3" x14ac:dyDescent="0.35">
      <c r="A801" s="8"/>
      <c r="B801" s="13" t="s">
        <v>1028</v>
      </c>
      <c r="C801" s="14">
        <v>2196.8085255143401</v>
      </c>
    </row>
    <row r="802" spans="1:3" x14ac:dyDescent="0.35">
      <c r="A802" s="8"/>
      <c r="B802" s="13" t="s">
        <v>1031</v>
      </c>
      <c r="C802" s="14">
        <v>7742.8497210751329</v>
      </c>
    </row>
    <row r="803" spans="1:3" x14ac:dyDescent="0.35">
      <c r="A803" s="8"/>
      <c r="B803" s="13" t="s">
        <v>1032</v>
      </c>
      <c r="C803" s="14">
        <v>1224.4506535653697</v>
      </c>
    </row>
    <row r="804" spans="1:3" x14ac:dyDescent="0.35">
      <c r="A804" s="8"/>
      <c r="B804" s="13" t="s">
        <v>1033</v>
      </c>
      <c r="C804" s="14">
        <v>5618.0677045940492</v>
      </c>
    </row>
    <row r="805" spans="1:3" x14ac:dyDescent="0.35">
      <c r="A805" s="8"/>
      <c r="B805" s="13" t="s">
        <v>1034</v>
      </c>
      <c r="C805" s="14">
        <v>2124.7820164810823</v>
      </c>
    </row>
    <row r="806" spans="1:3" x14ac:dyDescent="0.35">
      <c r="A806" s="8"/>
      <c r="B806" s="13" t="s">
        <v>1035</v>
      </c>
      <c r="C806" s="14">
        <v>4393.6170510286802</v>
      </c>
    </row>
    <row r="807" spans="1:3" x14ac:dyDescent="0.35">
      <c r="A807" s="8"/>
      <c r="B807" s="13" t="s">
        <v>1038</v>
      </c>
      <c r="C807" s="14">
        <v>11200.12215467147</v>
      </c>
    </row>
    <row r="808" spans="1:3" x14ac:dyDescent="0.35">
      <c r="A808" s="8"/>
      <c r="B808" s="13" t="s">
        <v>1045</v>
      </c>
      <c r="C808" s="14">
        <v>4645.7098326450796</v>
      </c>
    </row>
    <row r="809" spans="1:3" x14ac:dyDescent="0.35">
      <c r="A809" s="8"/>
      <c r="B809" s="13" t="s">
        <v>1046</v>
      </c>
      <c r="C809" s="14">
        <v>32880.101373681835</v>
      </c>
    </row>
    <row r="810" spans="1:3" x14ac:dyDescent="0.35">
      <c r="A810" s="8"/>
      <c r="B810" s="13" t="s">
        <v>1048</v>
      </c>
      <c r="C810" s="14">
        <v>756.27834484919902</v>
      </c>
    </row>
    <row r="811" spans="1:3" x14ac:dyDescent="0.35">
      <c r="A811" s="8"/>
      <c r="B811" s="13" t="s">
        <v>1049</v>
      </c>
      <c r="C811" s="14">
        <v>1908.7024893813116</v>
      </c>
    </row>
    <row r="812" spans="1:3" x14ac:dyDescent="0.35">
      <c r="A812" s="8"/>
      <c r="B812" s="13" t="s">
        <v>1050</v>
      </c>
      <c r="C812" s="14">
        <v>5690.0942136273061</v>
      </c>
    </row>
    <row r="813" spans="1:3" x14ac:dyDescent="0.35">
      <c r="A813" s="8"/>
      <c r="B813" s="13" t="s">
        <v>1052</v>
      </c>
      <c r="C813" s="14">
        <v>6698.4653400929055</v>
      </c>
    </row>
    <row r="814" spans="1:3" x14ac:dyDescent="0.35">
      <c r="A814" s="8"/>
      <c r="B814" s="13" t="s">
        <v>1053</v>
      </c>
      <c r="C814" s="14">
        <v>2196.8085255143396</v>
      </c>
    </row>
    <row r="815" spans="1:3" x14ac:dyDescent="0.35">
      <c r="A815" s="8"/>
      <c r="B815" s="13" t="s">
        <v>1054</v>
      </c>
      <c r="C815" s="14">
        <v>5113.8821413612495</v>
      </c>
    </row>
    <row r="816" spans="1:3" x14ac:dyDescent="0.35">
      <c r="A816" s="8"/>
      <c r="B816" s="13" t="s">
        <v>1055</v>
      </c>
      <c r="C816" s="14">
        <v>7094.6111397758186</v>
      </c>
    </row>
    <row r="817" spans="1:3" x14ac:dyDescent="0.35">
      <c r="A817" s="8"/>
      <c r="B817" s="13" t="s">
        <v>1056</v>
      </c>
      <c r="C817" s="14">
        <v>3493.2856881129665</v>
      </c>
    </row>
    <row r="818" spans="1:3" x14ac:dyDescent="0.35">
      <c r="A818" s="8"/>
      <c r="B818" s="13" t="s">
        <v>1057</v>
      </c>
      <c r="C818" s="14">
        <v>288.10603613302817</v>
      </c>
    </row>
    <row r="819" spans="1:3" x14ac:dyDescent="0.35">
      <c r="A819" s="8"/>
      <c r="B819" s="13" t="s">
        <v>1058</v>
      </c>
      <c r="C819" s="14">
        <v>5293.948413944393</v>
      </c>
    </row>
    <row r="820" spans="1:3" x14ac:dyDescent="0.35">
      <c r="A820" s="8"/>
      <c r="B820" s="13" t="s">
        <v>1059</v>
      </c>
      <c r="C820" s="14">
        <v>13721.049970835467</v>
      </c>
    </row>
    <row r="821" spans="1:3" x14ac:dyDescent="0.35">
      <c r="A821" s="8"/>
      <c r="B821" s="13" t="s">
        <v>1063</v>
      </c>
      <c r="C821" s="14">
        <v>9975.6715011061005</v>
      </c>
    </row>
    <row r="822" spans="1:3" x14ac:dyDescent="0.35">
      <c r="A822" s="8"/>
      <c r="B822" s="13" t="s">
        <v>1064</v>
      </c>
      <c r="C822" s="14">
        <v>2160.7952709977117</v>
      </c>
    </row>
    <row r="823" spans="1:3" x14ac:dyDescent="0.35">
      <c r="A823" s="8"/>
      <c r="B823" s="13" t="s">
        <v>1065</v>
      </c>
      <c r="C823" s="14">
        <v>4105.5110148956519</v>
      </c>
    </row>
    <row r="824" spans="1:3" x14ac:dyDescent="0.35">
      <c r="A824" s="8"/>
      <c r="B824" s="13" t="s">
        <v>1066</v>
      </c>
      <c r="C824" s="14">
        <v>15773.805478283293</v>
      </c>
    </row>
    <row r="825" spans="1:3" x14ac:dyDescent="0.35">
      <c r="A825" s="8"/>
      <c r="B825" s="13" t="s">
        <v>1071</v>
      </c>
      <c r="C825" s="14">
        <v>5726.1074681439359</v>
      </c>
    </row>
    <row r="826" spans="1:3" x14ac:dyDescent="0.35">
      <c r="A826" s="8"/>
      <c r="B826" s="13" t="s">
        <v>1073</v>
      </c>
      <c r="C826" s="14">
        <v>16566.097077649119</v>
      </c>
    </row>
    <row r="827" spans="1:3" x14ac:dyDescent="0.35">
      <c r="A827" s="8"/>
      <c r="B827" s="13" t="s">
        <v>1074</v>
      </c>
      <c r="C827" s="14">
        <v>4681.7230871617076</v>
      </c>
    </row>
    <row r="828" spans="1:3" x14ac:dyDescent="0.35">
      <c r="A828" s="8"/>
      <c r="B828" s="13" t="s">
        <v>1077</v>
      </c>
      <c r="C828" s="14">
        <v>3565.3121971462233</v>
      </c>
    </row>
    <row r="829" spans="1:3" x14ac:dyDescent="0.35">
      <c r="A829" s="8"/>
      <c r="B829" s="13" t="s">
        <v>1079</v>
      </c>
      <c r="C829" s="14">
        <v>10155.737773689243</v>
      </c>
    </row>
    <row r="830" spans="1:3" x14ac:dyDescent="0.35">
      <c r="A830" s="8"/>
      <c r="B830" s="13" t="s">
        <v>1080</v>
      </c>
      <c r="C830" s="14">
        <v>2773.0205977803957</v>
      </c>
    </row>
    <row r="831" spans="1:3" x14ac:dyDescent="0.35">
      <c r="A831" s="8"/>
      <c r="B831" s="13" t="s">
        <v>1081</v>
      </c>
      <c r="C831" s="14">
        <v>3673.3519606961095</v>
      </c>
    </row>
    <row r="832" spans="1:3" x14ac:dyDescent="0.35">
      <c r="A832" s="8"/>
      <c r="B832" s="13" t="s">
        <v>1082</v>
      </c>
      <c r="C832" s="14">
        <v>5870.1604862104487</v>
      </c>
    </row>
    <row r="833" spans="1:3" x14ac:dyDescent="0.35">
      <c r="A833" s="8"/>
      <c r="B833" s="13" t="s">
        <v>1083</v>
      </c>
      <c r="C833" s="14">
        <v>7598.7967030086174</v>
      </c>
    </row>
    <row r="834" spans="1:3" x14ac:dyDescent="0.35">
      <c r="A834" s="8"/>
      <c r="B834" s="13" t="s">
        <v>1084</v>
      </c>
      <c r="C834" s="14">
        <v>1404.5169261485123</v>
      </c>
    </row>
    <row r="835" spans="1:3" x14ac:dyDescent="0.35">
      <c r="A835" s="8"/>
      <c r="B835" s="13" t="s">
        <v>1085</v>
      </c>
      <c r="C835" s="14">
        <v>12676.665589853239</v>
      </c>
    </row>
    <row r="836" spans="1:3" x14ac:dyDescent="0.35">
      <c r="A836" s="8"/>
      <c r="B836" s="13" t="s">
        <v>1086</v>
      </c>
      <c r="C836" s="14">
        <v>8427.1015568910734</v>
      </c>
    </row>
    <row r="837" spans="1:3" x14ac:dyDescent="0.35">
      <c r="A837" s="8"/>
      <c r="B837" s="13" t="s">
        <v>1087</v>
      </c>
      <c r="C837" s="14">
        <v>14981.513878917465</v>
      </c>
    </row>
    <row r="838" spans="1:3" x14ac:dyDescent="0.35">
      <c r="A838" s="8"/>
      <c r="B838" s="13" t="s">
        <v>1089</v>
      </c>
      <c r="C838" s="14">
        <v>28666.550595236302</v>
      </c>
    </row>
    <row r="839" spans="1:3" x14ac:dyDescent="0.35">
      <c r="A839" s="8"/>
      <c r="B839" s="13" t="s">
        <v>1090</v>
      </c>
      <c r="C839" s="14">
        <v>6050.2267587935921</v>
      </c>
    </row>
    <row r="840" spans="1:3" x14ac:dyDescent="0.35">
      <c r="A840" s="8"/>
      <c r="B840" s="13" t="s">
        <v>1092</v>
      </c>
      <c r="C840" s="14">
        <v>4861.7893597448501</v>
      </c>
    </row>
    <row r="841" spans="1:3" x14ac:dyDescent="0.35">
      <c r="A841" s="8"/>
      <c r="B841" s="13" t="s">
        <v>1093</v>
      </c>
      <c r="C841" s="14">
        <v>6662.4520855762767</v>
      </c>
    </row>
    <row r="842" spans="1:3" x14ac:dyDescent="0.35">
      <c r="A842" s="8"/>
      <c r="B842" s="13" t="s">
        <v>1094</v>
      </c>
      <c r="C842" s="14">
        <v>1944.7157438979402</v>
      </c>
    </row>
    <row r="843" spans="1:3" x14ac:dyDescent="0.35">
      <c r="A843" s="8"/>
      <c r="B843" s="13" t="s">
        <v>1096</v>
      </c>
      <c r="C843" s="14">
        <v>1800.6627258314261</v>
      </c>
    </row>
    <row r="844" spans="1:3" x14ac:dyDescent="0.35">
      <c r="A844" s="8"/>
      <c r="B844" s="13" t="s">
        <v>1097</v>
      </c>
      <c r="C844" s="14">
        <v>9687.5654649730714</v>
      </c>
    </row>
    <row r="845" spans="1:3" x14ac:dyDescent="0.35">
      <c r="A845" s="8"/>
      <c r="B845" s="13" t="s">
        <v>1098</v>
      </c>
      <c r="C845" s="14">
        <v>8823.2473565739874</v>
      </c>
    </row>
    <row r="846" spans="1:3" x14ac:dyDescent="0.35">
      <c r="A846" s="8"/>
      <c r="B846" s="13" t="s">
        <v>1099</v>
      </c>
      <c r="C846" s="14">
        <v>10371.817300789015</v>
      </c>
    </row>
    <row r="847" spans="1:3" x14ac:dyDescent="0.35">
      <c r="A847" s="8"/>
      <c r="B847" s="13" t="s">
        <v>1107</v>
      </c>
      <c r="C847" s="14">
        <v>14045.169261485124</v>
      </c>
    </row>
    <row r="848" spans="1:3" x14ac:dyDescent="0.35">
      <c r="A848" s="8"/>
      <c r="B848" s="13" t="s">
        <v>1108</v>
      </c>
      <c r="C848" s="14">
        <v>9507.4991923899288</v>
      </c>
    </row>
    <row r="849" spans="1:3" x14ac:dyDescent="0.35">
      <c r="A849" s="8"/>
      <c r="B849" s="13" t="s">
        <v>1110</v>
      </c>
      <c r="C849" s="14">
        <v>4141.5242694122799</v>
      </c>
    </row>
    <row r="850" spans="1:3" x14ac:dyDescent="0.35">
      <c r="A850" s="8"/>
      <c r="B850" s="13" t="s">
        <v>1111</v>
      </c>
      <c r="C850" s="14">
        <v>1764.6494713147977</v>
      </c>
    </row>
    <row r="851" spans="1:3" x14ac:dyDescent="0.35">
      <c r="A851" s="8"/>
      <c r="B851" s="13" t="s">
        <v>1113</v>
      </c>
      <c r="C851" s="14">
        <v>5077.8688868446216</v>
      </c>
    </row>
    <row r="852" spans="1:3" x14ac:dyDescent="0.35">
      <c r="A852" s="8"/>
      <c r="B852" s="13" t="s">
        <v>1114</v>
      </c>
      <c r="C852" s="14">
        <v>2953.0868703635388</v>
      </c>
    </row>
    <row r="853" spans="1:3" x14ac:dyDescent="0.35">
      <c r="A853" s="8"/>
      <c r="B853" s="13" t="s">
        <v>1115</v>
      </c>
      <c r="C853" s="14">
        <v>6914.544867192677</v>
      </c>
    </row>
    <row r="854" spans="1:3" x14ac:dyDescent="0.35">
      <c r="A854" s="8"/>
      <c r="B854" s="13" t="s">
        <v>1116</v>
      </c>
      <c r="C854" s="14">
        <v>5978.2002497603344</v>
      </c>
    </row>
    <row r="855" spans="1:3" x14ac:dyDescent="0.35">
      <c r="A855" s="8"/>
      <c r="B855" s="13" t="s">
        <v>1117</v>
      </c>
      <c r="C855" s="14">
        <v>2448.9013071307395</v>
      </c>
    </row>
    <row r="856" spans="1:3" x14ac:dyDescent="0.35">
      <c r="A856" s="8"/>
      <c r="B856" s="13" t="s">
        <v>1118</v>
      </c>
      <c r="C856" s="14">
        <v>7310.6906668755892</v>
      </c>
    </row>
    <row r="857" spans="1:3" x14ac:dyDescent="0.35">
      <c r="A857" s="8"/>
      <c r="B857" s="13" t="s">
        <v>1119</v>
      </c>
      <c r="C857" s="14">
        <v>11524.241445321126</v>
      </c>
    </row>
    <row r="858" spans="1:3" x14ac:dyDescent="0.35">
      <c r="A858" s="8"/>
      <c r="B858" s="13" t="s">
        <v>1121</v>
      </c>
      <c r="C858" s="14">
        <v>10695.936591438671</v>
      </c>
    </row>
    <row r="859" spans="1:3" x14ac:dyDescent="0.35">
      <c r="A859" s="8"/>
      <c r="B859" s="13" t="s">
        <v>1124</v>
      </c>
      <c r="C859" s="14">
        <v>2268.8350345475969</v>
      </c>
    </row>
    <row r="860" spans="1:3" x14ac:dyDescent="0.35">
      <c r="A860" s="8"/>
      <c r="B860" s="13" t="s">
        <v>1128</v>
      </c>
      <c r="C860" s="14">
        <v>25605.423961322878</v>
      </c>
    </row>
    <row r="861" spans="1:3" x14ac:dyDescent="0.35">
      <c r="A861" s="8"/>
      <c r="B861" s="13" t="s">
        <v>1129</v>
      </c>
      <c r="C861" s="14">
        <v>4069.4977603790226</v>
      </c>
    </row>
    <row r="862" spans="1:3" x14ac:dyDescent="0.35">
      <c r="A862" s="8"/>
      <c r="B862" s="13" t="s">
        <v>1131</v>
      </c>
      <c r="C862" s="14">
        <v>1764.6494713147977</v>
      </c>
    </row>
    <row r="863" spans="1:3" x14ac:dyDescent="0.35">
      <c r="A863" s="8"/>
      <c r="B863" s="13" t="s">
        <v>1133</v>
      </c>
      <c r="C863" s="14">
        <v>3313.2194155298234</v>
      </c>
    </row>
    <row r="864" spans="1:3" x14ac:dyDescent="0.35">
      <c r="A864" s="8"/>
      <c r="B864" s="13" t="s">
        <v>1135</v>
      </c>
      <c r="C864" s="14">
        <v>4393.6170510286802</v>
      </c>
    </row>
    <row r="865" spans="1:3" x14ac:dyDescent="0.35">
      <c r="A865" s="8"/>
      <c r="B865" s="13" t="s">
        <v>1137</v>
      </c>
      <c r="C865" s="14">
        <v>23588.681708391683</v>
      </c>
    </row>
    <row r="866" spans="1:3" x14ac:dyDescent="0.35">
      <c r="A866" s="8"/>
      <c r="B866" s="13" t="s">
        <v>1139</v>
      </c>
      <c r="C866" s="14">
        <v>9507.4991923899288</v>
      </c>
    </row>
    <row r="867" spans="1:3" x14ac:dyDescent="0.35">
      <c r="A867" s="8"/>
      <c r="B867" s="13" t="s">
        <v>1144</v>
      </c>
      <c r="C867" s="14">
        <v>7922.9159936582746</v>
      </c>
    </row>
    <row r="868" spans="1:3" x14ac:dyDescent="0.35">
      <c r="A868" s="8"/>
      <c r="B868" s="13" t="s">
        <v>1147</v>
      </c>
      <c r="C868" s="14">
        <v>14261.248788584897</v>
      </c>
    </row>
    <row r="869" spans="1:3" x14ac:dyDescent="0.35">
      <c r="A869" s="8"/>
      <c r="B869" s="13" t="s">
        <v>1158</v>
      </c>
      <c r="C869" s="14">
        <v>13252.877662119296</v>
      </c>
    </row>
    <row r="870" spans="1:3" x14ac:dyDescent="0.35">
      <c r="A870" s="8"/>
      <c r="B870" s="13" t="s">
        <v>1159</v>
      </c>
      <c r="C870" s="14">
        <v>6842.5183581594183</v>
      </c>
    </row>
    <row r="871" spans="1:3" x14ac:dyDescent="0.35">
      <c r="A871" s="8"/>
      <c r="B871" s="13" t="s">
        <v>1160</v>
      </c>
      <c r="C871" s="14">
        <v>8967.3003746405029</v>
      </c>
    </row>
    <row r="872" spans="1:3" x14ac:dyDescent="0.35">
      <c r="A872" s="8"/>
      <c r="B872" s="13" t="s">
        <v>1161</v>
      </c>
      <c r="C872" s="14">
        <v>8571.1545749575871</v>
      </c>
    </row>
    <row r="873" spans="1:3" x14ac:dyDescent="0.35">
      <c r="A873" s="8"/>
      <c r="B873" s="13" t="s">
        <v>1162</v>
      </c>
      <c r="C873" s="14">
        <v>5546.0411955607924</v>
      </c>
    </row>
    <row r="874" spans="1:3" x14ac:dyDescent="0.35">
      <c r="A874" s="8"/>
      <c r="B874" s="13" t="s">
        <v>1166</v>
      </c>
      <c r="C874" s="14">
        <v>7274.6774123589612</v>
      </c>
    </row>
    <row r="875" spans="1:3" x14ac:dyDescent="0.35">
      <c r="A875" s="8"/>
      <c r="B875" s="13" t="s">
        <v>1171</v>
      </c>
      <c r="C875" s="14">
        <v>3061.126633913424</v>
      </c>
    </row>
    <row r="876" spans="1:3" x14ac:dyDescent="0.35">
      <c r="A876" s="8"/>
      <c r="B876" s="13" t="s">
        <v>1172</v>
      </c>
      <c r="C876" s="14">
        <v>6302.3195404099906</v>
      </c>
    </row>
    <row r="877" spans="1:3" x14ac:dyDescent="0.35">
      <c r="A877" s="8"/>
      <c r="B877" s="13" t="s">
        <v>1173</v>
      </c>
      <c r="C877" s="14">
        <v>540.19881774942792</v>
      </c>
    </row>
    <row r="878" spans="1:3" x14ac:dyDescent="0.35">
      <c r="A878" s="8"/>
      <c r="B878" s="13" t="s">
        <v>1175</v>
      </c>
      <c r="C878" s="14">
        <v>15665.765714733407</v>
      </c>
    </row>
    <row r="879" spans="1:3" x14ac:dyDescent="0.35">
      <c r="A879" s="8"/>
      <c r="B879" s="13" t="s">
        <v>1176</v>
      </c>
      <c r="C879" s="14">
        <v>10731.9498459553</v>
      </c>
    </row>
    <row r="880" spans="1:3" x14ac:dyDescent="0.35">
      <c r="A880" s="8"/>
      <c r="B880" s="13" t="s">
        <v>1179</v>
      </c>
      <c r="C880" s="14">
        <v>2700.9940887471389</v>
      </c>
    </row>
    <row r="881" spans="1:3" x14ac:dyDescent="0.35">
      <c r="A881" s="8"/>
      <c r="B881" s="13" t="s">
        <v>1181</v>
      </c>
      <c r="C881" s="14">
        <v>21860.045491593512</v>
      </c>
    </row>
    <row r="882" spans="1:3" x14ac:dyDescent="0.35">
      <c r="A882" s="8"/>
      <c r="B882" s="13" t="s">
        <v>1185</v>
      </c>
      <c r="C882" s="14">
        <v>6230.2930313767347</v>
      </c>
    </row>
    <row r="883" spans="1:3" x14ac:dyDescent="0.35">
      <c r="A883" s="8"/>
      <c r="B883" s="13" t="s">
        <v>1187</v>
      </c>
      <c r="C883" s="14">
        <v>720.26509033257037</v>
      </c>
    </row>
    <row r="884" spans="1:3" x14ac:dyDescent="0.35">
      <c r="A884" s="8"/>
      <c r="B884" s="13" t="s">
        <v>1188</v>
      </c>
      <c r="C884" s="14">
        <v>1332.4904171152555</v>
      </c>
    </row>
    <row r="885" spans="1:3" x14ac:dyDescent="0.35">
      <c r="A885" s="8"/>
      <c r="B885" s="13" t="s">
        <v>1189</v>
      </c>
      <c r="C885" s="14">
        <v>5942.1869952437055</v>
      </c>
    </row>
    <row r="886" spans="1:3" x14ac:dyDescent="0.35">
      <c r="A886" s="8"/>
      <c r="B886" s="13" t="s">
        <v>1193</v>
      </c>
      <c r="C886" s="14">
        <v>5726.1074681439359</v>
      </c>
    </row>
    <row r="887" spans="1:3" x14ac:dyDescent="0.35">
      <c r="A887" s="8"/>
      <c r="B887" s="13" t="s">
        <v>1196</v>
      </c>
      <c r="C887" s="14">
        <v>5185.9086503945064</v>
      </c>
    </row>
    <row r="888" spans="1:3" x14ac:dyDescent="0.35">
      <c r="A888" s="8"/>
      <c r="B888" s="13" t="s">
        <v>1198</v>
      </c>
      <c r="C888" s="14">
        <v>1584.5831987316549</v>
      </c>
    </row>
    <row r="889" spans="1:3" x14ac:dyDescent="0.35">
      <c r="A889" s="8"/>
      <c r="B889" s="13" t="s">
        <v>1199</v>
      </c>
      <c r="C889" s="14">
        <v>4861.7893597448501</v>
      </c>
    </row>
    <row r="890" spans="1:3" x14ac:dyDescent="0.35">
      <c r="A890" s="8"/>
      <c r="B890" s="13" t="s">
        <v>1200</v>
      </c>
      <c r="C890" s="14">
        <v>5546.0411955607924</v>
      </c>
    </row>
    <row r="891" spans="1:3" x14ac:dyDescent="0.35">
      <c r="A891" s="8"/>
      <c r="B891" s="13" t="s">
        <v>1201</v>
      </c>
      <c r="C891" s="14">
        <v>2196.8085255143401</v>
      </c>
    </row>
    <row r="892" spans="1:3" x14ac:dyDescent="0.35">
      <c r="A892" s="8"/>
      <c r="B892" s="13" t="s">
        <v>1203</v>
      </c>
      <c r="C892" s="14">
        <v>2592.9543251972536</v>
      </c>
    </row>
    <row r="893" spans="1:3" x14ac:dyDescent="0.35">
      <c r="A893" s="8"/>
      <c r="B893" s="13" t="s">
        <v>1205</v>
      </c>
      <c r="C893" s="14">
        <v>5618.0677045940492</v>
      </c>
    </row>
    <row r="894" spans="1:3" x14ac:dyDescent="0.35">
      <c r="A894" s="8"/>
      <c r="B894" s="13" t="s">
        <v>1206</v>
      </c>
      <c r="C894" s="14">
        <v>4717.7363416783364</v>
      </c>
    </row>
    <row r="895" spans="1:3" x14ac:dyDescent="0.35">
      <c r="A895" s="8"/>
      <c r="B895" s="13" t="s">
        <v>1208</v>
      </c>
      <c r="C895" s="14">
        <v>15881.845241833178</v>
      </c>
    </row>
    <row r="896" spans="1:3" x14ac:dyDescent="0.35">
      <c r="A896" s="8"/>
      <c r="B896" s="13" t="s">
        <v>1212</v>
      </c>
      <c r="C896" s="14">
        <v>4357.6037965120513</v>
      </c>
    </row>
    <row r="897" spans="1:3" x14ac:dyDescent="0.35">
      <c r="A897" s="8"/>
      <c r="B897" s="13" t="s">
        <v>1217</v>
      </c>
      <c r="C897" s="14">
        <v>5293.948413944393</v>
      </c>
    </row>
    <row r="898" spans="1:3" x14ac:dyDescent="0.35">
      <c r="A898" s="8"/>
      <c r="B898" s="13" t="s">
        <v>1219</v>
      </c>
      <c r="C898" s="14">
        <v>20311.475547378486</v>
      </c>
    </row>
    <row r="899" spans="1:3" x14ac:dyDescent="0.35">
      <c r="A899" s="8"/>
      <c r="B899" s="13" t="s">
        <v>1221</v>
      </c>
      <c r="C899" s="14">
        <v>3385.2459245630807</v>
      </c>
    </row>
    <row r="900" spans="1:3" x14ac:dyDescent="0.35">
      <c r="A900" s="8"/>
      <c r="B900" s="13" t="s">
        <v>1228</v>
      </c>
      <c r="C900" s="14">
        <v>3781.3917242459947</v>
      </c>
    </row>
    <row r="901" spans="1:3" x14ac:dyDescent="0.35">
      <c r="A901" s="8"/>
      <c r="B901" s="13" t="s">
        <v>1232</v>
      </c>
      <c r="C901" s="14">
        <v>792.29159936582744</v>
      </c>
    </row>
    <row r="902" spans="1:3" x14ac:dyDescent="0.35">
      <c r="A902" s="8"/>
      <c r="B902" s="13" t="s">
        <v>1248</v>
      </c>
      <c r="C902" s="14">
        <v>8607.167829474216</v>
      </c>
    </row>
    <row r="903" spans="1:3" x14ac:dyDescent="0.35">
      <c r="A903" s="8"/>
      <c r="B903" s="13" t="s">
        <v>1250</v>
      </c>
      <c r="C903" s="14">
        <v>3313.2194155298239</v>
      </c>
    </row>
    <row r="904" spans="1:3" x14ac:dyDescent="0.35">
      <c r="A904" s="8"/>
      <c r="B904" s="13" t="s">
        <v>1251</v>
      </c>
      <c r="C904" s="14">
        <v>44620.422346102743</v>
      </c>
    </row>
    <row r="905" spans="1:3" x14ac:dyDescent="0.35">
      <c r="A905" s="8"/>
      <c r="B905" s="13" t="s">
        <v>1253</v>
      </c>
      <c r="C905" s="14">
        <v>4537.6700690951939</v>
      </c>
    </row>
    <row r="906" spans="1:3" x14ac:dyDescent="0.35">
      <c r="A906" s="8"/>
      <c r="B906" s="13" t="s">
        <v>1257</v>
      </c>
      <c r="C906" s="14">
        <v>19699.250220595801</v>
      </c>
    </row>
    <row r="907" spans="1:3" x14ac:dyDescent="0.35">
      <c r="A907" s="8"/>
      <c r="B907" s="13" t="s">
        <v>1258</v>
      </c>
      <c r="C907" s="14">
        <v>1332.4904171152555</v>
      </c>
    </row>
    <row r="908" spans="1:3" x14ac:dyDescent="0.35">
      <c r="A908" s="8"/>
      <c r="B908" s="13" t="s">
        <v>1259</v>
      </c>
      <c r="C908" s="14">
        <v>6230.2930313767338</v>
      </c>
    </row>
    <row r="909" spans="1:3" x14ac:dyDescent="0.35">
      <c r="A909" s="8"/>
      <c r="B909" s="13" t="s">
        <v>1262</v>
      </c>
      <c r="C909" s="14">
        <v>9651.5522104564443</v>
      </c>
    </row>
    <row r="910" spans="1:3" x14ac:dyDescent="0.35">
      <c r="A910" s="8"/>
      <c r="B910" s="13" t="s">
        <v>1263</v>
      </c>
      <c r="C910" s="14">
        <v>5293.9484139443921</v>
      </c>
    </row>
    <row r="911" spans="1:3" x14ac:dyDescent="0.35">
      <c r="A911" s="8"/>
      <c r="B911" s="13" t="s">
        <v>1278</v>
      </c>
      <c r="C911" s="14">
        <v>5365.9749229776498</v>
      </c>
    </row>
    <row r="912" spans="1:3" x14ac:dyDescent="0.35">
      <c r="A912" s="8"/>
      <c r="B912" s="13" t="s">
        <v>1284</v>
      </c>
      <c r="C912" s="14">
        <v>8066.9690117247892</v>
      </c>
    </row>
    <row r="913" spans="1:3" x14ac:dyDescent="0.35">
      <c r="A913" s="8"/>
      <c r="B913" s="13" t="s">
        <v>1285</v>
      </c>
      <c r="C913" s="14">
        <v>13288.890916635924</v>
      </c>
    </row>
    <row r="914" spans="1:3" x14ac:dyDescent="0.35">
      <c r="A914" s="8"/>
      <c r="B914" s="13" t="s">
        <v>1286</v>
      </c>
      <c r="C914" s="14">
        <v>2845.0471068136535</v>
      </c>
    </row>
    <row r="915" spans="1:3" x14ac:dyDescent="0.35">
      <c r="A915" s="8"/>
      <c r="B915" s="13" t="s">
        <v>1287</v>
      </c>
      <c r="C915" s="14">
        <v>2989.1001248801676</v>
      </c>
    </row>
    <row r="916" spans="1:3" x14ac:dyDescent="0.35">
      <c r="A916" s="8"/>
      <c r="B916" s="13" t="s">
        <v>1288</v>
      </c>
      <c r="C916" s="14">
        <v>3961.4579968291373</v>
      </c>
    </row>
    <row r="917" spans="1:3" x14ac:dyDescent="0.35">
      <c r="A917" s="8"/>
      <c r="B917" s="13"/>
      <c r="C917" s="14">
        <v>4681.7230871617076</v>
      </c>
    </row>
    <row r="918" spans="1:3" x14ac:dyDescent="0.35">
      <c r="A918" s="8"/>
      <c r="B918" s="13" t="s">
        <v>1309</v>
      </c>
      <c r="C918" s="14">
        <v>18546.826076063691</v>
      </c>
    </row>
    <row r="919" spans="1:3" x14ac:dyDescent="0.35">
      <c r="A919" s="8"/>
      <c r="B919" s="13" t="s">
        <v>1311</v>
      </c>
      <c r="C919" s="14">
        <v>9291.4196652901592</v>
      </c>
    </row>
    <row r="920" spans="1:3" x14ac:dyDescent="0.35">
      <c r="A920" s="8"/>
      <c r="B920" s="13" t="s">
        <v>1312</v>
      </c>
      <c r="C920" s="14">
        <v>2845.0471068136535</v>
      </c>
    </row>
    <row r="921" spans="1:3" x14ac:dyDescent="0.35">
      <c r="A921" s="8"/>
      <c r="B921" s="13" t="s">
        <v>1313</v>
      </c>
      <c r="C921" s="14">
        <v>6698.4653400929055</v>
      </c>
    </row>
    <row r="922" spans="1:3" x14ac:dyDescent="0.35">
      <c r="A922" s="8"/>
      <c r="B922" s="13" t="s">
        <v>1345</v>
      </c>
      <c r="C922" s="14">
        <v>83406.69746051167</v>
      </c>
    </row>
    <row r="923" spans="1:3" x14ac:dyDescent="0.35">
      <c r="A923" s="8"/>
      <c r="B923" s="13" t="s">
        <v>1347</v>
      </c>
      <c r="C923" s="14">
        <v>0</v>
      </c>
    </row>
    <row r="924" spans="1:3" x14ac:dyDescent="0.35">
      <c r="A924" s="8"/>
      <c r="B924" s="13" t="s">
        <v>1364</v>
      </c>
      <c r="C924" s="14">
        <v>1836.6759803480547</v>
      </c>
    </row>
    <row r="925" spans="1:3" x14ac:dyDescent="0.35">
      <c r="A925" s="8"/>
      <c r="B925" s="13" t="s">
        <v>1367</v>
      </c>
      <c r="C925" s="14">
        <v>194147.45509914434</v>
      </c>
    </row>
    <row r="926" spans="1:3" x14ac:dyDescent="0.35">
      <c r="A926" s="8"/>
      <c r="B926" s="13" t="s">
        <v>1373</v>
      </c>
      <c r="C926" s="14">
        <v>2628.9675797138821</v>
      </c>
    </row>
    <row r="927" spans="1:3" x14ac:dyDescent="0.35">
      <c r="A927" s="8"/>
      <c r="B927" s="13" t="s">
        <v>1374</v>
      </c>
      <c r="C927" s="14">
        <v>1039306.5120953826</v>
      </c>
    </row>
    <row r="928" spans="1:3" x14ac:dyDescent="0.35">
      <c r="A928" s="8"/>
      <c r="B928" s="13" t="s">
        <v>1375</v>
      </c>
      <c r="C928" s="14">
        <v>0</v>
      </c>
    </row>
    <row r="929" spans="1:3" x14ac:dyDescent="0.35">
      <c r="A929" s="8"/>
      <c r="B929" s="13" t="s">
        <v>1382</v>
      </c>
      <c r="C929" s="14">
        <v>288.10603613302817</v>
      </c>
    </row>
    <row r="930" spans="1:3" x14ac:dyDescent="0.35">
      <c r="A930" s="8"/>
      <c r="B930" s="13" t="s">
        <v>1383</v>
      </c>
      <c r="C930" s="14">
        <v>252.09278161639963</v>
      </c>
    </row>
    <row r="931" spans="1:3" x14ac:dyDescent="0.35">
      <c r="A931" s="8"/>
      <c r="B931" s="13" t="s">
        <v>1384</v>
      </c>
      <c r="C931" s="14">
        <v>1260.4639080819982</v>
      </c>
    </row>
    <row r="932" spans="1:3" x14ac:dyDescent="0.35">
      <c r="A932" s="8"/>
      <c r="B932" s="13" t="s">
        <v>1385</v>
      </c>
      <c r="C932" s="14">
        <v>4177.5375239289078</v>
      </c>
    </row>
    <row r="933" spans="1:3" x14ac:dyDescent="0.35">
      <c r="A933" s="8"/>
      <c r="B933" s="13" t="s">
        <v>1386</v>
      </c>
      <c r="C933" s="14">
        <v>792.29159936582744</v>
      </c>
    </row>
    <row r="934" spans="1:3" x14ac:dyDescent="0.35">
      <c r="A934" s="8"/>
      <c r="B934" s="13" t="s">
        <v>1387</v>
      </c>
      <c r="C934" s="14">
        <v>504.18556323279932</v>
      </c>
    </row>
    <row r="935" spans="1:3" x14ac:dyDescent="0.35">
      <c r="A935" s="8"/>
      <c r="B935" s="13" t="s">
        <v>1391</v>
      </c>
      <c r="C935" s="14">
        <v>936.34461743234158</v>
      </c>
    </row>
    <row r="936" spans="1:3" x14ac:dyDescent="0.35">
      <c r="A936" s="8"/>
      <c r="B936" s="13" t="s">
        <v>1394</v>
      </c>
      <c r="C936" s="14">
        <v>504.18556323279932</v>
      </c>
    </row>
    <row r="937" spans="1:3" x14ac:dyDescent="0.35">
      <c r="A937" s="8"/>
      <c r="B937" s="13" t="s">
        <v>1396</v>
      </c>
      <c r="C937" s="14">
        <v>972.35787194897011</v>
      </c>
    </row>
    <row r="938" spans="1:3" x14ac:dyDescent="0.35">
      <c r="A938" s="8"/>
      <c r="B938" s="13" t="s">
        <v>1397</v>
      </c>
      <c r="C938" s="14">
        <v>1332.4904171152555</v>
      </c>
    </row>
    <row r="939" spans="1:3" x14ac:dyDescent="0.35">
      <c r="A939" s="8"/>
      <c r="B939" s="13" t="s">
        <v>1398</v>
      </c>
      <c r="C939" s="14">
        <v>43864.144001253539</v>
      </c>
    </row>
    <row r="940" spans="1:3" x14ac:dyDescent="0.35">
      <c r="A940" s="8"/>
      <c r="B940" s="13" t="s">
        <v>1399</v>
      </c>
      <c r="C940" s="14">
        <v>648.23858129931341</v>
      </c>
    </row>
    <row r="941" spans="1:3" x14ac:dyDescent="0.35">
      <c r="A941" s="8"/>
      <c r="B941" s="13" t="s">
        <v>1400</v>
      </c>
      <c r="C941" s="14">
        <v>1980.7289984145687</v>
      </c>
    </row>
    <row r="942" spans="1:3" x14ac:dyDescent="0.35">
      <c r="A942" s="8"/>
      <c r="B942" s="13" t="s">
        <v>1401</v>
      </c>
      <c r="C942" s="14">
        <v>72.026509033257042</v>
      </c>
    </row>
    <row r="943" spans="1:3" x14ac:dyDescent="0.35">
      <c r="A943" s="8"/>
      <c r="B943" s="13" t="s">
        <v>1402</v>
      </c>
      <c r="C943" s="14">
        <v>1368.5036716318837</v>
      </c>
    </row>
    <row r="944" spans="1:3" x14ac:dyDescent="0.35">
      <c r="A944" s="8"/>
      <c r="B944" s="13" t="s">
        <v>1404</v>
      </c>
      <c r="C944" s="14">
        <v>6266.3062858933627</v>
      </c>
    </row>
    <row r="945" spans="1:3" x14ac:dyDescent="0.35">
      <c r="A945" s="8"/>
      <c r="B945" s="13" t="s">
        <v>1406</v>
      </c>
      <c r="C945" s="14">
        <v>3565.3121971462233</v>
      </c>
    </row>
    <row r="946" spans="1:3" x14ac:dyDescent="0.35">
      <c r="A946" s="8"/>
      <c r="B946" s="13" t="s">
        <v>1407</v>
      </c>
      <c r="C946" s="14">
        <v>3637.3387061794806</v>
      </c>
    </row>
    <row r="947" spans="1:3" x14ac:dyDescent="0.35">
      <c r="A947" s="8"/>
      <c r="B947" s="13" t="s">
        <v>1410</v>
      </c>
      <c r="C947" s="14">
        <v>12388.559553720212</v>
      </c>
    </row>
    <row r="948" spans="1:3" x14ac:dyDescent="0.35">
      <c r="A948" s="8"/>
      <c r="B948" s="13" t="s">
        <v>1412</v>
      </c>
      <c r="C948" s="14">
        <v>8751.2208475407297</v>
      </c>
    </row>
    <row r="949" spans="1:3" x14ac:dyDescent="0.35">
      <c r="A949" s="8"/>
      <c r="B949" s="13" t="s">
        <v>1414</v>
      </c>
      <c r="C949" s="14">
        <v>3061.126633913424</v>
      </c>
    </row>
    <row r="950" spans="1:3" x14ac:dyDescent="0.35">
      <c r="A950" s="8"/>
      <c r="B950" s="13" t="s">
        <v>1416</v>
      </c>
      <c r="C950" s="14">
        <v>4357.6037965120513</v>
      </c>
    </row>
    <row r="951" spans="1:3" x14ac:dyDescent="0.35">
      <c r="A951" s="8"/>
      <c r="B951" s="13" t="s">
        <v>1417</v>
      </c>
      <c r="C951" s="14">
        <v>7886.9027391416466</v>
      </c>
    </row>
    <row r="952" spans="1:3" x14ac:dyDescent="0.35">
      <c r="A952" s="8"/>
      <c r="B952" s="13" t="s">
        <v>1418</v>
      </c>
      <c r="C952" s="14">
        <v>2953.0868703635388</v>
      </c>
    </row>
    <row r="953" spans="1:3" x14ac:dyDescent="0.35">
      <c r="A953" s="8"/>
      <c r="B953" s="13" t="s">
        <v>1419</v>
      </c>
      <c r="C953" s="14">
        <v>2989.1001248801672</v>
      </c>
    </row>
    <row r="954" spans="1:3" x14ac:dyDescent="0.35">
      <c r="A954" s="8"/>
      <c r="B954" s="13" t="s">
        <v>1420</v>
      </c>
      <c r="C954" s="14">
        <v>3205.1796519799386</v>
      </c>
    </row>
    <row r="955" spans="1:3" x14ac:dyDescent="0.35">
      <c r="A955" s="8"/>
      <c r="B955" s="13" t="s">
        <v>1421</v>
      </c>
      <c r="C955" s="14">
        <v>936.34461743234147</v>
      </c>
    </row>
    <row r="956" spans="1:3" x14ac:dyDescent="0.35">
      <c r="A956" s="8"/>
      <c r="B956" s="13" t="s">
        <v>1423</v>
      </c>
      <c r="C956" s="14">
        <v>1728.6362167981692</v>
      </c>
    </row>
    <row r="957" spans="1:3" x14ac:dyDescent="0.35">
      <c r="A957" s="8"/>
      <c r="B957" s="13" t="s">
        <v>1424</v>
      </c>
      <c r="C957" s="14">
        <v>3493.2856881129665</v>
      </c>
    </row>
    <row r="958" spans="1:3" x14ac:dyDescent="0.35">
      <c r="A958" s="8"/>
      <c r="B958" s="13" t="s">
        <v>1425</v>
      </c>
      <c r="C958" s="14">
        <v>1512.556689698398</v>
      </c>
    </row>
    <row r="959" spans="1:3" x14ac:dyDescent="0.35">
      <c r="A959" s="8"/>
      <c r="B959" s="13" t="s">
        <v>1427</v>
      </c>
      <c r="C959" s="14">
        <v>6338.3327949266195</v>
      </c>
    </row>
    <row r="960" spans="1:3" x14ac:dyDescent="0.35">
      <c r="A960" s="8"/>
      <c r="B960" s="13" t="s">
        <v>1428</v>
      </c>
      <c r="C960" s="14">
        <v>2700.9940887471389</v>
      </c>
    </row>
    <row r="961" spans="1:3" x14ac:dyDescent="0.35">
      <c r="A961" s="8"/>
      <c r="B961" s="13" t="s">
        <v>1429</v>
      </c>
      <c r="C961" s="14">
        <v>3817.4049787626232</v>
      </c>
    </row>
    <row r="962" spans="1:3" x14ac:dyDescent="0.35">
      <c r="A962" s="8"/>
      <c r="B962" s="13" t="s">
        <v>1430</v>
      </c>
      <c r="C962" s="14">
        <v>10191.751028205872</v>
      </c>
    </row>
    <row r="963" spans="1:3" x14ac:dyDescent="0.35">
      <c r="A963" s="8"/>
      <c r="B963" s="13" t="s">
        <v>1431</v>
      </c>
      <c r="C963" s="14">
        <v>0</v>
      </c>
    </row>
    <row r="964" spans="1:3" x14ac:dyDescent="0.35">
      <c r="A964" s="8"/>
      <c r="B964" s="13" t="s">
        <v>1433</v>
      </c>
      <c r="C964" s="14">
        <v>47321.416434849874</v>
      </c>
    </row>
    <row r="965" spans="1:3" x14ac:dyDescent="0.35">
      <c r="A965" s="8"/>
      <c r="B965" s="13" t="s">
        <v>1434</v>
      </c>
      <c r="C965" s="14">
        <v>6014.2135042769623</v>
      </c>
    </row>
    <row r="966" spans="1:3" x14ac:dyDescent="0.35">
      <c r="A966" s="8"/>
      <c r="B966" s="13" t="s">
        <v>1435</v>
      </c>
      <c r="C966" s="14">
        <v>684.25183581594183</v>
      </c>
    </row>
    <row r="967" spans="1:3" x14ac:dyDescent="0.35">
      <c r="A967" s="8"/>
      <c r="B967" s="13" t="s">
        <v>1436</v>
      </c>
      <c r="C967" s="14">
        <v>1764.6494713147977</v>
      </c>
    </row>
    <row r="968" spans="1:3" x14ac:dyDescent="0.35">
      <c r="A968" s="8"/>
      <c r="B968" s="13" t="s">
        <v>1439</v>
      </c>
      <c r="C968" s="14">
        <v>936.34461743234158</v>
      </c>
    </row>
    <row r="969" spans="1:3" x14ac:dyDescent="0.35">
      <c r="A969" s="8"/>
      <c r="B969" s="13" t="s">
        <v>1440</v>
      </c>
      <c r="C969" s="14">
        <v>9111.3533927070148</v>
      </c>
    </row>
    <row r="970" spans="1:3" x14ac:dyDescent="0.35">
      <c r="A970" s="8"/>
      <c r="B970" s="13" t="s">
        <v>1443</v>
      </c>
      <c r="C970" s="14">
        <v>6626.4388310596478</v>
      </c>
    </row>
    <row r="971" spans="1:3" x14ac:dyDescent="0.35">
      <c r="A971" s="8"/>
      <c r="B971" s="13" t="s">
        <v>1447</v>
      </c>
      <c r="C971" s="14">
        <v>1692.6229622815406</v>
      </c>
    </row>
    <row r="972" spans="1:3" x14ac:dyDescent="0.35">
      <c r="A972" s="8"/>
      <c r="B972" s="13" t="s">
        <v>1448</v>
      </c>
      <c r="C972" s="14">
        <v>4249.5640329621647</v>
      </c>
    </row>
    <row r="973" spans="1:3" x14ac:dyDescent="0.35">
      <c r="A973" s="8"/>
      <c r="B973" s="13" t="s">
        <v>1449</v>
      </c>
      <c r="C973" s="14">
        <v>324.1192906496567</v>
      </c>
    </row>
    <row r="974" spans="1:3" x14ac:dyDescent="0.35">
      <c r="A974" s="8"/>
      <c r="B974" s="13" t="s">
        <v>1452</v>
      </c>
      <c r="C974" s="14">
        <v>612.22532678268487</v>
      </c>
    </row>
    <row r="975" spans="1:3" x14ac:dyDescent="0.35">
      <c r="A975" s="8"/>
      <c r="B975" s="13" t="s">
        <v>1454</v>
      </c>
      <c r="C975" s="14">
        <v>4285.5772874787936</v>
      </c>
    </row>
    <row r="976" spans="1:3" x14ac:dyDescent="0.35">
      <c r="A976" s="8"/>
      <c r="B976" s="13" t="s">
        <v>1455</v>
      </c>
      <c r="C976" s="14">
        <v>1260.4639080819982</v>
      </c>
    </row>
    <row r="977" spans="1:3" x14ac:dyDescent="0.35">
      <c r="A977" s="8"/>
      <c r="B977" s="13" t="s">
        <v>1456</v>
      </c>
      <c r="C977" s="14">
        <v>7670.8232120418752</v>
      </c>
    </row>
    <row r="978" spans="1:3" x14ac:dyDescent="0.35">
      <c r="A978" s="8"/>
      <c r="B978" s="13" t="s">
        <v>1457</v>
      </c>
      <c r="C978" s="14">
        <v>4429.6303055453081</v>
      </c>
    </row>
    <row r="979" spans="1:3" x14ac:dyDescent="0.35">
      <c r="A979" s="8"/>
      <c r="B979" s="13" t="s">
        <v>1459</v>
      </c>
      <c r="C979" s="14">
        <v>3997.4712513457662</v>
      </c>
    </row>
    <row r="980" spans="1:3" x14ac:dyDescent="0.35">
      <c r="A980" s="8"/>
      <c r="B980" s="13" t="s">
        <v>1461</v>
      </c>
      <c r="C980" s="14">
        <v>1656.6097077649117</v>
      </c>
    </row>
    <row r="981" spans="1:3" x14ac:dyDescent="0.35">
      <c r="A981" s="8"/>
      <c r="B981" s="13" t="s">
        <v>1462</v>
      </c>
      <c r="C981" s="14">
        <v>2052.7555074478259</v>
      </c>
    </row>
    <row r="982" spans="1:3" x14ac:dyDescent="0.35">
      <c r="A982" s="8"/>
      <c r="B982" s="13" t="s">
        <v>1464</v>
      </c>
      <c r="C982" s="14">
        <v>5654.0809591106781</v>
      </c>
    </row>
    <row r="983" spans="1:3" x14ac:dyDescent="0.35">
      <c r="A983" s="8"/>
      <c r="B983" s="13" t="s">
        <v>1465</v>
      </c>
      <c r="C983" s="14">
        <v>7238.6641578423332</v>
      </c>
    </row>
    <row r="984" spans="1:3" x14ac:dyDescent="0.35">
      <c r="A984" s="8"/>
      <c r="B984" s="13" t="s">
        <v>1467</v>
      </c>
      <c r="C984" s="14">
        <v>684.25183581594183</v>
      </c>
    </row>
    <row r="985" spans="1:3" x14ac:dyDescent="0.35">
      <c r="A985" s="8"/>
      <c r="B985" s="13" t="s">
        <v>1470</v>
      </c>
      <c r="C985" s="14">
        <v>4033.4845058623951</v>
      </c>
    </row>
    <row r="986" spans="1:3" x14ac:dyDescent="0.35">
      <c r="A986" s="8"/>
      <c r="B986" s="13" t="s">
        <v>1471</v>
      </c>
      <c r="C986" s="14">
        <v>468.17230871617085</v>
      </c>
    </row>
    <row r="987" spans="1:3" x14ac:dyDescent="0.35">
      <c r="A987" s="8"/>
      <c r="B987" s="13" t="s">
        <v>1474</v>
      </c>
      <c r="C987" s="14">
        <v>11884.373990487413</v>
      </c>
    </row>
    <row r="988" spans="1:3" x14ac:dyDescent="0.35">
      <c r="A988" s="8"/>
      <c r="B988" s="13" t="s">
        <v>1479</v>
      </c>
      <c r="C988" s="14">
        <v>180.06627258314259</v>
      </c>
    </row>
    <row r="989" spans="1:3" x14ac:dyDescent="0.35">
      <c r="A989" s="8"/>
      <c r="B989" s="13" t="s">
        <v>1480</v>
      </c>
      <c r="C989" s="14">
        <v>3493.2856881129665</v>
      </c>
    </row>
    <row r="990" spans="1:3" x14ac:dyDescent="0.35">
      <c r="A990" s="8"/>
      <c r="B990" s="13" t="s">
        <v>1481</v>
      </c>
      <c r="C990" s="14">
        <v>1260.4639080819984</v>
      </c>
    </row>
    <row r="991" spans="1:3" x14ac:dyDescent="0.35">
      <c r="A991" s="8"/>
      <c r="B991" s="13" t="s">
        <v>1482</v>
      </c>
      <c r="C991" s="14">
        <v>3025.1133793967961</v>
      </c>
    </row>
    <row r="992" spans="1:3" x14ac:dyDescent="0.35">
      <c r="A992" s="8"/>
      <c r="B992" s="13" t="s">
        <v>1487</v>
      </c>
      <c r="C992" s="14">
        <v>1584.5831987316549</v>
      </c>
    </row>
    <row r="993" spans="1:3" x14ac:dyDescent="0.35">
      <c r="A993" s="8"/>
      <c r="B993" s="13" t="s">
        <v>1488</v>
      </c>
      <c r="C993" s="14">
        <v>1080.3976354988558</v>
      </c>
    </row>
    <row r="994" spans="1:3" x14ac:dyDescent="0.35">
      <c r="A994" s="8"/>
      <c r="B994" s="13" t="s">
        <v>1489</v>
      </c>
      <c r="C994" s="14">
        <v>72.026509033257042</v>
      </c>
    </row>
    <row r="995" spans="1:3" x14ac:dyDescent="0.35">
      <c r="A995" s="8"/>
      <c r="B995" s="13" t="s">
        <v>1490</v>
      </c>
      <c r="C995" s="14">
        <v>5185.9086503945073</v>
      </c>
    </row>
    <row r="996" spans="1:3" x14ac:dyDescent="0.35">
      <c r="A996" s="8"/>
      <c r="B996" s="13" t="s">
        <v>1496</v>
      </c>
      <c r="C996" s="14">
        <v>2052.7555074478259</v>
      </c>
    </row>
    <row r="997" spans="1:3" x14ac:dyDescent="0.35">
      <c r="A997" s="8"/>
      <c r="B997" s="13" t="s">
        <v>1497</v>
      </c>
      <c r="C997" s="14">
        <v>1980.7289984145687</v>
      </c>
    </row>
    <row r="998" spans="1:3" x14ac:dyDescent="0.35">
      <c r="A998" s="8"/>
      <c r="B998" s="13" t="s">
        <v>1498</v>
      </c>
      <c r="C998" s="14">
        <v>2881.0603613302815</v>
      </c>
    </row>
    <row r="999" spans="1:3" x14ac:dyDescent="0.35">
      <c r="A999" s="8"/>
      <c r="B999" s="13" t="s">
        <v>1502</v>
      </c>
      <c r="C999" s="14">
        <v>6590.4255765430198</v>
      </c>
    </row>
    <row r="1000" spans="1:3" x14ac:dyDescent="0.35">
      <c r="A1000" s="8"/>
      <c r="B1000" s="13" t="s">
        <v>1503</v>
      </c>
      <c r="C1000" s="14">
        <v>5582.0544500774204</v>
      </c>
    </row>
    <row r="1001" spans="1:3" x14ac:dyDescent="0.35">
      <c r="A1001" s="8"/>
      <c r="B1001" s="13" t="s">
        <v>1507</v>
      </c>
      <c r="C1001" s="14">
        <v>252.09278161639966</v>
      </c>
    </row>
    <row r="1002" spans="1:3" x14ac:dyDescent="0.35">
      <c r="A1002" s="8"/>
      <c r="B1002" s="13" t="s">
        <v>1509</v>
      </c>
      <c r="C1002" s="14">
        <v>3853.4182332792516</v>
      </c>
    </row>
    <row r="1003" spans="1:3" x14ac:dyDescent="0.35">
      <c r="A1003" s="8"/>
      <c r="B1003" s="13" t="s">
        <v>1511</v>
      </c>
      <c r="C1003" s="14">
        <v>2700.9940887471389</v>
      </c>
    </row>
    <row r="1004" spans="1:3" x14ac:dyDescent="0.35">
      <c r="A1004" s="8"/>
      <c r="B1004" s="13" t="s">
        <v>1512</v>
      </c>
      <c r="C1004" s="14">
        <v>3961.4579968291373</v>
      </c>
    </row>
    <row r="1005" spans="1:3" x14ac:dyDescent="0.35">
      <c r="A1005" s="8"/>
      <c r="B1005" s="13" t="s">
        <v>1514</v>
      </c>
      <c r="C1005" s="14">
        <v>9543.5124469065577</v>
      </c>
    </row>
    <row r="1006" spans="1:3" x14ac:dyDescent="0.35">
      <c r="A1006" s="8"/>
      <c r="B1006" s="13" t="s">
        <v>1515</v>
      </c>
      <c r="C1006" s="14">
        <v>2268.8350345475969</v>
      </c>
    </row>
    <row r="1007" spans="1:3" x14ac:dyDescent="0.35">
      <c r="A1007" s="8"/>
      <c r="B1007" s="13" t="s">
        <v>1516</v>
      </c>
      <c r="C1007" s="14">
        <v>1260.4639080819982</v>
      </c>
    </row>
    <row r="1008" spans="1:3" x14ac:dyDescent="0.35">
      <c r="A1008" s="8"/>
      <c r="B1008" s="13" t="s">
        <v>1517</v>
      </c>
      <c r="C1008" s="14">
        <v>2376.8747980974822</v>
      </c>
    </row>
    <row r="1009" spans="1:3" x14ac:dyDescent="0.35">
      <c r="A1009" s="8"/>
      <c r="B1009" s="13" t="s">
        <v>1518</v>
      </c>
      <c r="C1009" s="14">
        <v>1764.6494713147977</v>
      </c>
    </row>
    <row r="1010" spans="1:3" x14ac:dyDescent="0.35">
      <c r="A1010" s="8"/>
      <c r="B1010" s="13" t="s">
        <v>1519</v>
      </c>
      <c r="C1010" s="14">
        <v>2340.8615435808538</v>
      </c>
    </row>
    <row r="1011" spans="1:3" x14ac:dyDescent="0.35">
      <c r="A1011" s="8"/>
      <c r="B1011" s="13" t="s">
        <v>1522</v>
      </c>
      <c r="C1011" s="14">
        <v>432.15905419954231</v>
      </c>
    </row>
    <row r="1012" spans="1:3" x14ac:dyDescent="0.35">
      <c r="A1012" s="8"/>
      <c r="B1012" s="13" t="s">
        <v>1524</v>
      </c>
      <c r="C1012" s="14">
        <v>2160.7952709977117</v>
      </c>
    </row>
    <row r="1013" spans="1:3" x14ac:dyDescent="0.35">
      <c r="A1013" s="8"/>
      <c r="B1013" s="13" t="s">
        <v>1526</v>
      </c>
      <c r="C1013" s="14">
        <v>648.23858129931341</v>
      </c>
    </row>
    <row r="1014" spans="1:3" x14ac:dyDescent="0.35">
      <c r="A1014" s="8"/>
      <c r="B1014" s="13" t="s">
        <v>1528</v>
      </c>
      <c r="C1014" s="14">
        <v>1440.5301806651407</v>
      </c>
    </row>
    <row r="1015" spans="1:3" x14ac:dyDescent="0.35">
      <c r="A1015" s="8"/>
      <c r="B1015" s="13" t="s">
        <v>1529</v>
      </c>
      <c r="C1015" s="14">
        <v>2989.1001248801672</v>
      </c>
    </row>
    <row r="1016" spans="1:3" x14ac:dyDescent="0.35">
      <c r="A1016" s="8"/>
      <c r="B1016" s="13" t="s">
        <v>1530</v>
      </c>
      <c r="C1016" s="14">
        <v>1620.5964532482833</v>
      </c>
    </row>
    <row r="1017" spans="1:3" x14ac:dyDescent="0.35">
      <c r="A1017" s="8"/>
      <c r="B1017" s="13" t="s">
        <v>1532</v>
      </c>
      <c r="C1017" s="14">
        <v>44296.303055453085</v>
      </c>
    </row>
    <row r="1018" spans="1:3" x14ac:dyDescent="0.35">
      <c r="A1018" s="8"/>
      <c r="B1018" s="13" t="s">
        <v>1534</v>
      </c>
      <c r="C1018" s="14">
        <v>324.1192906496567</v>
      </c>
    </row>
    <row r="1019" spans="1:3" x14ac:dyDescent="0.35">
      <c r="A1019" s="8"/>
      <c r="B1019" s="13" t="s">
        <v>1536</v>
      </c>
      <c r="C1019" s="14">
        <v>3961.4579968291373</v>
      </c>
    </row>
    <row r="1020" spans="1:3" x14ac:dyDescent="0.35">
      <c r="A1020" s="8"/>
      <c r="B1020" s="13" t="s">
        <v>1538</v>
      </c>
      <c r="C1020" s="14">
        <v>756.2783448491989</v>
      </c>
    </row>
    <row r="1021" spans="1:3" x14ac:dyDescent="0.35">
      <c r="A1021" s="8"/>
      <c r="B1021" s="13" t="s">
        <v>1540</v>
      </c>
      <c r="C1021" s="14">
        <v>540.1988177494278</v>
      </c>
    </row>
    <row r="1022" spans="1:3" x14ac:dyDescent="0.35">
      <c r="A1022" s="8"/>
      <c r="B1022" s="13" t="s">
        <v>1542</v>
      </c>
      <c r="C1022" s="14">
        <v>1260.4639080819982</v>
      </c>
    </row>
    <row r="1023" spans="1:3" x14ac:dyDescent="0.35">
      <c r="A1023" s="8"/>
      <c r="B1023" s="13" t="s">
        <v>1545</v>
      </c>
      <c r="C1023" s="14">
        <v>3385.2459245630807</v>
      </c>
    </row>
    <row r="1024" spans="1:3" x14ac:dyDescent="0.35">
      <c r="A1024" s="8"/>
      <c r="B1024" s="13" t="s">
        <v>1546</v>
      </c>
      <c r="C1024" s="14">
        <v>1332.4904171152555</v>
      </c>
    </row>
    <row r="1025" spans="1:3" x14ac:dyDescent="0.35">
      <c r="A1025" s="8"/>
      <c r="B1025" s="13" t="s">
        <v>1547</v>
      </c>
      <c r="C1025" s="14">
        <v>2052.7555074478259</v>
      </c>
    </row>
    <row r="1026" spans="1:3" x14ac:dyDescent="0.35">
      <c r="A1026" s="8"/>
      <c r="B1026" s="13" t="s">
        <v>1548</v>
      </c>
      <c r="C1026" s="14">
        <v>1080.3976354988558</v>
      </c>
    </row>
    <row r="1027" spans="1:3" x14ac:dyDescent="0.35">
      <c r="A1027" s="8"/>
      <c r="B1027" s="13" t="s">
        <v>1549</v>
      </c>
      <c r="C1027" s="14">
        <v>8607.1678294742178</v>
      </c>
    </row>
    <row r="1028" spans="1:3" x14ac:dyDescent="0.35">
      <c r="A1028" s="8"/>
      <c r="B1028" s="13" t="s">
        <v>1550</v>
      </c>
      <c r="C1028" s="14">
        <v>144.05301806651408</v>
      </c>
    </row>
    <row r="1029" spans="1:3" x14ac:dyDescent="0.35">
      <c r="A1029" s="8"/>
      <c r="B1029" s="13" t="s">
        <v>1551</v>
      </c>
      <c r="C1029" s="14">
        <v>36.013254516628521</v>
      </c>
    </row>
    <row r="1030" spans="1:3" x14ac:dyDescent="0.35">
      <c r="A1030" s="8"/>
      <c r="B1030" s="13" t="s">
        <v>1552</v>
      </c>
      <c r="C1030" s="14">
        <v>72.026509033257042</v>
      </c>
    </row>
    <row r="1031" spans="1:3" x14ac:dyDescent="0.35">
      <c r="A1031" s="8"/>
      <c r="B1031" s="13" t="s">
        <v>1554</v>
      </c>
      <c r="C1031" s="14">
        <v>2520.9278161639963</v>
      </c>
    </row>
    <row r="1032" spans="1:3" x14ac:dyDescent="0.35">
      <c r="A1032" s="8"/>
      <c r="B1032" s="13" t="s">
        <v>1555</v>
      </c>
      <c r="C1032" s="14">
        <v>4105.5110148956519</v>
      </c>
    </row>
    <row r="1033" spans="1:3" x14ac:dyDescent="0.35">
      <c r="A1033" s="8"/>
      <c r="B1033" s="13" t="s">
        <v>1556</v>
      </c>
      <c r="C1033" s="14">
        <v>1404.5169261485123</v>
      </c>
    </row>
    <row r="1034" spans="1:3" x14ac:dyDescent="0.35">
      <c r="A1034" s="8"/>
      <c r="B1034" s="13" t="s">
        <v>1557</v>
      </c>
      <c r="C1034" s="14">
        <v>1908.7024893813116</v>
      </c>
    </row>
    <row r="1035" spans="1:3" x14ac:dyDescent="0.35">
      <c r="A1035" s="8"/>
      <c r="B1035" s="13" t="s">
        <v>1558</v>
      </c>
      <c r="C1035" s="14">
        <v>504.18556323279938</v>
      </c>
    </row>
    <row r="1036" spans="1:3" x14ac:dyDescent="0.35">
      <c r="A1036" s="8"/>
      <c r="B1036" s="13" t="s">
        <v>1559</v>
      </c>
      <c r="C1036" s="14">
        <v>3133.1531429466813</v>
      </c>
    </row>
    <row r="1037" spans="1:3" x14ac:dyDescent="0.35">
      <c r="A1037" s="8"/>
      <c r="B1037" s="13" t="s">
        <v>1560</v>
      </c>
      <c r="C1037" s="14">
        <v>2088.7687619644539</v>
      </c>
    </row>
    <row r="1038" spans="1:3" x14ac:dyDescent="0.35">
      <c r="A1038" s="8"/>
      <c r="B1038" s="13" t="s">
        <v>1562</v>
      </c>
      <c r="C1038" s="14">
        <v>3565.3121971462242</v>
      </c>
    </row>
    <row r="1039" spans="1:3" x14ac:dyDescent="0.35">
      <c r="A1039" s="8"/>
      <c r="B1039" s="13" t="s">
        <v>1563</v>
      </c>
      <c r="C1039" s="14">
        <v>828.30485388245586</v>
      </c>
    </row>
    <row r="1040" spans="1:3" x14ac:dyDescent="0.35">
      <c r="A1040" s="8"/>
      <c r="B1040" s="13" t="s">
        <v>1564</v>
      </c>
      <c r="C1040" s="14">
        <v>648.23858129931341</v>
      </c>
    </row>
    <row r="1041" spans="1:3" x14ac:dyDescent="0.35">
      <c r="A1041" s="8"/>
      <c r="B1041" s="13" t="s">
        <v>1566</v>
      </c>
      <c r="C1041" s="14">
        <v>3817.4049787626232</v>
      </c>
    </row>
    <row r="1042" spans="1:3" x14ac:dyDescent="0.35">
      <c r="A1042" s="8"/>
      <c r="B1042" s="13" t="s">
        <v>1567</v>
      </c>
      <c r="C1042" s="14">
        <v>2556.9410706806248</v>
      </c>
    </row>
    <row r="1043" spans="1:3" x14ac:dyDescent="0.35">
      <c r="A1043" s="8"/>
      <c r="B1043" s="13" t="s">
        <v>1570</v>
      </c>
      <c r="C1043" s="14">
        <v>3205.1796519799386</v>
      </c>
    </row>
    <row r="1044" spans="1:3" x14ac:dyDescent="0.35">
      <c r="A1044" s="8"/>
      <c r="B1044" s="13" t="s">
        <v>1576</v>
      </c>
      <c r="C1044" s="14">
        <v>2088.7687619644539</v>
      </c>
    </row>
    <row r="1045" spans="1:3" x14ac:dyDescent="0.35">
      <c r="A1045" s="8"/>
      <c r="B1045" s="13" t="s">
        <v>1578</v>
      </c>
      <c r="C1045" s="14">
        <v>2124.7820164810823</v>
      </c>
    </row>
    <row r="1046" spans="1:3" x14ac:dyDescent="0.35">
      <c r="A1046" s="8"/>
      <c r="B1046" s="13" t="s">
        <v>1580</v>
      </c>
      <c r="C1046" s="14">
        <v>3025.1133793967961</v>
      </c>
    </row>
    <row r="1047" spans="1:3" x14ac:dyDescent="0.35">
      <c r="A1047" s="8"/>
      <c r="B1047" s="13" t="s">
        <v>1581</v>
      </c>
      <c r="C1047" s="14">
        <v>1800.6627258314261</v>
      </c>
    </row>
    <row r="1048" spans="1:3" x14ac:dyDescent="0.35">
      <c r="A1048" s="8"/>
      <c r="B1048" s="13" t="s">
        <v>1582</v>
      </c>
      <c r="C1048" s="14">
        <v>972.35787194897011</v>
      </c>
    </row>
    <row r="1049" spans="1:3" x14ac:dyDescent="0.35">
      <c r="A1049" s="8"/>
      <c r="B1049" s="13" t="s">
        <v>1585</v>
      </c>
      <c r="C1049" s="14">
        <v>1188.4373990487411</v>
      </c>
    </row>
    <row r="1050" spans="1:3" x14ac:dyDescent="0.35">
      <c r="A1050" s="8"/>
      <c r="B1050" s="13" t="s">
        <v>1586</v>
      </c>
      <c r="C1050" s="14">
        <v>828.30485388245586</v>
      </c>
    </row>
    <row r="1051" spans="1:3" x14ac:dyDescent="0.35">
      <c r="A1051" s="8"/>
      <c r="B1051" s="13" t="s">
        <v>1588</v>
      </c>
      <c r="C1051" s="14">
        <v>1440.530180665141</v>
      </c>
    </row>
    <row r="1052" spans="1:3" x14ac:dyDescent="0.35">
      <c r="A1052" s="8"/>
      <c r="B1052" s="13" t="s">
        <v>1589</v>
      </c>
      <c r="C1052" s="14">
        <v>4249.5640329621647</v>
      </c>
    </row>
    <row r="1053" spans="1:3" x14ac:dyDescent="0.35">
      <c r="A1053" s="8"/>
      <c r="B1053" s="13" t="s">
        <v>1590</v>
      </c>
      <c r="C1053" s="14">
        <v>5149.8953958778784</v>
      </c>
    </row>
    <row r="1054" spans="1:3" x14ac:dyDescent="0.35">
      <c r="A1054" s="8"/>
      <c r="B1054" s="13" t="s">
        <v>1591</v>
      </c>
      <c r="C1054" s="14">
        <v>504.18556323279932</v>
      </c>
    </row>
    <row r="1055" spans="1:3" x14ac:dyDescent="0.35">
      <c r="A1055" s="8"/>
      <c r="B1055" s="13" t="s">
        <v>1595</v>
      </c>
      <c r="C1055" s="14">
        <v>0</v>
      </c>
    </row>
    <row r="1056" spans="1:3" x14ac:dyDescent="0.35">
      <c r="A1056" s="8"/>
      <c r="B1056" s="13" t="s">
        <v>1602</v>
      </c>
      <c r="C1056" s="14">
        <v>4501.6568145785659</v>
      </c>
    </row>
    <row r="1057" spans="1:3" x14ac:dyDescent="0.35">
      <c r="A1057" s="8"/>
      <c r="B1057" s="13" t="s">
        <v>1604</v>
      </c>
      <c r="C1057" s="14">
        <v>2052.7555074478255</v>
      </c>
    </row>
    <row r="1058" spans="1:3" x14ac:dyDescent="0.35">
      <c r="A1058" s="8"/>
      <c r="B1058" s="13" t="s">
        <v>1605</v>
      </c>
      <c r="C1058" s="14">
        <v>26361.702306172079</v>
      </c>
    </row>
    <row r="1059" spans="1:3" x14ac:dyDescent="0.35">
      <c r="A1059" s="8"/>
      <c r="B1059" s="13" t="s">
        <v>1608</v>
      </c>
      <c r="C1059" s="14">
        <v>2664.9808342305105</v>
      </c>
    </row>
    <row r="1060" spans="1:3" x14ac:dyDescent="0.35">
      <c r="A1060" s="8"/>
      <c r="B1060" s="13" t="s">
        <v>1609</v>
      </c>
      <c r="C1060" s="14">
        <v>2917.0736158469099</v>
      </c>
    </row>
    <row r="1061" spans="1:3" x14ac:dyDescent="0.35">
      <c r="A1061" s="8"/>
      <c r="B1061" s="13" t="s">
        <v>1610</v>
      </c>
      <c r="C1061" s="14">
        <v>4681.7230871617076</v>
      </c>
    </row>
    <row r="1062" spans="1:3" x14ac:dyDescent="0.35">
      <c r="A1062" s="8"/>
      <c r="B1062" s="13" t="s">
        <v>1611</v>
      </c>
      <c r="C1062" s="14">
        <v>4429.6303055453081</v>
      </c>
    </row>
    <row r="1063" spans="1:3" x14ac:dyDescent="0.35">
      <c r="A1063" s="8"/>
      <c r="B1063" s="13" t="s">
        <v>1612</v>
      </c>
      <c r="C1063" s="14">
        <v>1188.4373990487411</v>
      </c>
    </row>
    <row r="1064" spans="1:3" x14ac:dyDescent="0.35">
      <c r="A1064" s="8"/>
      <c r="B1064" s="13" t="s">
        <v>1614</v>
      </c>
      <c r="C1064" s="14">
        <v>180.06627258314259</v>
      </c>
    </row>
    <row r="1065" spans="1:3" x14ac:dyDescent="0.35">
      <c r="A1065" s="8"/>
      <c r="B1065" s="13" t="s">
        <v>1616</v>
      </c>
      <c r="C1065" s="14">
        <v>324.1192906496567</v>
      </c>
    </row>
    <row r="1066" spans="1:3" x14ac:dyDescent="0.35">
      <c r="A1066" s="8"/>
      <c r="B1066" s="13" t="s">
        <v>1627</v>
      </c>
      <c r="C1066" s="14">
        <v>180.06627258314259</v>
      </c>
    </row>
    <row r="1067" spans="1:3" x14ac:dyDescent="0.35">
      <c r="A1067" s="8"/>
      <c r="B1067" s="13" t="s">
        <v>1629</v>
      </c>
      <c r="C1067" s="14">
        <v>4537.6700690951939</v>
      </c>
    </row>
    <row r="1068" spans="1:3" x14ac:dyDescent="0.35">
      <c r="A1068" s="8"/>
      <c r="B1068" s="13" t="s">
        <v>1630</v>
      </c>
      <c r="C1068" s="14">
        <v>576.21207226605634</v>
      </c>
    </row>
    <row r="1069" spans="1:3" x14ac:dyDescent="0.35">
      <c r="A1069" s="8"/>
      <c r="B1069" s="13" t="s">
        <v>1653</v>
      </c>
      <c r="C1069" s="14">
        <v>180.06627258314259</v>
      </c>
    </row>
    <row r="1070" spans="1:3" x14ac:dyDescent="0.35">
      <c r="A1070" s="8"/>
      <c r="B1070" s="13" t="s">
        <v>1655</v>
      </c>
      <c r="C1070" s="14">
        <v>540.19881774942792</v>
      </c>
    </row>
    <row r="1071" spans="1:3" x14ac:dyDescent="0.35">
      <c r="A1071" s="8"/>
      <c r="B1071" s="13" t="s">
        <v>1656</v>
      </c>
      <c r="C1071" s="14">
        <v>324.1192906496567</v>
      </c>
    </row>
    <row r="1072" spans="1:3" x14ac:dyDescent="0.35">
      <c r="A1072" s="8"/>
      <c r="B1072" s="13" t="s">
        <v>1666</v>
      </c>
      <c r="C1072" s="14">
        <v>2773.0205977803962</v>
      </c>
    </row>
    <row r="1073" spans="1:3" x14ac:dyDescent="0.35">
      <c r="A1073" s="8"/>
      <c r="B1073" s="13" t="s">
        <v>1668</v>
      </c>
      <c r="C1073" s="14">
        <v>468.17230871617079</v>
      </c>
    </row>
    <row r="1074" spans="1:3" x14ac:dyDescent="0.35">
      <c r="A1074" s="8"/>
      <c r="B1074" s="13" t="s">
        <v>1670</v>
      </c>
      <c r="C1074" s="14">
        <v>1008.3711264655986</v>
      </c>
    </row>
    <row r="1075" spans="1:3" x14ac:dyDescent="0.35">
      <c r="A1075" s="8"/>
      <c r="B1075" s="13" t="s">
        <v>1675</v>
      </c>
      <c r="C1075" s="14">
        <v>108.03976354988558</v>
      </c>
    </row>
    <row r="1076" spans="1:3" x14ac:dyDescent="0.35">
      <c r="A1076" s="8"/>
      <c r="B1076" s="13" t="s">
        <v>1677</v>
      </c>
      <c r="C1076" s="14">
        <v>684.25183581594183</v>
      </c>
    </row>
    <row r="1077" spans="1:3" x14ac:dyDescent="0.35">
      <c r="A1077" s="8"/>
      <c r="B1077" s="13" t="s">
        <v>1679</v>
      </c>
      <c r="C1077" s="14">
        <v>1008.3711264655986</v>
      </c>
    </row>
    <row r="1078" spans="1:3" x14ac:dyDescent="0.35">
      <c r="A1078" s="8"/>
      <c r="B1078" s="13" t="s">
        <v>1680</v>
      </c>
      <c r="C1078" s="14">
        <v>792.29159936582744</v>
      </c>
    </row>
    <row r="1079" spans="1:3" x14ac:dyDescent="0.35">
      <c r="A1079" s="8"/>
      <c r="B1079" s="13" t="s">
        <v>1681</v>
      </c>
      <c r="C1079" s="14">
        <v>3133.1531429466813</v>
      </c>
    </row>
    <row r="1080" spans="1:3" x14ac:dyDescent="0.35">
      <c r="A1080" s="8"/>
      <c r="B1080" s="13" t="s">
        <v>1682</v>
      </c>
      <c r="C1080" s="14">
        <v>6950.558121709304</v>
      </c>
    </row>
    <row r="1081" spans="1:3" x14ac:dyDescent="0.35">
      <c r="A1081" s="8"/>
      <c r="B1081" s="13" t="s">
        <v>1683</v>
      </c>
      <c r="C1081" s="14">
        <v>1872.6892348646832</v>
      </c>
    </row>
    <row r="1082" spans="1:3" x14ac:dyDescent="0.35">
      <c r="A1082" s="8"/>
      <c r="B1082" s="13" t="s">
        <v>1684</v>
      </c>
      <c r="C1082" s="14">
        <v>1512.5566896983978</v>
      </c>
    </row>
    <row r="1083" spans="1:3" x14ac:dyDescent="0.35">
      <c r="A1083" s="8"/>
      <c r="B1083" s="13" t="s">
        <v>1686</v>
      </c>
      <c r="C1083" s="14">
        <v>324.1192906496567</v>
      </c>
    </row>
    <row r="1084" spans="1:3" x14ac:dyDescent="0.35">
      <c r="A1084" s="8"/>
      <c r="B1084" s="13" t="s">
        <v>1691</v>
      </c>
      <c r="C1084" s="14">
        <v>360.13254516628518</v>
      </c>
    </row>
    <row r="1085" spans="1:3" x14ac:dyDescent="0.35">
      <c r="A1085" s="8"/>
      <c r="B1085" s="13" t="s">
        <v>1697</v>
      </c>
      <c r="C1085" s="14">
        <v>324.1192906496567</v>
      </c>
    </row>
    <row r="1086" spans="1:3" x14ac:dyDescent="0.35">
      <c r="A1086" s="8"/>
      <c r="B1086" s="13" t="s">
        <v>1698</v>
      </c>
      <c r="C1086" s="14">
        <v>900.33136291571304</v>
      </c>
    </row>
    <row r="1087" spans="1:3" x14ac:dyDescent="0.35">
      <c r="A1087" s="8"/>
      <c r="B1087" s="13" t="s">
        <v>1700</v>
      </c>
      <c r="C1087" s="14">
        <v>1224.4506535653697</v>
      </c>
    </row>
    <row r="1088" spans="1:3" x14ac:dyDescent="0.35">
      <c r="A1088" s="8"/>
      <c r="B1088" s="13" t="s">
        <v>1707</v>
      </c>
      <c r="C1088" s="14">
        <v>180.06627258314259</v>
      </c>
    </row>
    <row r="1089" spans="1:3" x14ac:dyDescent="0.35">
      <c r="A1089" s="8"/>
      <c r="B1089" s="13" t="s">
        <v>1709</v>
      </c>
      <c r="C1089" s="14">
        <v>1116.4108900154843</v>
      </c>
    </row>
    <row r="1090" spans="1:3" x14ac:dyDescent="0.35">
      <c r="A1090" s="8"/>
      <c r="B1090" s="13" t="s">
        <v>1711</v>
      </c>
      <c r="C1090" s="14">
        <v>540.19881774942792</v>
      </c>
    </row>
    <row r="1091" spans="1:3" x14ac:dyDescent="0.35">
      <c r="A1091" s="8"/>
      <c r="B1091" s="13" t="s">
        <v>1712</v>
      </c>
      <c r="C1091" s="14">
        <v>756.27834484919902</v>
      </c>
    </row>
    <row r="1092" spans="1:3" x14ac:dyDescent="0.35">
      <c r="A1092" s="8"/>
      <c r="B1092" s="13" t="s">
        <v>1714</v>
      </c>
      <c r="C1092" s="14">
        <v>360.13254516628518</v>
      </c>
    </row>
    <row r="1093" spans="1:3" x14ac:dyDescent="0.35">
      <c r="A1093" s="8"/>
      <c r="B1093" s="13" t="s">
        <v>1716</v>
      </c>
      <c r="C1093" s="14">
        <v>252.09278161639966</v>
      </c>
    </row>
    <row r="1094" spans="1:3" x14ac:dyDescent="0.35">
      <c r="A1094" s="8"/>
      <c r="B1094" s="13" t="s">
        <v>1721</v>
      </c>
      <c r="C1094" s="14">
        <v>3925.4447423125084</v>
      </c>
    </row>
    <row r="1095" spans="1:3" x14ac:dyDescent="0.35">
      <c r="A1095" s="8"/>
      <c r="B1095" s="13" t="s">
        <v>1722</v>
      </c>
      <c r="C1095" s="14">
        <v>540.19881774942792</v>
      </c>
    </row>
    <row r="1096" spans="1:3" x14ac:dyDescent="0.35">
      <c r="A1096" s="8"/>
      <c r="B1096" s="13" t="s">
        <v>1723</v>
      </c>
      <c r="C1096" s="14">
        <v>2881.0603613302815</v>
      </c>
    </row>
    <row r="1097" spans="1:3" x14ac:dyDescent="0.35">
      <c r="A1097" s="8"/>
      <c r="B1097" s="13" t="s">
        <v>1728</v>
      </c>
      <c r="C1097" s="14">
        <v>720.26509033257037</v>
      </c>
    </row>
    <row r="1098" spans="1:3" x14ac:dyDescent="0.35">
      <c r="A1098" s="8"/>
      <c r="B1098" s="13" t="s">
        <v>1729</v>
      </c>
      <c r="C1098" s="14">
        <v>1404.5169261485123</v>
      </c>
    </row>
    <row r="1099" spans="1:3" x14ac:dyDescent="0.35">
      <c r="A1099" s="8"/>
      <c r="B1099" s="13" t="s">
        <v>1732</v>
      </c>
      <c r="C1099" s="14">
        <v>756.27834484919902</v>
      </c>
    </row>
    <row r="1100" spans="1:3" x14ac:dyDescent="0.35">
      <c r="A1100" s="8"/>
      <c r="B1100" s="13" t="s">
        <v>1733</v>
      </c>
      <c r="C1100" s="14">
        <v>1440.5301806651407</v>
      </c>
    </row>
    <row r="1101" spans="1:3" x14ac:dyDescent="0.35">
      <c r="A1101" s="8"/>
      <c r="B1101" s="13" t="s">
        <v>1734</v>
      </c>
      <c r="C1101" s="14">
        <v>144.05301806651408</v>
      </c>
    </row>
    <row r="1102" spans="1:3" x14ac:dyDescent="0.35">
      <c r="A1102" s="8"/>
      <c r="B1102" s="13" t="s">
        <v>1736</v>
      </c>
      <c r="C1102" s="14">
        <v>2304.8482890642254</v>
      </c>
    </row>
    <row r="1103" spans="1:3" x14ac:dyDescent="0.35">
      <c r="A1103" s="8"/>
      <c r="B1103" s="13" t="s">
        <v>1741</v>
      </c>
      <c r="C1103" s="14">
        <v>1260.4639080819982</v>
      </c>
    </row>
    <row r="1104" spans="1:3" x14ac:dyDescent="0.35">
      <c r="A1104" s="8"/>
      <c r="B1104" s="13" t="s">
        <v>1742</v>
      </c>
      <c r="C1104" s="14">
        <v>7670.8232120418752</v>
      </c>
    </row>
    <row r="1105" spans="1:3" x14ac:dyDescent="0.35">
      <c r="A1105" s="8"/>
      <c r="B1105" s="13" t="s">
        <v>1744</v>
      </c>
      <c r="C1105" s="14">
        <v>1584.5831987316549</v>
      </c>
    </row>
    <row r="1106" spans="1:3" x14ac:dyDescent="0.35">
      <c r="A1106" s="8"/>
      <c r="B1106" s="13" t="s">
        <v>1749</v>
      </c>
      <c r="C1106" s="14">
        <v>1476.5434351817694</v>
      </c>
    </row>
    <row r="1107" spans="1:3" x14ac:dyDescent="0.35">
      <c r="A1107" s="8"/>
      <c r="B1107" s="13" t="s">
        <v>1750</v>
      </c>
      <c r="C1107" s="14">
        <v>3205.1796519799386</v>
      </c>
    </row>
    <row r="1108" spans="1:3" x14ac:dyDescent="0.35">
      <c r="A1108" s="8"/>
      <c r="B1108" s="13" t="s">
        <v>1755</v>
      </c>
      <c r="C1108" s="14">
        <v>3277.2061610131955</v>
      </c>
    </row>
    <row r="1109" spans="1:3" x14ac:dyDescent="0.35">
      <c r="A1109" s="8"/>
      <c r="B1109" s="13" t="s">
        <v>1756</v>
      </c>
      <c r="C1109" s="14">
        <v>864.31810839908462</v>
      </c>
    </row>
    <row r="1110" spans="1:3" x14ac:dyDescent="0.35">
      <c r="A1110" s="8"/>
      <c r="B1110" s="13" t="s">
        <v>1762</v>
      </c>
      <c r="C1110" s="14">
        <v>3637.3387061794806</v>
      </c>
    </row>
    <row r="1111" spans="1:3" x14ac:dyDescent="0.35">
      <c r="A1111" s="8"/>
      <c r="B1111" s="13" t="s">
        <v>1763</v>
      </c>
      <c r="C1111" s="14">
        <v>1224.4506535653697</v>
      </c>
    </row>
    <row r="1112" spans="1:3" x14ac:dyDescent="0.35">
      <c r="A1112" s="8"/>
      <c r="B1112" s="13" t="s">
        <v>1767</v>
      </c>
      <c r="C1112" s="14">
        <v>936.34461743234158</v>
      </c>
    </row>
    <row r="1113" spans="1:3" x14ac:dyDescent="0.35">
      <c r="A1113" s="8"/>
      <c r="B1113" s="13" t="s">
        <v>1781</v>
      </c>
      <c r="C1113" s="14">
        <v>1044.384380982227</v>
      </c>
    </row>
    <row r="1114" spans="1:3" x14ac:dyDescent="0.35">
      <c r="A1114" s="8"/>
      <c r="B1114" s="13" t="s">
        <v>1783</v>
      </c>
      <c r="C1114" s="14">
        <v>216.07952709977116</v>
      </c>
    </row>
    <row r="1115" spans="1:3" x14ac:dyDescent="0.35">
      <c r="A1115" s="8"/>
      <c r="B1115" s="13" t="s">
        <v>1784</v>
      </c>
      <c r="C1115" s="14">
        <v>1116.4108900154843</v>
      </c>
    </row>
    <row r="1116" spans="1:3" x14ac:dyDescent="0.35">
      <c r="A1116" s="8"/>
      <c r="B1116" s="13" t="s">
        <v>1785</v>
      </c>
      <c r="C1116" s="14">
        <v>6950.558121709304</v>
      </c>
    </row>
    <row r="1117" spans="1:3" x14ac:dyDescent="0.35">
      <c r="A1117" s="8"/>
      <c r="B1117" s="13" t="s">
        <v>1792</v>
      </c>
      <c r="C1117" s="14">
        <v>3241.1929064965666</v>
      </c>
    </row>
    <row r="1118" spans="1:3" x14ac:dyDescent="0.35">
      <c r="A1118" s="8"/>
      <c r="B1118" s="13" t="s">
        <v>1793</v>
      </c>
      <c r="C1118" s="14">
        <v>396.14579968291372</v>
      </c>
    </row>
    <row r="1119" spans="1:3" x14ac:dyDescent="0.35">
      <c r="A1119" s="8"/>
      <c r="B1119" s="13" t="s">
        <v>1799</v>
      </c>
      <c r="C1119" s="14">
        <v>3349.2326700464528</v>
      </c>
    </row>
    <row r="1120" spans="1:3" x14ac:dyDescent="0.35">
      <c r="A1120" s="8"/>
      <c r="B1120" s="13" t="s">
        <v>1800</v>
      </c>
      <c r="C1120" s="14">
        <v>1404.5169261485123</v>
      </c>
    </row>
    <row r="1121" spans="1:3" x14ac:dyDescent="0.35">
      <c r="A1121" s="8"/>
      <c r="B1121" s="13" t="s">
        <v>1802</v>
      </c>
      <c r="C1121" s="14">
        <v>2809.0338522970246</v>
      </c>
    </row>
    <row r="1122" spans="1:3" x14ac:dyDescent="0.35">
      <c r="A1122" s="8"/>
      <c r="B1122" s="13" t="s">
        <v>1804</v>
      </c>
      <c r="C1122" s="14">
        <v>1620.5964532482833</v>
      </c>
    </row>
    <row r="1123" spans="1:3" x14ac:dyDescent="0.35">
      <c r="A1123" s="8"/>
      <c r="B1123" s="13" t="s">
        <v>1809</v>
      </c>
      <c r="C1123" s="14">
        <v>432.15905419954231</v>
      </c>
    </row>
    <row r="1124" spans="1:3" x14ac:dyDescent="0.35">
      <c r="A1124" s="8"/>
      <c r="B1124" s="13" t="s">
        <v>1811</v>
      </c>
      <c r="C1124" s="14">
        <v>9867.6317375562157</v>
      </c>
    </row>
    <row r="1125" spans="1:3" x14ac:dyDescent="0.35">
      <c r="A1125" s="8"/>
      <c r="B1125" s="13" t="s">
        <v>1814</v>
      </c>
      <c r="C1125" s="14">
        <v>504.18556323279932</v>
      </c>
    </row>
    <row r="1126" spans="1:3" x14ac:dyDescent="0.35">
      <c r="A1126" s="8"/>
      <c r="B1126" s="13" t="s">
        <v>1823</v>
      </c>
      <c r="C1126" s="14">
        <v>396.14579968291372</v>
      </c>
    </row>
    <row r="1127" spans="1:3" x14ac:dyDescent="0.35">
      <c r="A1127" s="8"/>
      <c r="B1127" s="13" t="s">
        <v>1829</v>
      </c>
      <c r="C1127" s="14">
        <v>1908.7024893813116</v>
      </c>
    </row>
    <row r="1128" spans="1:3" x14ac:dyDescent="0.35">
      <c r="A1128" s="8"/>
      <c r="B1128" s="13" t="s">
        <v>1835</v>
      </c>
      <c r="C1128" s="14">
        <v>0</v>
      </c>
    </row>
    <row r="1129" spans="1:3" x14ac:dyDescent="0.35">
      <c r="A1129" s="8"/>
      <c r="B1129" s="13" t="s">
        <v>1836</v>
      </c>
      <c r="C1129" s="14">
        <v>85063.307168276573</v>
      </c>
    </row>
    <row r="1130" spans="1:3" x14ac:dyDescent="0.35">
      <c r="A1130" s="8"/>
      <c r="B1130" s="13" t="s">
        <v>1837</v>
      </c>
      <c r="C1130" s="14">
        <v>685512.29972402391</v>
      </c>
    </row>
    <row r="1131" spans="1:3" x14ac:dyDescent="0.35">
      <c r="A1131" s="8"/>
      <c r="B1131" s="13" t="s">
        <v>1838</v>
      </c>
      <c r="C1131" s="14">
        <v>1260.4639080819982</v>
      </c>
    </row>
    <row r="1132" spans="1:3" x14ac:dyDescent="0.35">
      <c r="A1132" s="37" t="s">
        <v>531</v>
      </c>
      <c r="B1132" s="38"/>
      <c r="C1132" s="39">
        <v>43406667.629128866</v>
      </c>
    </row>
    <row r="1133" spans="1:3" x14ac:dyDescent="0.35">
      <c r="A1133" s="7" t="s">
        <v>89</v>
      </c>
      <c r="B1133" s="7" t="s">
        <v>88</v>
      </c>
      <c r="C1133" s="11">
        <v>116502.87836129326</v>
      </c>
    </row>
    <row r="1134" spans="1:3" x14ac:dyDescent="0.35">
      <c r="A1134" s="37" t="s">
        <v>532</v>
      </c>
      <c r="B1134" s="38"/>
      <c r="C1134" s="39">
        <v>116502.87836129326</v>
      </c>
    </row>
    <row r="1135" spans="1:3" x14ac:dyDescent="0.35">
      <c r="A1135" s="7" t="s">
        <v>156</v>
      </c>
      <c r="B1135" s="7" t="s">
        <v>155</v>
      </c>
      <c r="C1135" s="11">
        <v>42279.560802521883</v>
      </c>
    </row>
    <row r="1136" spans="1:3" x14ac:dyDescent="0.35">
      <c r="A1136" s="37" t="s">
        <v>533</v>
      </c>
      <c r="B1136" s="38"/>
      <c r="C1136" s="39">
        <v>42279.560802521883</v>
      </c>
    </row>
    <row r="1137" spans="1:3" x14ac:dyDescent="0.35">
      <c r="A1137" s="7" t="s">
        <v>464</v>
      </c>
      <c r="B1137" s="7" t="s">
        <v>228</v>
      </c>
      <c r="C1137" s="11">
        <v>95074.991923899288</v>
      </c>
    </row>
    <row r="1138" spans="1:3" x14ac:dyDescent="0.35">
      <c r="A1138" s="8"/>
      <c r="B1138" s="13" t="s">
        <v>173</v>
      </c>
      <c r="C1138" s="14">
        <v>17034.269386365289</v>
      </c>
    </row>
    <row r="1139" spans="1:3" x14ac:dyDescent="0.35">
      <c r="A1139" s="8"/>
      <c r="B1139" s="13" t="s">
        <v>470</v>
      </c>
      <c r="C1139" s="14">
        <v>62735.089367966888</v>
      </c>
    </row>
    <row r="1140" spans="1:3" x14ac:dyDescent="0.35">
      <c r="A1140" s="8"/>
      <c r="B1140" s="13" t="s">
        <v>473</v>
      </c>
      <c r="C1140" s="14">
        <v>1062427.021495058</v>
      </c>
    </row>
    <row r="1141" spans="1:3" x14ac:dyDescent="0.35">
      <c r="A1141" s="8"/>
      <c r="B1141" s="13" t="s">
        <v>433</v>
      </c>
      <c r="C1141" s="14">
        <v>24885.158870990312</v>
      </c>
    </row>
    <row r="1142" spans="1:3" x14ac:dyDescent="0.35">
      <c r="A1142" s="8"/>
      <c r="B1142" s="13" t="s">
        <v>175</v>
      </c>
      <c r="C1142" s="14">
        <v>76960.32490203515</v>
      </c>
    </row>
    <row r="1143" spans="1:3" x14ac:dyDescent="0.35">
      <c r="A1143" s="8"/>
      <c r="B1143" s="13" t="s">
        <v>426</v>
      </c>
      <c r="C1143" s="14">
        <v>1720965.3935861271</v>
      </c>
    </row>
    <row r="1144" spans="1:3" x14ac:dyDescent="0.35">
      <c r="A1144" s="8"/>
      <c r="B1144" s="13" t="s">
        <v>418</v>
      </c>
      <c r="C1144" s="14">
        <v>1238135.6902816885</v>
      </c>
    </row>
    <row r="1145" spans="1:3" x14ac:dyDescent="0.35">
      <c r="A1145" s="8"/>
      <c r="B1145" s="13" t="s">
        <v>446</v>
      </c>
      <c r="C1145" s="14">
        <v>128819.41140598021</v>
      </c>
    </row>
    <row r="1146" spans="1:3" x14ac:dyDescent="0.35">
      <c r="A1146" s="8"/>
      <c r="B1146" s="13" t="s">
        <v>434</v>
      </c>
      <c r="C1146" s="14">
        <v>23480.641944841795</v>
      </c>
    </row>
    <row r="1147" spans="1:3" x14ac:dyDescent="0.35">
      <c r="A1147" s="8"/>
      <c r="B1147" s="13" t="s">
        <v>442</v>
      </c>
      <c r="C1147" s="14">
        <v>24525.026325824023</v>
      </c>
    </row>
    <row r="1148" spans="1:3" x14ac:dyDescent="0.35">
      <c r="A1148" s="8"/>
      <c r="B1148" s="13" t="s">
        <v>403</v>
      </c>
      <c r="C1148" s="14">
        <v>208948.90270547866</v>
      </c>
    </row>
    <row r="1149" spans="1:3" x14ac:dyDescent="0.35">
      <c r="A1149" s="8"/>
      <c r="B1149" s="13" t="s">
        <v>466</v>
      </c>
      <c r="C1149" s="14">
        <v>38174.049787626231</v>
      </c>
    </row>
    <row r="1150" spans="1:3" x14ac:dyDescent="0.35">
      <c r="A1150" s="8"/>
      <c r="B1150" s="13" t="s">
        <v>443</v>
      </c>
      <c r="C1150" s="14">
        <v>1058969.7490614615</v>
      </c>
    </row>
    <row r="1151" spans="1:3" x14ac:dyDescent="0.35">
      <c r="A1151" s="8"/>
      <c r="B1151" s="13" t="s">
        <v>435</v>
      </c>
      <c r="C1151" s="14">
        <v>36157.307534695035</v>
      </c>
    </row>
    <row r="1152" spans="1:3" x14ac:dyDescent="0.35">
      <c r="A1152" s="8"/>
      <c r="B1152" s="13" t="s">
        <v>444</v>
      </c>
      <c r="C1152" s="14">
        <v>15953.871750866432</v>
      </c>
    </row>
    <row r="1153" spans="1:3" x14ac:dyDescent="0.35">
      <c r="A1153" s="8"/>
      <c r="B1153" s="13" t="s">
        <v>436</v>
      </c>
      <c r="C1153" s="14">
        <v>58125.392789838443</v>
      </c>
    </row>
    <row r="1154" spans="1:3" x14ac:dyDescent="0.35">
      <c r="A1154" s="8"/>
      <c r="B1154" s="13" t="s">
        <v>437</v>
      </c>
      <c r="C1154" s="14">
        <v>47789.588743566048</v>
      </c>
    </row>
    <row r="1155" spans="1:3" x14ac:dyDescent="0.35">
      <c r="A1155" s="8"/>
      <c r="B1155" s="13" t="s">
        <v>448</v>
      </c>
      <c r="C1155" s="14">
        <v>2953.0868703635388</v>
      </c>
    </row>
    <row r="1156" spans="1:3" x14ac:dyDescent="0.35">
      <c r="A1156" s="8"/>
      <c r="B1156" s="13" t="s">
        <v>428</v>
      </c>
      <c r="C1156" s="14">
        <v>4573.6833236118218</v>
      </c>
    </row>
    <row r="1157" spans="1:3" x14ac:dyDescent="0.35">
      <c r="A1157" s="8"/>
      <c r="B1157" s="13" t="s">
        <v>432</v>
      </c>
      <c r="C1157" s="14">
        <v>123921.60879171874</v>
      </c>
    </row>
    <row r="1158" spans="1:3" x14ac:dyDescent="0.35">
      <c r="A1158" s="8"/>
      <c r="B1158" s="13" t="s">
        <v>1358</v>
      </c>
      <c r="C1158" s="14">
        <v>0</v>
      </c>
    </row>
    <row r="1159" spans="1:3" x14ac:dyDescent="0.35">
      <c r="A1159" s="8"/>
      <c r="B1159" s="13" t="s">
        <v>438</v>
      </c>
      <c r="C1159" s="14">
        <v>278202.39114095533</v>
      </c>
    </row>
    <row r="1160" spans="1:3" x14ac:dyDescent="0.35">
      <c r="A1160" s="8"/>
      <c r="B1160" s="13" t="s">
        <v>458</v>
      </c>
      <c r="C1160" s="14">
        <v>105518.83573372157</v>
      </c>
    </row>
    <row r="1161" spans="1:3" x14ac:dyDescent="0.35">
      <c r="A1161" s="8"/>
      <c r="B1161" s="13" t="s">
        <v>469</v>
      </c>
      <c r="C1161" s="14">
        <v>2376.8747980974822</v>
      </c>
    </row>
    <row r="1162" spans="1:3" x14ac:dyDescent="0.35">
      <c r="A1162" s="8"/>
      <c r="B1162" s="13" t="s">
        <v>449</v>
      </c>
      <c r="C1162" s="14">
        <v>7742.8497210751329</v>
      </c>
    </row>
    <row r="1163" spans="1:3" x14ac:dyDescent="0.35">
      <c r="A1163" s="8"/>
      <c r="B1163" s="13" t="s">
        <v>447</v>
      </c>
      <c r="C1163" s="14">
        <v>18078.653767347518</v>
      </c>
    </row>
    <row r="1164" spans="1:3" x14ac:dyDescent="0.35">
      <c r="A1164" s="8"/>
      <c r="B1164" s="13" t="s">
        <v>439</v>
      </c>
      <c r="C1164" s="14">
        <v>48617.893597448507</v>
      </c>
    </row>
    <row r="1165" spans="1:3" x14ac:dyDescent="0.35">
      <c r="A1165" s="8"/>
      <c r="B1165" s="13" t="s">
        <v>451</v>
      </c>
      <c r="C1165" s="14">
        <v>2484.9145616473679</v>
      </c>
    </row>
    <row r="1166" spans="1:3" x14ac:dyDescent="0.35">
      <c r="A1166" s="8"/>
      <c r="B1166" s="13" t="s">
        <v>94</v>
      </c>
      <c r="C1166" s="14">
        <v>8066.9690117247892</v>
      </c>
    </row>
    <row r="1167" spans="1:3" x14ac:dyDescent="0.35">
      <c r="A1167" s="8"/>
      <c r="B1167" s="13" t="s">
        <v>282</v>
      </c>
      <c r="C1167" s="14">
        <v>24272.933544207623</v>
      </c>
    </row>
    <row r="1168" spans="1:3" x14ac:dyDescent="0.35">
      <c r="A1168" s="8"/>
      <c r="B1168" s="13" t="s">
        <v>472</v>
      </c>
      <c r="C1168" s="14">
        <v>6446.3725584765052</v>
      </c>
    </row>
    <row r="1169" spans="1:3" x14ac:dyDescent="0.35">
      <c r="A1169" s="8"/>
      <c r="B1169" s="13" t="s">
        <v>471</v>
      </c>
      <c r="C1169" s="14">
        <v>1116.4108900154843</v>
      </c>
    </row>
    <row r="1170" spans="1:3" x14ac:dyDescent="0.35">
      <c r="A1170" s="8"/>
      <c r="B1170" s="13" t="s">
        <v>465</v>
      </c>
      <c r="C1170" s="14">
        <v>51030.781650062614</v>
      </c>
    </row>
    <row r="1171" spans="1:3" x14ac:dyDescent="0.35">
      <c r="A1171" s="8"/>
      <c r="B1171" s="13" t="s">
        <v>440</v>
      </c>
      <c r="C1171" s="14">
        <v>500296.13174500345</v>
      </c>
    </row>
    <row r="1172" spans="1:3" x14ac:dyDescent="0.35">
      <c r="A1172" s="8"/>
      <c r="B1172" s="13" t="s">
        <v>467</v>
      </c>
      <c r="C1172" s="14">
        <v>35184.949662746068</v>
      </c>
    </row>
    <row r="1173" spans="1:3" x14ac:dyDescent="0.35">
      <c r="A1173" s="8"/>
      <c r="B1173" s="13" t="s">
        <v>441</v>
      </c>
      <c r="C1173" s="14">
        <v>7778.8629755917609</v>
      </c>
    </row>
    <row r="1174" spans="1:3" x14ac:dyDescent="0.35">
      <c r="A1174" s="8"/>
      <c r="B1174" s="13" t="s">
        <v>955</v>
      </c>
      <c r="C1174" s="14">
        <v>28090.338522970247</v>
      </c>
    </row>
    <row r="1175" spans="1:3" x14ac:dyDescent="0.35">
      <c r="A1175" s="8"/>
      <c r="B1175" s="13" t="s">
        <v>1004</v>
      </c>
      <c r="C1175" s="14">
        <v>612.22532678268487</v>
      </c>
    </row>
    <row r="1176" spans="1:3" x14ac:dyDescent="0.35">
      <c r="A1176" s="8"/>
      <c r="B1176" s="13" t="s">
        <v>1298</v>
      </c>
      <c r="C1176" s="14">
        <v>468.17230871617079</v>
      </c>
    </row>
    <row r="1177" spans="1:3" x14ac:dyDescent="0.35">
      <c r="A1177" s="8"/>
      <c r="B1177" s="13" t="s">
        <v>1301</v>
      </c>
      <c r="C1177" s="14">
        <v>0</v>
      </c>
    </row>
    <row r="1178" spans="1:3" x14ac:dyDescent="0.35">
      <c r="A1178" s="8"/>
      <c r="B1178" s="13" t="s">
        <v>1305</v>
      </c>
      <c r="C1178" s="14">
        <v>540.19881774942792</v>
      </c>
    </row>
    <row r="1179" spans="1:3" x14ac:dyDescent="0.35">
      <c r="A1179" s="8"/>
      <c r="B1179" s="13" t="s">
        <v>1310</v>
      </c>
      <c r="C1179" s="14">
        <v>0</v>
      </c>
    </row>
    <row r="1180" spans="1:3" x14ac:dyDescent="0.35">
      <c r="A1180" s="8"/>
      <c r="B1180" s="13" t="s">
        <v>1317</v>
      </c>
      <c r="C1180" s="14">
        <v>42711.719856721429</v>
      </c>
    </row>
    <row r="1181" spans="1:3" x14ac:dyDescent="0.35">
      <c r="A1181" s="8"/>
      <c r="B1181" s="13" t="s">
        <v>1327</v>
      </c>
      <c r="C1181" s="14">
        <v>1178317.6745295685</v>
      </c>
    </row>
    <row r="1182" spans="1:3" x14ac:dyDescent="0.35">
      <c r="A1182" s="8"/>
      <c r="B1182" s="13" t="s">
        <v>1329</v>
      </c>
      <c r="C1182" s="14">
        <v>79625.305736265655</v>
      </c>
    </row>
    <row r="1183" spans="1:3" x14ac:dyDescent="0.35">
      <c r="A1183" s="8"/>
      <c r="B1183" s="13" t="s">
        <v>1330</v>
      </c>
      <c r="C1183" s="14">
        <v>0</v>
      </c>
    </row>
    <row r="1184" spans="1:3" x14ac:dyDescent="0.35">
      <c r="A1184" s="8"/>
      <c r="B1184" s="13" t="s">
        <v>1332</v>
      </c>
      <c r="C1184" s="14">
        <v>9507.4991923899288</v>
      </c>
    </row>
    <row r="1185" spans="1:3" x14ac:dyDescent="0.35">
      <c r="A1185" s="8"/>
      <c r="B1185" s="13" t="s">
        <v>1333</v>
      </c>
      <c r="C1185" s="14">
        <v>0</v>
      </c>
    </row>
    <row r="1186" spans="1:3" x14ac:dyDescent="0.35">
      <c r="A1186" s="8"/>
      <c r="B1186" s="13" t="s">
        <v>1334</v>
      </c>
      <c r="C1186" s="14">
        <v>18402.773057997172</v>
      </c>
    </row>
    <row r="1187" spans="1:3" x14ac:dyDescent="0.35">
      <c r="A1187" s="8"/>
      <c r="B1187" s="13" t="s">
        <v>1335</v>
      </c>
      <c r="C1187" s="14">
        <v>0</v>
      </c>
    </row>
    <row r="1188" spans="1:3" x14ac:dyDescent="0.35">
      <c r="A1188" s="8"/>
      <c r="B1188" s="13" t="s">
        <v>1337</v>
      </c>
      <c r="C1188" s="14">
        <v>2531587.7395009184</v>
      </c>
    </row>
    <row r="1189" spans="1:3" x14ac:dyDescent="0.35">
      <c r="A1189" s="8"/>
      <c r="B1189" s="13" t="s">
        <v>1340</v>
      </c>
      <c r="C1189" s="14">
        <v>0</v>
      </c>
    </row>
    <row r="1190" spans="1:3" x14ac:dyDescent="0.35">
      <c r="A1190" s="8"/>
      <c r="B1190" s="13" t="s">
        <v>1342</v>
      </c>
      <c r="C1190" s="14">
        <v>0</v>
      </c>
    </row>
    <row r="1191" spans="1:3" x14ac:dyDescent="0.35">
      <c r="A1191" s="8"/>
      <c r="B1191" s="13" t="s">
        <v>1348</v>
      </c>
      <c r="C1191" s="14">
        <v>633653.21322007885</v>
      </c>
    </row>
    <row r="1192" spans="1:3" x14ac:dyDescent="0.35">
      <c r="A1192" s="8"/>
      <c r="B1192" s="13" t="s">
        <v>1354</v>
      </c>
      <c r="C1192" s="14">
        <v>0</v>
      </c>
    </row>
    <row r="1193" spans="1:3" x14ac:dyDescent="0.35">
      <c r="A1193" s="8"/>
      <c r="B1193" s="13" t="s">
        <v>1355</v>
      </c>
      <c r="C1193" s="14">
        <v>21752.005728043627</v>
      </c>
    </row>
    <row r="1194" spans="1:3" x14ac:dyDescent="0.35">
      <c r="A1194" s="8"/>
      <c r="B1194" s="13" t="s">
        <v>1357</v>
      </c>
      <c r="C1194" s="14">
        <v>125326.12571786725</v>
      </c>
    </row>
    <row r="1195" spans="1:3" x14ac:dyDescent="0.35">
      <c r="A1195" s="8"/>
      <c r="B1195" s="13" t="s">
        <v>1372</v>
      </c>
      <c r="C1195" s="14">
        <v>1872.6892348646832</v>
      </c>
    </row>
    <row r="1196" spans="1:3" x14ac:dyDescent="0.35">
      <c r="A1196" s="8"/>
      <c r="B1196" s="13" t="s">
        <v>1376</v>
      </c>
      <c r="C1196" s="14">
        <v>724658.70738359913</v>
      </c>
    </row>
    <row r="1197" spans="1:3" x14ac:dyDescent="0.35">
      <c r="A1197" s="8"/>
      <c r="B1197" s="13" t="s">
        <v>1378</v>
      </c>
      <c r="C1197" s="14">
        <v>1116.4108900154843</v>
      </c>
    </row>
    <row r="1198" spans="1:3" x14ac:dyDescent="0.35">
      <c r="A1198" s="8"/>
      <c r="B1198" s="13" t="s">
        <v>1379</v>
      </c>
      <c r="C1198" s="14">
        <v>1872.6892348646832</v>
      </c>
    </row>
    <row r="1199" spans="1:3" x14ac:dyDescent="0.35">
      <c r="A1199" s="8"/>
      <c r="B1199" s="13" t="s">
        <v>1380</v>
      </c>
      <c r="C1199" s="14">
        <v>72.026509033257042</v>
      </c>
    </row>
    <row r="1200" spans="1:3" x14ac:dyDescent="0.35">
      <c r="A1200" s="8"/>
      <c r="B1200" s="13" t="s">
        <v>1381</v>
      </c>
      <c r="C1200" s="14">
        <v>0</v>
      </c>
    </row>
    <row r="1201" spans="1:3" x14ac:dyDescent="0.35">
      <c r="A1201" s="8"/>
      <c r="B1201" s="13" t="s">
        <v>1437</v>
      </c>
      <c r="C1201" s="14">
        <v>16710.150095715635</v>
      </c>
    </row>
    <row r="1202" spans="1:3" x14ac:dyDescent="0.35">
      <c r="A1202" s="8"/>
      <c r="B1202" s="13" t="s">
        <v>1478</v>
      </c>
      <c r="C1202" s="14">
        <v>3997.4712513457662</v>
      </c>
    </row>
    <row r="1203" spans="1:3" x14ac:dyDescent="0.35">
      <c r="A1203" s="8"/>
      <c r="B1203" s="13" t="s">
        <v>1523</v>
      </c>
      <c r="C1203" s="14">
        <v>2088.7687619644539</v>
      </c>
    </row>
    <row r="1204" spans="1:3" x14ac:dyDescent="0.35">
      <c r="A1204" s="8"/>
      <c r="B1204" s="13" t="s">
        <v>1537</v>
      </c>
      <c r="C1204" s="14">
        <v>2088.7687619644539</v>
      </c>
    </row>
    <row r="1205" spans="1:3" x14ac:dyDescent="0.35">
      <c r="A1205" s="8"/>
      <c r="B1205" s="13" t="s">
        <v>1657</v>
      </c>
      <c r="C1205" s="14">
        <v>3205.1796519799386</v>
      </c>
    </row>
    <row r="1206" spans="1:3" x14ac:dyDescent="0.35">
      <c r="A1206" s="8"/>
      <c r="B1206" s="13" t="s">
        <v>1665</v>
      </c>
      <c r="C1206" s="14">
        <v>2232.8217800309685</v>
      </c>
    </row>
    <row r="1207" spans="1:3" x14ac:dyDescent="0.35">
      <c r="A1207" s="8"/>
      <c r="B1207" s="13" t="s">
        <v>1667</v>
      </c>
      <c r="C1207" s="14">
        <v>0</v>
      </c>
    </row>
    <row r="1208" spans="1:3" x14ac:dyDescent="0.35">
      <c r="A1208" s="8"/>
      <c r="B1208" s="13" t="s">
        <v>1735</v>
      </c>
      <c r="C1208" s="14">
        <v>4213.5507784455367</v>
      </c>
    </row>
    <row r="1209" spans="1:3" x14ac:dyDescent="0.35">
      <c r="A1209" s="8"/>
      <c r="B1209" s="13" t="s">
        <v>1737</v>
      </c>
      <c r="C1209" s="14">
        <v>3421.2591790797096</v>
      </c>
    </row>
    <row r="1210" spans="1:3" x14ac:dyDescent="0.35">
      <c r="A1210" s="8"/>
      <c r="B1210" s="13" t="s">
        <v>1738</v>
      </c>
      <c r="C1210" s="14">
        <v>22724.363599992597</v>
      </c>
    </row>
    <row r="1211" spans="1:3" x14ac:dyDescent="0.35">
      <c r="A1211" s="8"/>
      <c r="B1211" s="13" t="s">
        <v>1761</v>
      </c>
      <c r="C1211" s="14">
        <v>4537.6700690951939</v>
      </c>
    </row>
    <row r="1212" spans="1:3" x14ac:dyDescent="0.35">
      <c r="A1212" s="8"/>
      <c r="B1212" s="13" t="s">
        <v>1770</v>
      </c>
      <c r="C1212" s="14">
        <v>3133.1531429466813</v>
      </c>
    </row>
    <row r="1213" spans="1:3" x14ac:dyDescent="0.35">
      <c r="A1213" s="8"/>
      <c r="B1213" s="13" t="s">
        <v>1774</v>
      </c>
      <c r="C1213" s="14">
        <v>792.29159936582744</v>
      </c>
    </row>
    <row r="1214" spans="1:3" x14ac:dyDescent="0.35">
      <c r="A1214" s="8"/>
      <c r="B1214" s="13" t="s">
        <v>1782</v>
      </c>
      <c r="C1214" s="14">
        <v>6302.3195404099915</v>
      </c>
    </row>
    <row r="1215" spans="1:3" x14ac:dyDescent="0.35">
      <c r="A1215" s="8"/>
      <c r="B1215" s="13" t="s">
        <v>1824</v>
      </c>
      <c r="C1215" s="14">
        <v>7310.6906668755892</v>
      </c>
    </row>
    <row r="1216" spans="1:3" x14ac:dyDescent="0.35">
      <c r="A1216" s="8"/>
      <c r="B1216" s="13" t="s">
        <v>1832</v>
      </c>
      <c r="C1216" s="14">
        <v>2446128.2865329585</v>
      </c>
    </row>
    <row r="1217" spans="1:3" x14ac:dyDescent="0.35">
      <c r="A1217" s="8"/>
      <c r="B1217" s="13" t="s">
        <v>1833</v>
      </c>
      <c r="C1217" s="14">
        <v>803995.90708373184</v>
      </c>
    </row>
    <row r="1218" spans="1:3" x14ac:dyDescent="0.35">
      <c r="A1218" s="8"/>
      <c r="B1218" s="13" t="s">
        <v>1834</v>
      </c>
      <c r="C1218" s="14">
        <v>715295.26120927581</v>
      </c>
    </row>
    <row r="1219" spans="1:3" x14ac:dyDescent="0.35">
      <c r="A1219" s="8"/>
      <c r="B1219" s="13" t="s">
        <v>1835</v>
      </c>
      <c r="C1219" s="14">
        <v>0</v>
      </c>
    </row>
    <row r="1220" spans="1:3" x14ac:dyDescent="0.35">
      <c r="A1220" s="8"/>
      <c r="B1220" s="13" t="s">
        <v>1836</v>
      </c>
      <c r="C1220" s="14">
        <v>38210.063042142858</v>
      </c>
    </row>
    <row r="1221" spans="1:3" x14ac:dyDescent="0.35">
      <c r="A1221" s="8"/>
      <c r="B1221" s="13" t="s">
        <v>1837</v>
      </c>
      <c r="C1221" s="14">
        <v>300386.55592319847</v>
      </c>
    </row>
    <row r="1222" spans="1:3" x14ac:dyDescent="0.35">
      <c r="A1222" s="37" t="s">
        <v>534</v>
      </c>
      <c r="B1222" s="38"/>
      <c r="C1222" s="39">
        <v>16954788.133647088</v>
      </c>
    </row>
    <row r="1223" spans="1:3" x14ac:dyDescent="0.35">
      <c r="A1223" s="7" t="s">
        <v>111</v>
      </c>
      <c r="B1223" s="7" t="s">
        <v>461</v>
      </c>
      <c r="C1223" s="11">
        <v>163428.14899646025</v>
      </c>
    </row>
    <row r="1224" spans="1:3" x14ac:dyDescent="0.35">
      <c r="A1224" s="8"/>
      <c r="B1224" s="13" t="s">
        <v>457</v>
      </c>
      <c r="C1224" s="14">
        <v>30971.398884300532</v>
      </c>
    </row>
    <row r="1225" spans="1:3" x14ac:dyDescent="0.35">
      <c r="A1225" s="8"/>
      <c r="B1225" s="13" t="s">
        <v>468</v>
      </c>
      <c r="C1225" s="14">
        <v>52183.205794594731</v>
      </c>
    </row>
    <row r="1226" spans="1:3" x14ac:dyDescent="0.35">
      <c r="A1226" s="8"/>
      <c r="B1226" s="13" t="s">
        <v>112</v>
      </c>
      <c r="C1226" s="14">
        <v>84847.227641176796</v>
      </c>
    </row>
    <row r="1227" spans="1:3" x14ac:dyDescent="0.35">
      <c r="A1227" s="8"/>
      <c r="B1227" s="13" t="s">
        <v>474</v>
      </c>
      <c r="C1227" s="14">
        <v>517654.52042201842</v>
      </c>
    </row>
    <row r="1228" spans="1:3" x14ac:dyDescent="0.35">
      <c r="A1228" s="8"/>
      <c r="B1228" s="13" t="s">
        <v>475</v>
      </c>
      <c r="C1228" s="14">
        <v>31007.412138817155</v>
      </c>
    </row>
    <row r="1229" spans="1:3" x14ac:dyDescent="0.35">
      <c r="A1229" s="8"/>
      <c r="B1229" s="13" t="s">
        <v>476</v>
      </c>
      <c r="C1229" s="14">
        <v>31871.730247216241</v>
      </c>
    </row>
    <row r="1230" spans="1:3" x14ac:dyDescent="0.35">
      <c r="A1230" s="8"/>
      <c r="B1230" s="13" t="s">
        <v>477</v>
      </c>
      <c r="C1230" s="14">
        <v>1188.4373990487411</v>
      </c>
    </row>
    <row r="1231" spans="1:3" x14ac:dyDescent="0.35">
      <c r="A1231" s="8"/>
      <c r="B1231" s="13" t="s">
        <v>159</v>
      </c>
      <c r="C1231" s="14">
        <v>71810.429506157278</v>
      </c>
    </row>
    <row r="1232" spans="1:3" x14ac:dyDescent="0.35">
      <c r="A1232" s="8"/>
      <c r="B1232" s="13" t="s">
        <v>1165</v>
      </c>
      <c r="C1232" s="14">
        <v>0</v>
      </c>
    </row>
    <row r="1233" spans="1:3" x14ac:dyDescent="0.35">
      <c r="A1233" s="8"/>
      <c r="B1233" s="13" t="s">
        <v>1180</v>
      </c>
      <c r="C1233" s="14">
        <v>19014.998384779858</v>
      </c>
    </row>
    <row r="1234" spans="1:3" x14ac:dyDescent="0.35">
      <c r="A1234" s="8"/>
      <c r="B1234" s="13" t="s">
        <v>1181</v>
      </c>
      <c r="C1234" s="14">
        <v>0</v>
      </c>
    </row>
    <row r="1235" spans="1:3" x14ac:dyDescent="0.35">
      <c r="A1235" s="8"/>
      <c r="B1235" s="13" t="s">
        <v>1289</v>
      </c>
      <c r="C1235" s="14">
        <v>89312.87120123874</v>
      </c>
    </row>
    <row r="1236" spans="1:3" x14ac:dyDescent="0.35">
      <c r="A1236" s="8"/>
      <c r="B1236" s="13" t="s">
        <v>1344</v>
      </c>
      <c r="C1236" s="14">
        <v>44656.43560061937</v>
      </c>
    </row>
    <row r="1237" spans="1:3" x14ac:dyDescent="0.35">
      <c r="A1237" s="8"/>
      <c r="B1237" s="13" t="s">
        <v>1513</v>
      </c>
      <c r="C1237" s="14">
        <v>9039.3268836737589</v>
      </c>
    </row>
    <row r="1238" spans="1:3" x14ac:dyDescent="0.35">
      <c r="A1238" s="8"/>
      <c r="B1238" s="13" t="s">
        <v>1535</v>
      </c>
      <c r="C1238" s="14">
        <v>25497.384197772997</v>
      </c>
    </row>
    <row r="1239" spans="1:3" x14ac:dyDescent="0.35">
      <c r="A1239" s="8"/>
      <c r="B1239" s="13" t="s">
        <v>1543</v>
      </c>
      <c r="C1239" s="14">
        <v>10551.883573372155</v>
      </c>
    </row>
    <row r="1240" spans="1:3" x14ac:dyDescent="0.35">
      <c r="A1240" s="8"/>
      <c r="B1240" s="13" t="s">
        <v>1710</v>
      </c>
      <c r="C1240" s="14">
        <v>1548.5699442150265</v>
      </c>
    </row>
    <row r="1241" spans="1:3" x14ac:dyDescent="0.35">
      <c r="A1241" s="37" t="s">
        <v>535</v>
      </c>
      <c r="B1241" s="38"/>
      <c r="C1241" s="39">
        <v>1184583.9808154618</v>
      </c>
    </row>
    <row r="1242" spans="1:3" x14ac:dyDescent="0.35">
      <c r="A1242" s="7" t="s">
        <v>170</v>
      </c>
      <c r="B1242" s="7" t="s">
        <v>63</v>
      </c>
      <c r="C1242" s="11">
        <v>110884.81065669921</v>
      </c>
    </row>
    <row r="1243" spans="1:3" x14ac:dyDescent="0.35">
      <c r="A1243" s="37" t="s">
        <v>536</v>
      </c>
      <c r="B1243" s="38"/>
      <c r="C1243" s="39">
        <v>110884.81065669921</v>
      </c>
    </row>
    <row r="1244" spans="1:3" x14ac:dyDescent="0.35">
      <c r="A1244" s="7" t="s">
        <v>420</v>
      </c>
      <c r="B1244" s="7" t="s">
        <v>433</v>
      </c>
      <c r="C1244" s="11">
        <v>864.31810839908462</v>
      </c>
    </row>
    <row r="1245" spans="1:3" x14ac:dyDescent="0.35">
      <c r="A1245" s="8"/>
      <c r="B1245" s="13" t="s">
        <v>426</v>
      </c>
      <c r="C1245" s="14">
        <v>56684.862609173295</v>
      </c>
    </row>
    <row r="1246" spans="1:3" x14ac:dyDescent="0.35">
      <c r="A1246" s="8"/>
      <c r="B1246" s="13" t="s">
        <v>418</v>
      </c>
      <c r="C1246" s="14">
        <v>40767.004112823488</v>
      </c>
    </row>
    <row r="1247" spans="1:3" x14ac:dyDescent="0.35">
      <c r="A1247" s="8"/>
      <c r="B1247" s="13" t="s">
        <v>446</v>
      </c>
      <c r="C1247" s="14">
        <v>4429.6303055453081</v>
      </c>
    </row>
    <row r="1248" spans="1:3" x14ac:dyDescent="0.35">
      <c r="A1248" s="8"/>
      <c r="B1248" s="13" t="s">
        <v>434</v>
      </c>
      <c r="C1248" s="14">
        <v>684.25183581594183</v>
      </c>
    </row>
    <row r="1249" spans="1:3" x14ac:dyDescent="0.35">
      <c r="A1249" s="8"/>
      <c r="B1249" s="13" t="s">
        <v>442</v>
      </c>
      <c r="C1249" s="14">
        <v>864.31810839908462</v>
      </c>
    </row>
    <row r="1250" spans="1:3" x14ac:dyDescent="0.35">
      <c r="A1250" s="8"/>
      <c r="B1250" s="13" t="s">
        <v>443</v>
      </c>
      <c r="C1250" s="14">
        <v>34428.671317896871</v>
      </c>
    </row>
    <row r="1251" spans="1:3" x14ac:dyDescent="0.35">
      <c r="A1251" s="8"/>
      <c r="B1251" s="13" t="s">
        <v>435</v>
      </c>
      <c r="C1251" s="14">
        <v>1188.4373990487411</v>
      </c>
    </row>
    <row r="1252" spans="1:3" x14ac:dyDescent="0.35">
      <c r="A1252" s="8"/>
      <c r="B1252" s="13" t="s">
        <v>444</v>
      </c>
      <c r="C1252" s="14">
        <v>540.19881774942792</v>
      </c>
    </row>
    <row r="1253" spans="1:3" x14ac:dyDescent="0.35">
      <c r="A1253" s="8"/>
      <c r="B1253" s="13" t="s">
        <v>436</v>
      </c>
      <c r="C1253" s="14">
        <v>1944.7157438979402</v>
      </c>
    </row>
    <row r="1254" spans="1:3" x14ac:dyDescent="0.35">
      <c r="A1254" s="8"/>
      <c r="B1254" s="13" t="s">
        <v>437</v>
      </c>
      <c r="C1254" s="14">
        <v>1692.6229622815404</v>
      </c>
    </row>
    <row r="1255" spans="1:3" x14ac:dyDescent="0.35">
      <c r="A1255" s="8"/>
      <c r="B1255" s="13" t="s">
        <v>448</v>
      </c>
      <c r="C1255" s="14">
        <v>108.03976354988558</v>
      </c>
    </row>
    <row r="1256" spans="1:3" x14ac:dyDescent="0.35">
      <c r="A1256" s="8"/>
      <c r="B1256" s="13" t="s">
        <v>428</v>
      </c>
      <c r="C1256" s="14">
        <v>180.06627258314259</v>
      </c>
    </row>
    <row r="1257" spans="1:3" x14ac:dyDescent="0.35">
      <c r="A1257" s="8"/>
      <c r="B1257" s="13" t="s">
        <v>432</v>
      </c>
      <c r="C1257" s="14">
        <v>4429.6303055453081</v>
      </c>
    </row>
    <row r="1258" spans="1:3" x14ac:dyDescent="0.35">
      <c r="A1258" s="8"/>
      <c r="B1258" s="13" t="s">
        <v>438</v>
      </c>
      <c r="C1258" s="14">
        <v>2628.9675797138821</v>
      </c>
    </row>
    <row r="1259" spans="1:3" x14ac:dyDescent="0.35">
      <c r="A1259" s="8"/>
      <c r="B1259" s="13" t="s">
        <v>449</v>
      </c>
      <c r="C1259" s="14">
        <v>288.10603613302817</v>
      </c>
    </row>
    <row r="1260" spans="1:3" x14ac:dyDescent="0.35">
      <c r="A1260" s="8"/>
      <c r="B1260" s="13" t="s">
        <v>447</v>
      </c>
      <c r="C1260" s="14">
        <v>540.19881774942792</v>
      </c>
    </row>
    <row r="1261" spans="1:3" x14ac:dyDescent="0.35">
      <c r="A1261" s="8"/>
      <c r="B1261" s="13" t="s">
        <v>439</v>
      </c>
      <c r="C1261" s="14">
        <v>828.30485388245586</v>
      </c>
    </row>
    <row r="1262" spans="1:3" x14ac:dyDescent="0.35">
      <c r="A1262" s="8"/>
      <c r="B1262" s="13" t="s">
        <v>451</v>
      </c>
      <c r="C1262" s="14">
        <v>72.026509033257042</v>
      </c>
    </row>
    <row r="1263" spans="1:3" x14ac:dyDescent="0.35">
      <c r="A1263" s="8"/>
      <c r="B1263" s="13" t="s">
        <v>440</v>
      </c>
      <c r="C1263" s="14">
        <v>4753.7495961949644</v>
      </c>
    </row>
    <row r="1264" spans="1:3" x14ac:dyDescent="0.35">
      <c r="A1264" s="8"/>
      <c r="B1264" s="13" t="s">
        <v>441</v>
      </c>
      <c r="C1264" s="14">
        <v>288.10603613302817</v>
      </c>
    </row>
    <row r="1265" spans="1:3" x14ac:dyDescent="0.35">
      <c r="A1265" s="8"/>
      <c r="B1265" s="13" t="s">
        <v>1835</v>
      </c>
      <c r="C1265" s="14">
        <v>0</v>
      </c>
    </row>
    <row r="1266" spans="1:3" x14ac:dyDescent="0.35">
      <c r="A1266" s="8"/>
      <c r="B1266" s="13" t="s">
        <v>1836</v>
      </c>
      <c r="C1266" s="14">
        <v>1188.4373990487411</v>
      </c>
    </row>
    <row r="1267" spans="1:3" x14ac:dyDescent="0.35">
      <c r="A1267" s="8"/>
      <c r="B1267" s="13" t="s">
        <v>1837</v>
      </c>
      <c r="C1267" s="14">
        <v>9975.6715011061005</v>
      </c>
    </row>
    <row r="1268" spans="1:3" x14ac:dyDescent="0.35">
      <c r="A1268" s="37" t="s">
        <v>537</v>
      </c>
      <c r="B1268" s="38"/>
      <c r="C1268" s="39">
        <v>169370.33599170393</v>
      </c>
    </row>
    <row r="1269" spans="1:3" x14ac:dyDescent="0.35">
      <c r="A1269" s="7" t="s">
        <v>417</v>
      </c>
      <c r="B1269" s="7" t="s">
        <v>97</v>
      </c>
      <c r="C1269" s="11">
        <v>916105.16839399643</v>
      </c>
    </row>
    <row r="1270" spans="1:3" x14ac:dyDescent="0.35">
      <c r="A1270" s="8"/>
      <c r="B1270" s="13" t="s">
        <v>416</v>
      </c>
      <c r="C1270" s="14">
        <v>83910.883023744449</v>
      </c>
    </row>
    <row r="1271" spans="1:3" x14ac:dyDescent="0.35">
      <c r="A1271" s="37" t="s">
        <v>538</v>
      </c>
      <c r="B1271" s="38"/>
      <c r="C1271" s="39">
        <v>1000016.0514177409</v>
      </c>
    </row>
    <row r="1272" spans="1:3" x14ac:dyDescent="0.35">
      <c r="A1272" s="7" t="s">
        <v>183</v>
      </c>
      <c r="B1272" s="7" t="s">
        <v>35</v>
      </c>
      <c r="C1272" s="11">
        <v>0</v>
      </c>
    </row>
    <row r="1273" spans="1:3" x14ac:dyDescent="0.35">
      <c r="A1273" s="37" t="s">
        <v>539</v>
      </c>
      <c r="B1273" s="38"/>
      <c r="C1273" s="39">
        <v>0</v>
      </c>
    </row>
    <row r="1274" spans="1:3" x14ac:dyDescent="0.35">
      <c r="A1274" s="7" t="s">
        <v>22</v>
      </c>
      <c r="B1274" s="7" t="s">
        <v>128</v>
      </c>
      <c r="C1274" s="11">
        <v>5690.094213627307</v>
      </c>
    </row>
    <row r="1275" spans="1:3" x14ac:dyDescent="0.35">
      <c r="A1275" s="8"/>
      <c r="B1275" s="13" t="s">
        <v>415</v>
      </c>
      <c r="C1275" s="14">
        <v>2628.9675797138825</v>
      </c>
    </row>
    <row r="1276" spans="1:3" x14ac:dyDescent="0.35">
      <c r="A1276" s="8"/>
      <c r="B1276" s="13" t="s">
        <v>132</v>
      </c>
      <c r="C1276" s="14">
        <v>32988.141137231723</v>
      </c>
    </row>
    <row r="1277" spans="1:3" x14ac:dyDescent="0.35">
      <c r="A1277" s="8"/>
      <c r="B1277" s="13" t="s">
        <v>141</v>
      </c>
      <c r="C1277" s="14">
        <v>0</v>
      </c>
    </row>
    <row r="1278" spans="1:3" x14ac:dyDescent="0.35">
      <c r="A1278" s="8"/>
      <c r="B1278" s="13" t="s">
        <v>21</v>
      </c>
      <c r="C1278" s="14">
        <v>24813.13236195705</v>
      </c>
    </row>
    <row r="1279" spans="1:3" x14ac:dyDescent="0.35">
      <c r="A1279" s="8"/>
      <c r="B1279" s="13" t="s">
        <v>1050</v>
      </c>
      <c r="C1279" s="14">
        <v>61654.691732468018</v>
      </c>
    </row>
    <row r="1280" spans="1:3" x14ac:dyDescent="0.35">
      <c r="A1280" s="37" t="s">
        <v>540</v>
      </c>
      <c r="B1280" s="38"/>
      <c r="C1280" s="39">
        <v>127775.02702499798</v>
      </c>
    </row>
    <row r="1281" spans="1:3" x14ac:dyDescent="0.35">
      <c r="A1281" s="7" t="s">
        <v>460</v>
      </c>
      <c r="B1281" s="7" t="s">
        <v>461</v>
      </c>
      <c r="C1281" s="11">
        <v>3502649.1342872898</v>
      </c>
    </row>
    <row r="1282" spans="1:3" x14ac:dyDescent="0.35">
      <c r="A1282" s="8"/>
      <c r="B1282" s="13" t="s">
        <v>1345</v>
      </c>
      <c r="C1282" s="14">
        <v>6950.5581217093049</v>
      </c>
    </row>
    <row r="1283" spans="1:3" x14ac:dyDescent="0.35">
      <c r="A1283" s="8"/>
      <c r="B1283" s="13" t="s">
        <v>1364</v>
      </c>
      <c r="C1283" s="14">
        <v>4501.656814578565</v>
      </c>
    </row>
    <row r="1284" spans="1:3" x14ac:dyDescent="0.35">
      <c r="A1284" s="8"/>
      <c r="B1284" s="13" t="s">
        <v>1367</v>
      </c>
      <c r="C1284" s="14">
        <v>103538.10673530701</v>
      </c>
    </row>
    <row r="1285" spans="1:3" x14ac:dyDescent="0.35">
      <c r="A1285" s="8"/>
      <c r="B1285" s="13" t="s">
        <v>1426</v>
      </c>
      <c r="C1285" s="14">
        <v>15701.778969250036</v>
      </c>
    </row>
    <row r="1286" spans="1:3" x14ac:dyDescent="0.35">
      <c r="A1286" s="8"/>
      <c r="B1286" s="13" t="s">
        <v>1827</v>
      </c>
      <c r="C1286" s="14">
        <v>22040.111764176654</v>
      </c>
    </row>
    <row r="1287" spans="1:3" x14ac:dyDescent="0.35">
      <c r="A1287" s="37" t="s">
        <v>541</v>
      </c>
      <c r="B1287" s="38"/>
      <c r="C1287" s="39">
        <v>3655381.3466923111</v>
      </c>
    </row>
    <row r="1288" spans="1:3" x14ac:dyDescent="0.35">
      <c r="A1288" s="7" t="s">
        <v>14</v>
      </c>
      <c r="B1288" s="7" t="s">
        <v>133</v>
      </c>
      <c r="C1288" s="11">
        <v>896477.94468243374</v>
      </c>
    </row>
    <row r="1289" spans="1:3" x14ac:dyDescent="0.35">
      <c r="A1289" s="8"/>
      <c r="B1289" s="13" t="s">
        <v>415</v>
      </c>
      <c r="C1289" s="14">
        <v>14009.156006968495</v>
      </c>
    </row>
    <row r="1290" spans="1:3" x14ac:dyDescent="0.35">
      <c r="A1290" s="8"/>
      <c r="B1290" s="13" t="s">
        <v>132</v>
      </c>
      <c r="C1290" s="14">
        <v>411163.32681634789</v>
      </c>
    </row>
    <row r="1291" spans="1:3" x14ac:dyDescent="0.35">
      <c r="A1291" s="8"/>
      <c r="B1291" s="13" t="s">
        <v>210</v>
      </c>
      <c r="C1291" s="14">
        <v>9291.4196652901592</v>
      </c>
    </row>
    <row r="1292" spans="1:3" x14ac:dyDescent="0.35">
      <c r="A1292" s="8"/>
      <c r="B1292" s="13" t="s">
        <v>418</v>
      </c>
      <c r="C1292" s="14">
        <v>1388094.8820889296</v>
      </c>
    </row>
    <row r="1293" spans="1:3" x14ac:dyDescent="0.35">
      <c r="A1293" s="8"/>
      <c r="B1293" s="13" t="s">
        <v>13</v>
      </c>
      <c r="C1293" s="14">
        <v>0</v>
      </c>
    </row>
    <row r="1294" spans="1:3" x14ac:dyDescent="0.35">
      <c r="A1294" s="8"/>
      <c r="B1294" s="13" t="s">
        <v>127</v>
      </c>
      <c r="C1294" s="14">
        <v>667649.72548377619</v>
      </c>
    </row>
    <row r="1295" spans="1:3" x14ac:dyDescent="0.35">
      <c r="A1295" s="8"/>
      <c r="B1295" s="13" t="s">
        <v>108</v>
      </c>
      <c r="C1295" s="14">
        <v>172539.50238916723</v>
      </c>
    </row>
    <row r="1296" spans="1:3" x14ac:dyDescent="0.35">
      <c r="A1296" s="8"/>
      <c r="B1296" s="13" t="s">
        <v>15</v>
      </c>
      <c r="C1296" s="14">
        <v>415628.97037640976</v>
      </c>
    </row>
    <row r="1297" spans="1:3" x14ac:dyDescent="0.35">
      <c r="A1297" s="8"/>
      <c r="B1297" s="13" t="s">
        <v>109</v>
      </c>
      <c r="C1297" s="14">
        <v>1018598.8907483211</v>
      </c>
    </row>
    <row r="1298" spans="1:3" x14ac:dyDescent="0.35">
      <c r="A1298" s="8"/>
      <c r="B1298" s="13" t="s">
        <v>126</v>
      </c>
      <c r="C1298" s="14">
        <v>53551.709466226617</v>
      </c>
    </row>
    <row r="1299" spans="1:3" x14ac:dyDescent="0.35">
      <c r="A1299" s="8"/>
      <c r="B1299" s="13" t="s">
        <v>110</v>
      </c>
      <c r="C1299" s="14">
        <v>320373.91217992734</v>
      </c>
    </row>
    <row r="1300" spans="1:3" x14ac:dyDescent="0.35">
      <c r="A1300" s="8"/>
      <c r="B1300" s="13" t="s">
        <v>252</v>
      </c>
      <c r="C1300" s="14">
        <v>156621.64389281743</v>
      </c>
    </row>
    <row r="1301" spans="1:3" x14ac:dyDescent="0.35">
      <c r="A1301" s="8"/>
      <c r="B1301" s="13" t="s">
        <v>171</v>
      </c>
      <c r="C1301" s="14">
        <v>17538.45494959809</v>
      </c>
    </row>
    <row r="1302" spans="1:3" x14ac:dyDescent="0.35">
      <c r="A1302" s="8"/>
      <c r="B1302" s="13" t="s">
        <v>445</v>
      </c>
      <c r="C1302" s="14">
        <v>0</v>
      </c>
    </row>
    <row r="1303" spans="1:3" x14ac:dyDescent="0.35">
      <c r="A1303" s="8"/>
      <c r="B1303" s="13" t="s">
        <v>258</v>
      </c>
      <c r="C1303" s="14">
        <v>17142.309149915174</v>
      </c>
    </row>
    <row r="1304" spans="1:3" x14ac:dyDescent="0.35">
      <c r="A1304" s="8"/>
      <c r="B1304" s="13" t="s">
        <v>67</v>
      </c>
      <c r="C1304" s="14">
        <v>424236.13820588397</v>
      </c>
    </row>
    <row r="1305" spans="1:3" x14ac:dyDescent="0.35">
      <c r="A1305" s="8"/>
      <c r="B1305" s="13" t="s">
        <v>271</v>
      </c>
      <c r="C1305" s="14">
        <v>20851.674365127918</v>
      </c>
    </row>
    <row r="1306" spans="1:3" x14ac:dyDescent="0.35">
      <c r="A1306" s="8"/>
      <c r="B1306" s="13" t="s">
        <v>14</v>
      </c>
      <c r="C1306" s="14">
        <v>15845.831987316549</v>
      </c>
    </row>
    <row r="1307" spans="1:3" x14ac:dyDescent="0.35">
      <c r="A1307" s="8"/>
      <c r="B1307" s="13" t="s">
        <v>220</v>
      </c>
      <c r="C1307" s="14">
        <v>197604.72753274074</v>
      </c>
    </row>
    <row r="1308" spans="1:3" x14ac:dyDescent="0.35">
      <c r="A1308" s="8"/>
      <c r="B1308" s="13" t="s">
        <v>248</v>
      </c>
      <c r="C1308" s="14">
        <v>15845.831987316551</v>
      </c>
    </row>
    <row r="1309" spans="1:3" x14ac:dyDescent="0.35">
      <c r="A1309" s="8"/>
      <c r="B1309" s="13" t="s">
        <v>96</v>
      </c>
      <c r="C1309" s="14">
        <v>435004.10130635591</v>
      </c>
    </row>
    <row r="1310" spans="1:3" x14ac:dyDescent="0.35">
      <c r="A1310" s="8"/>
      <c r="B1310" s="13" t="s">
        <v>66</v>
      </c>
      <c r="C1310" s="14">
        <v>101773.4572639922</v>
      </c>
    </row>
    <row r="1311" spans="1:3" x14ac:dyDescent="0.35">
      <c r="A1311" s="8"/>
      <c r="B1311" s="13" t="s">
        <v>200</v>
      </c>
      <c r="C1311" s="14">
        <v>82146.233552429665</v>
      </c>
    </row>
    <row r="1312" spans="1:3" x14ac:dyDescent="0.35">
      <c r="A1312" s="8"/>
      <c r="B1312" s="13" t="s">
        <v>76</v>
      </c>
      <c r="C1312" s="14">
        <v>1317148.7706911715</v>
      </c>
    </row>
    <row r="1313" spans="1:3" x14ac:dyDescent="0.35">
      <c r="A1313" s="8"/>
      <c r="B1313" s="13" t="s">
        <v>151</v>
      </c>
      <c r="C1313" s="14">
        <v>200989.97345730377</v>
      </c>
    </row>
    <row r="1314" spans="1:3" x14ac:dyDescent="0.35">
      <c r="A1314" s="8"/>
      <c r="B1314" s="13" t="s">
        <v>69</v>
      </c>
      <c r="C1314" s="14">
        <v>14225.235534068264</v>
      </c>
    </row>
    <row r="1315" spans="1:3" x14ac:dyDescent="0.35">
      <c r="A1315" s="8"/>
      <c r="B1315" s="13" t="s">
        <v>65</v>
      </c>
      <c r="C1315" s="14">
        <v>468.17230871617079</v>
      </c>
    </row>
    <row r="1316" spans="1:3" x14ac:dyDescent="0.35">
      <c r="A1316" s="8"/>
      <c r="B1316" s="13" t="s">
        <v>288</v>
      </c>
      <c r="C1316" s="14">
        <v>222850.01894889728</v>
      </c>
    </row>
    <row r="1317" spans="1:3" x14ac:dyDescent="0.35">
      <c r="A1317" s="8"/>
      <c r="B1317" s="13" t="s">
        <v>239</v>
      </c>
      <c r="C1317" s="14">
        <v>102637.77537239128</v>
      </c>
    </row>
    <row r="1318" spans="1:3" x14ac:dyDescent="0.35">
      <c r="A1318" s="8"/>
      <c r="B1318" s="13" t="s">
        <v>68</v>
      </c>
      <c r="C1318" s="14">
        <v>235202.56524810087</v>
      </c>
    </row>
    <row r="1319" spans="1:3" x14ac:dyDescent="0.35">
      <c r="A1319" s="8"/>
      <c r="B1319" s="13" t="s">
        <v>195</v>
      </c>
      <c r="C1319" s="14">
        <v>11668.294463387641</v>
      </c>
    </row>
    <row r="1320" spans="1:3" x14ac:dyDescent="0.35">
      <c r="A1320" s="8"/>
      <c r="B1320" s="13" t="s">
        <v>313</v>
      </c>
      <c r="C1320" s="14">
        <v>77320.457447201436</v>
      </c>
    </row>
    <row r="1321" spans="1:3" x14ac:dyDescent="0.35">
      <c r="A1321" s="8"/>
      <c r="B1321" s="13" t="s">
        <v>826</v>
      </c>
      <c r="C1321" s="14">
        <v>7274.6774123589612</v>
      </c>
    </row>
    <row r="1322" spans="1:3" x14ac:dyDescent="0.35">
      <c r="A1322" s="8"/>
      <c r="B1322" s="13" t="s">
        <v>892</v>
      </c>
      <c r="C1322" s="14">
        <v>7634.8099575252463</v>
      </c>
    </row>
    <row r="1323" spans="1:3" x14ac:dyDescent="0.35">
      <c r="A1323" s="8"/>
      <c r="B1323" s="13" t="s">
        <v>937</v>
      </c>
      <c r="C1323" s="14">
        <v>864.31810839908462</v>
      </c>
    </row>
    <row r="1324" spans="1:3" x14ac:dyDescent="0.35">
      <c r="A1324" s="8"/>
      <c r="B1324" s="13" t="s">
        <v>974</v>
      </c>
      <c r="C1324" s="14">
        <v>51102.808159095868</v>
      </c>
    </row>
    <row r="1325" spans="1:3" x14ac:dyDescent="0.35">
      <c r="A1325" s="8"/>
      <c r="B1325" s="13" t="s">
        <v>1040</v>
      </c>
      <c r="C1325" s="14">
        <v>10407.830555305643</v>
      </c>
    </row>
    <row r="1326" spans="1:3" x14ac:dyDescent="0.35">
      <c r="A1326" s="8"/>
      <c r="B1326" s="13" t="s">
        <v>1051</v>
      </c>
      <c r="C1326" s="14">
        <v>2232.8217800309685</v>
      </c>
    </row>
    <row r="1327" spans="1:3" x14ac:dyDescent="0.35">
      <c r="A1327" s="8"/>
      <c r="B1327" s="13" t="s">
        <v>1095</v>
      </c>
      <c r="C1327" s="14">
        <v>2160.7952709977117</v>
      </c>
    </row>
    <row r="1328" spans="1:3" x14ac:dyDescent="0.35">
      <c r="A1328" s="8"/>
      <c r="B1328" s="13" t="s">
        <v>1106</v>
      </c>
      <c r="C1328" s="14">
        <v>3709.3652152127383</v>
      </c>
    </row>
    <row r="1329" spans="1:3" x14ac:dyDescent="0.35">
      <c r="A1329" s="8"/>
      <c r="B1329" s="13" t="s">
        <v>1127</v>
      </c>
      <c r="C1329" s="14">
        <v>4573.6833236118218</v>
      </c>
    </row>
    <row r="1330" spans="1:3" x14ac:dyDescent="0.35">
      <c r="A1330" s="8"/>
      <c r="B1330" s="13" t="s">
        <v>1130</v>
      </c>
      <c r="C1330" s="14">
        <v>2773.0205977803962</v>
      </c>
    </row>
    <row r="1331" spans="1:3" x14ac:dyDescent="0.35">
      <c r="A1331" s="8"/>
      <c r="B1331" s="13" t="s">
        <v>1191</v>
      </c>
      <c r="C1331" s="14">
        <v>46853.244126133708</v>
      </c>
    </row>
    <row r="1332" spans="1:3" x14ac:dyDescent="0.35">
      <c r="A1332" s="8"/>
      <c r="B1332" s="13" t="s">
        <v>1192</v>
      </c>
      <c r="C1332" s="14">
        <v>7778.8629755917609</v>
      </c>
    </row>
    <row r="1333" spans="1:3" x14ac:dyDescent="0.35">
      <c r="A1333" s="8"/>
      <c r="B1333" s="13" t="s">
        <v>1194</v>
      </c>
      <c r="C1333" s="14">
        <v>6806.5051036427903</v>
      </c>
    </row>
    <row r="1334" spans="1:3" x14ac:dyDescent="0.35">
      <c r="A1334" s="8"/>
      <c r="B1334" s="13" t="s">
        <v>1204</v>
      </c>
      <c r="C1334" s="14">
        <v>1512.556689698398</v>
      </c>
    </row>
    <row r="1335" spans="1:3" x14ac:dyDescent="0.35">
      <c r="A1335" s="8"/>
      <c r="B1335" s="13" t="s">
        <v>1224</v>
      </c>
      <c r="C1335" s="14">
        <v>16566.097077649123</v>
      </c>
    </row>
    <row r="1336" spans="1:3" x14ac:dyDescent="0.35">
      <c r="A1336" s="8"/>
      <c r="B1336" s="13" t="s">
        <v>1527</v>
      </c>
      <c r="C1336" s="14">
        <v>2196.8085255143401</v>
      </c>
    </row>
    <row r="1337" spans="1:3" x14ac:dyDescent="0.35">
      <c r="A1337" s="8"/>
      <c r="B1337" s="13" t="s">
        <v>1593</v>
      </c>
      <c r="C1337" s="14">
        <v>648.23858129931341</v>
      </c>
    </row>
    <row r="1338" spans="1:3" x14ac:dyDescent="0.35">
      <c r="A1338" s="8"/>
      <c r="B1338" s="13" t="s">
        <v>1600</v>
      </c>
      <c r="C1338" s="14">
        <v>1548.5699442150265</v>
      </c>
    </row>
    <row r="1339" spans="1:3" x14ac:dyDescent="0.35">
      <c r="A1339" s="8"/>
      <c r="B1339" s="13" t="s">
        <v>1617</v>
      </c>
      <c r="C1339" s="14">
        <v>3889.4314877958805</v>
      </c>
    </row>
    <row r="1340" spans="1:3" x14ac:dyDescent="0.35">
      <c r="A1340" s="8"/>
      <c r="B1340" s="13" t="s">
        <v>1658</v>
      </c>
      <c r="C1340" s="14">
        <v>792.29159936582744</v>
      </c>
    </row>
    <row r="1341" spans="1:3" x14ac:dyDescent="0.35">
      <c r="A1341" s="8"/>
      <c r="B1341" s="13" t="s">
        <v>1689</v>
      </c>
      <c r="C1341" s="14">
        <v>612.22532678268487</v>
      </c>
    </row>
    <row r="1342" spans="1:3" x14ac:dyDescent="0.35">
      <c r="A1342" s="8"/>
      <c r="B1342" s="13" t="s">
        <v>1720</v>
      </c>
      <c r="C1342" s="14">
        <v>180.06627258314259</v>
      </c>
    </row>
    <row r="1343" spans="1:3" x14ac:dyDescent="0.35">
      <c r="A1343" s="8"/>
      <c r="B1343" s="13" t="s">
        <v>1745</v>
      </c>
      <c r="C1343" s="14">
        <v>1260.4639080819982</v>
      </c>
    </row>
    <row r="1344" spans="1:3" x14ac:dyDescent="0.35">
      <c r="A1344" s="8"/>
      <c r="B1344" s="13" t="s">
        <v>1746</v>
      </c>
      <c r="C1344" s="14">
        <v>3925.4447423125093</v>
      </c>
    </row>
    <row r="1345" spans="1:3" x14ac:dyDescent="0.35">
      <c r="A1345" s="8"/>
      <c r="B1345" s="13" t="s">
        <v>1771</v>
      </c>
      <c r="C1345" s="14">
        <v>10515.870318855528</v>
      </c>
    </row>
    <row r="1346" spans="1:3" x14ac:dyDescent="0.35">
      <c r="A1346" s="8"/>
      <c r="B1346" s="13" t="s">
        <v>1776</v>
      </c>
      <c r="C1346" s="14">
        <v>108.03976354988558</v>
      </c>
    </row>
    <row r="1347" spans="1:3" x14ac:dyDescent="0.35">
      <c r="A1347" s="8"/>
      <c r="B1347" s="13" t="s">
        <v>1787</v>
      </c>
      <c r="C1347" s="14">
        <v>2737.0073432637673</v>
      </c>
    </row>
    <row r="1348" spans="1:3" x14ac:dyDescent="0.35">
      <c r="A1348" s="8"/>
      <c r="B1348" s="13" t="s">
        <v>1788</v>
      </c>
      <c r="C1348" s="14">
        <v>540.19881774942792</v>
      </c>
    </row>
    <row r="1349" spans="1:3" x14ac:dyDescent="0.35">
      <c r="A1349" s="8"/>
      <c r="B1349" s="13" t="s">
        <v>1794</v>
      </c>
      <c r="C1349" s="14">
        <v>576.21207226605634</v>
      </c>
    </row>
    <row r="1350" spans="1:3" x14ac:dyDescent="0.35">
      <c r="A1350" s="8"/>
      <c r="B1350" s="13" t="s">
        <v>1822</v>
      </c>
      <c r="C1350" s="14">
        <v>648.23858129931341</v>
      </c>
    </row>
    <row r="1351" spans="1:3" x14ac:dyDescent="0.35">
      <c r="A1351" s="8"/>
      <c r="B1351" s="13" t="s">
        <v>1835</v>
      </c>
      <c r="C1351" s="14">
        <v>0</v>
      </c>
    </row>
    <row r="1352" spans="1:3" x14ac:dyDescent="0.35">
      <c r="A1352" s="37" t="s">
        <v>542</v>
      </c>
      <c r="B1352" s="38"/>
      <c r="C1352" s="39">
        <v>9236931.6112064924</v>
      </c>
    </row>
    <row r="1353" spans="1:3" x14ac:dyDescent="0.35">
      <c r="A1353" s="7" t="s">
        <v>134</v>
      </c>
      <c r="B1353" s="7" t="s">
        <v>133</v>
      </c>
      <c r="C1353" s="11">
        <v>484054.15395800391</v>
      </c>
    </row>
    <row r="1354" spans="1:3" x14ac:dyDescent="0.35">
      <c r="A1354" s="37" t="s">
        <v>543</v>
      </c>
      <c r="B1354" s="38"/>
      <c r="C1354" s="39">
        <v>484054.15395800391</v>
      </c>
    </row>
    <row r="1355" spans="1:3" x14ac:dyDescent="0.35">
      <c r="A1355" s="7" t="s">
        <v>479</v>
      </c>
      <c r="B1355" s="7" t="s">
        <v>478</v>
      </c>
      <c r="C1355" s="11">
        <v>3350601.1737180841</v>
      </c>
    </row>
    <row r="1356" spans="1:3" x14ac:dyDescent="0.35">
      <c r="A1356" s="8"/>
      <c r="B1356" s="13" t="s">
        <v>1345</v>
      </c>
      <c r="C1356" s="14">
        <v>0</v>
      </c>
    </row>
    <row r="1357" spans="1:3" x14ac:dyDescent="0.35">
      <c r="A1357" s="37" t="s">
        <v>544</v>
      </c>
      <c r="B1357" s="38"/>
      <c r="C1357" s="39">
        <v>3350601.1737180841</v>
      </c>
    </row>
    <row r="1358" spans="1:3" x14ac:dyDescent="0.35">
      <c r="A1358" s="7" t="s">
        <v>147</v>
      </c>
      <c r="B1358" s="7" t="s">
        <v>146</v>
      </c>
      <c r="C1358" s="11">
        <v>63887.51351249899</v>
      </c>
    </row>
    <row r="1359" spans="1:3" x14ac:dyDescent="0.35">
      <c r="A1359" s="37" t="s">
        <v>545</v>
      </c>
      <c r="B1359" s="38"/>
      <c r="C1359" s="39">
        <v>63887.51351249899</v>
      </c>
    </row>
    <row r="1360" spans="1:3" x14ac:dyDescent="0.35">
      <c r="A1360" s="7" t="s">
        <v>290</v>
      </c>
      <c r="B1360" s="7" t="s">
        <v>289</v>
      </c>
      <c r="C1360" s="11">
        <v>93814.528015817297</v>
      </c>
    </row>
    <row r="1361" spans="1:3" x14ac:dyDescent="0.35">
      <c r="A1361" s="8"/>
      <c r="B1361" s="13" t="s">
        <v>893</v>
      </c>
      <c r="C1361" s="14">
        <v>10263.77753723913</v>
      </c>
    </row>
    <row r="1362" spans="1:3" x14ac:dyDescent="0.35">
      <c r="A1362" s="8"/>
      <c r="B1362" s="13" t="s">
        <v>1102</v>
      </c>
      <c r="C1362" s="14">
        <v>2160.7952709977112</v>
      </c>
    </row>
    <row r="1363" spans="1:3" x14ac:dyDescent="0.35">
      <c r="A1363" s="8"/>
      <c r="B1363" s="13" t="s">
        <v>1109</v>
      </c>
      <c r="C1363" s="14">
        <v>15557.725951183522</v>
      </c>
    </row>
    <row r="1364" spans="1:3" x14ac:dyDescent="0.35">
      <c r="A1364" s="8"/>
      <c r="B1364" s="13" t="s">
        <v>1145</v>
      </c>
      <c r="C1364" s="14">
        <v>4393.6170510286802</v>
      </c>
    </row>
    <row r="1365" spans="1:3" x14ac:dyDescent="0.35">
      <c r="A1365" s="8"/>
      <c r="B1365" s="13" t="s">
        <v>1202</v>
      </c>
      <c r="C1365" s="14">
        <v>57729.246990155523</v>
      </c>
    </row>
    <row r="1366" spans="1:3" x14ac:dyDescent="0.35">
      <c r="A1366" s="8"/>
      <c r="B1366" s="13" t="s">
        <v>1229</v>
      </c>
      <c r="C1366" s="14">
        <v>7994.9425026915324</v>
      </c>
    </row>
    <row r="1367" spans="1:3" x14ac:dyDescent="0.35">
      <c r="A1367" s="8"/>
      <c r="B1367" s="13" t="s">
        <v>1413</v>
      </c>
      <c r="C1367" s="14">
        <v>2268.8350345475969</v>
      </c>
    </row>
    <row r="1368" spans="1:3" x14ac:dyDescent="0.35">
      <c r="A1368" s="8"/>
      <c r="B1368" s="13" t="s">
        <v>1422</v>
      </c>
      <c r="C1368" s="14">
        <v>10912.016118538442</v>
      </c>
    </row>
    <row r="1369" spans="1:3" x14ac:dyDescent="0.35">
      <c r="A1369" s="8"/>
      <c r="B1369" s="13" t="s">
        <v>1453</v>
      </c>
      <c r="C1369" s="14">
        <v>4825.7761052282221</v>
      </c>
    </row>
    <row r="1370" spans="1:3" x14ac:dyDescent="0.35">
      <c r="A1370" s="8"/>
      <c r="B1370" s="13" t="s">
        <v>1458</v>
      </c>
      <c r="C1370" s="14">
        <v>1440.5301806651407</v>
      </c>
    </row>
    <row r="1371" spans="1:3" x14ac:dyDescent="0.35">
      <c r="A1371" s="8"/>
      <c r="B1371" s="13" t="s">
        <v>1460</v>
      </c>
      <c r="C1371" s="14">
        <v>2268.8350345475969</v>
      </c>
    </row>
    <row r="1372" spans="1:3" x14ac:dyDescent="0.35">
      <c r="A1372" s="8"/>
      <c r="B1372" s="13" t="s">
        <v>1491</v>
      </c>
      <c r="C1372" s="14">
        <v>12568.625826303354</v>
      </c>
    </row>
    <row r="1373" spans="1:3" x14ac:dyDescent="0.35">
      <c r="A1373" s="8"/>
      <c r="B1373" s="13" t="s">
        <v>1520</v>
      </c>
      <c r="C1373" s="14">
        <v>756.27834484919902</v>
      </c>
    </row>
    <row r="1374" spans="1:3" x14ac:dyDescent="0.35">
      <c r="A1374" s="8"/>
      <c r="B1374" s="13" t="s">
        <v>1525</v>
      </c>
      <c r="C1374" s="14">
        <v>756.2783448491989</v>
      </c>
    </row>
    <row r="1375" spans="1:3" x14ac:dyDescent="0.35">
      <c r="A1375" s="8"/>
      <c r="B1375" s="13" t="s">
        <v>1587</v>
      </c>
      <c r="C1375" s="14">
        <v>324.1192906496567</v>
      </c>
    </row>
    <row r="1376" spans="1:3" x14ac:dyDescent="0.35">
      <c r="A1376" s="8"/>
      <c r="B1376" s="13" t="s">
        <v>1615</v>
      </c>
      <c r="C1376" s="14">
        <v>1728.6362167981692</v>
      </c>
    </row>
    <row r="1377" spans="1:3" x14ac:dyDescent="0.35">
      <c r="A1377" s="8"/>
      <c r="B1377" s="13" t="s">
        <v>1661</v>
      </c>
      <c r="C1377" s="14">
        <v>504.18556323279932</v>
      </c>
    </row>
    <row r="1378" spans="1:3" x14ac:dyDescent="0.35">
      <c r="A1378" s="8"/>
      <c r="B1378" s="13" t="s">
        <v>1796</v>
      </c>
      <c r="C1378" s="14">
        <v>648.23858129931341</v>
      </c>
    </row>
    <row r="1379" spans="1:3" x14ac:dyDescent="0.35">
      <c r="A1379" s="8"/>
      <c r="B1379" s="13" t="s">
        <v>1797</v>
      </c>
      <c r="C1379" s="14">
        <v>396.14579968291372</v>
      </c>
    </row>
    <row r="1380" spans="1:3" x14ac:dyDescent="0.35">
      <c r="A1380" s="8"/>
      <c r="B1380" s="13" t="s">
        <v>1798</v>
      </c>
      <c r="C1380" s="14">
        <v>504.18556323279932</v>
      </c>
    </row>
    <row r="1381" spans="1:3" x14ac:dyDescent="0.35">
      <c r="A1381" s="8"/>
      <c r="B1381" s="13" t="s">
        <v>1806</v>
      </c>
      <c r="C1381" s="14">
        <v>1008.3711264655986</v>
      </c>
    </row>
    <row r="1382" spans="1:3" x14ac:dyDescent="0.35">
      <c r="A1382" s="37" t="s">
        <v>546</v>
      </c>
      <c r="B1382" s="38"/>
      <c r="C1382" s="39">
        <v>232825.69045000343</v>
      </c>
    </row>
    <row r="1383" spans="1:3" x14ac:dyDescent="0.35">
      <c r="A1383" s="7" t="s">
        <v>118</v>
      </c>
      <c r="B1383" s="7" t="s">
        <v>117</v>
      </c>
      <c r="C1383" s="11">
        <v>692210.7650641168</v>
      </c>
    </row>
    <row r="1384" spans="1:3" x14ac:dyDescent="0.35">
      <c r="A1384" s="37" t="s">
        <v>547</v>
      </c>
      <c r="B1384" s="38"/>
      <c r="C1384" s="39">
        <v>692210.7650641168</v>
      </c>
    </row>
    <row r="1385" spans="1:3" x14ac:dyDescent="0.35">
      <c r="A1385" s="7" t="s">
        <v>144</v>
      </c>
      <c r="B1385" s="7" t="s">
        <v>143</v>
      </c>
      <c r="C1385" s="11">
        <v>12676.665589853239</v>
      </c>
    </row>
    <row r="1386" spans="1:3" x14ac:dyDescent="0.35">
      <c r="A1386" s="8"/>
      <c r="B1386" s="13" t="s">
        <v>1780</v>
      </c>
      <c r="C1386" s="14">
        <v>3097.1398884300529</v>
      </c>
    </row>
    <row r="1387" spans="1:3" x14ac:dyDescent="0.35">
      <c r="A1387" s="37" t="s">
        <v>548</v>
      </c>
      <c r="B1387" s="38"/>
      <c r="C1387" s="39">
        <v>15773.805478283291</v>
      </c>
    </row>
    <row r="1388" spans="1:3" x14ac:dyDescent="0.35">
      <c r="A1388" s="7" t="s">
        <v>36</v>
      </c>
      <c r="B1388" s="7" t="s">
        <v>165</v>
      </c>
      <c r="C1388" s="11">
        <v>27298.046923604423</v>
      </c>
    </row>
    <row r="1389" spans="1:3" x14ac:dyDescent="0.35">
      <c r="A1389" s="8"/>
      <c r="B1389" s="13" t="s">
        <v>35</v>
      </c>
      <c r="C1389" s="14">
        <v>13540.983698252323</v>
      </c>
    </row>
    <row r="1390" spans="1:3" x14ac:dyDescent="0.35">
      <c r="A1390" s="8"/>
      <c r="B1390" s="13" t="s">
        <v>87</v>
      </c>
      <c r="C1390" s="14">
        <v>16746.163350232262</v>
      </c>
    </row>
    <row r="1391" spans="1:3" x14ac:dyDescent="0.35">
      <c r="A1391" s="8"/>
      <c r="B1391" s="13" t="s">
        <v>1431</v>
      </c>
      <c r="C1391" s="14">
        <v>13685.036716318838</v>
      </c>
    </row>
    <row r="1392" spans="1:3" x14ac:dyDescent="0.35">
      <c r="A1392" s="37" t="s">
        <v>549</v>
      </c>
      <c r="B1392" s="38"/>
      <c r="C1392" s="39">
        <v>71270.230688407843</v>
      </c>
    </row>
    <row r="1393" spans="1:3" x14ac:dyDescent="0.35">
      <c r="A1393" s="7" t="s">
        <v>135</v>
      </c>
      <c r="B1393" s="7" t="s">
        <v>133</v>
      </c>
      <c r="C1393" s="11">
        <v>0</v>
      </c>
    </row>
    <row r="1394" spans="1:3" x14ac:dyDescent="0.35">
      <c r="A1394" s="8"/>
      <c r="B1394" s="13" t="s">
        <v>361</v>
      </c>
      <c r="C1394" s="14">
        <v>48905.99963358153</v>
      </c>
    </row>
    <row r="1395" spans="1:3" x14ac:dyDescent="0.35">
      <c r="A1395" s="8"/>
      <c r="B1395" s="13" t="s">
        <v>360</v>
      </c>
      <c r="C1395" s="14">
        <v>203762.99405508416</v>
      </c>
    </row>
    <row r="1396" spans="1:3" x14ac:dyDescent="0.35">
      <c r="A1396" s="37" t="s">
        <v>550</v>
      </c>
      <c r="B1396" s="38"/>
      <c r="C1396" s="39">
        <v>252668.99368866568</v>
      </c>
    </row>
    <row r="1397" spans="1:3" x14ac:dyDescent="0.35">
      <c r="A1397" s="7" t="s">
        <v>425</v>
      </c>
      <c r="B1397" s="7" t="s">
        <v>418</v>
      </c>
      <c r="C1397" s="11">
        <v>0</v>
      </c>
    </row>
    <row r="1398" spans="1:3" x14ac:dyDescent="0.35">
      <c r="A1398" s="8"/>
      <c r="B1398" s="13" t="s">
        <v>1835</v>
      </c>
      <c r="C1398" s="14">
        <v>0</v>
      </c>
    </row>
    <row r="1399" spans="1:3" x14ac:dyDescent="0.35">
      <c r="A1399" s="37" t="s">
        <v>551</v>
      </c>
      <c r="B1399" s="38"/>
      <c r="C1399" s="39">
        <v>0</v>
      </c>
    </row>
    <row r="1400" spans="1:3" x14ac:dyDescent="0.35">
      <c r="A1400" s="7" t="s">
        <v>58</v>
      </c>
      <c r="B1400" s="7" t="s">
        <v>418</v>
      </c>
      <c r="C1400" s="11">
        <v>0</v>
      </c>
    </row>
    <row r="1401" spans="1:3" x14ac:dyDescent="0.35">
      <c r="A1401" s="8"/>
      <c r="B1401" s="13" t="s">
        <v>125</v>
      </c>
      <c r="C1401" s="14">
        <v>0</v>
      </c>
    </row>
    <row r="1402" spans="1:3" x14ac:dyDescent="0.35">
      <c r="A1402" s="8"/>
      <c r="B1402" s="13" t="s">
        <v>106</v>
      </c>
      <c r="C1402" s="14">
        <v>0</v>
      </c>
    </row>
    <row r="1403" spans="1:3" x14ac:dyDescent="0.35">
      <c r="A1403" s="8"/>
      <c r="B1403" s="13" t="s">
        <v>56</v>
      </c>
      <c r="C1403" s="14">
        <v>0</v>
      </c>
    </row>
    <row r="1404" spans="1:3" x14ac:dyDescent="0.35">
      <c r="A1404" s="8"/>
      <c r="B1404" s="13" t="s">
        <v>1326</v>
      </c>
      <c r="C1404" s="14">
        <v>0</v>
      </c>
    </row>
    <row r="1405" spans="1:3" x14ac:dyDescent="0.35">
      <c r="A1405" s="8"/>
      <c r="B1405" s="13" t="s">
        <v>1835</v>
      </c>
      <c r="C1405" s="14">
        <v>0</v>
      </c>
    </row>
    <row r="1406" spans="1:3" x14ac:dyDescent="0.35">
      <c r="A1406" s="37" t="s">
        <v>552</v>
      </c>
      <c r="B1406" s="38"/>
      <c r="C1406" s="39">
        <v>0</v>
      </c>
    </row>
    <row r="1407" spans="1:3" x14ac:dyDescent="0.35">
      <c r="A1407" s="7" t="s">
        <v>227</v>
      </c>
      <c r="B1407" s="7" t="s">
        <v>9</v>
      </c>
      <c r="C1407" s="11">
        <v>53947.855265909529</v>
      </c>
    </row>
    <row r="1408" spans="1:3" x14ac:dyDescent="0.35">
      <c r="A1408" s="8"/>
      <c r="B1408" s="13" t="s">
        <v>418</v>
      </c>
      <c r="C1408" s="14">
        <v>297289.41603476845</v>
      </c>
    </row>
    <row r="1409" spans="1:3" x14ac:dyDescent="0.35">
      <c r="A1409" s="8"/>
      <c r="B1409" s="13" t="s">
        <v>212</v>
      </c>
      <c r="C1409" s="14">
        <v>70585.978852591899</v>
      </c>
    </row>
    <row r="1410" spans="1:3" x14ac:dyDescent="0.35">
      <c r="A1410" s="8"/>
      <c r="B1410" s="13" t="s">
        <v>166</v>
      </c>
      <c r="C1410" s="14">
        <v>2989.1001248801672</v>
      </c>
    </row>
    <row r="1411" spans="1:3" x14ac:dyDescent="0.35">
      <c r="A1411" s="8"/>
      <c r="B1411" s="13" t="s">
        <v>273</v>
      </c>
      <c r="C1411" s="14">
        <v>12064.440263070555</v>
      </c>
    </row>
    <row r="1412" spans="1:3" x14ac:dyDescent="0.35">
      <c r="A1412" s="8"/>
      <c r="B1412" s="13" t="s">
        <v>865</v>
      </c>
      <c r="C1412" s="14">
        <v>28774.590358786187</v>
      </c>
    </row>
    <row r="1413" spans="1:3" x14ac:dyDescent="0.35">
      <c r="A1413" s="8"/>
      <c r="B1413" s="13" t="s">
        <v>927</v>
      </c>
      <c r="C1413" s="14">
        <v>18870.945366713342</v>
      </c>
    </row>
    <row r="1414" spans="1:3" x14ac:dyDescent="0.35">
      <c r="A1414" s="8"/>
      <c r="B1414" s="13" t="s">
        <v>992</v>
      </c>
      <c r="C1414" s="14">
        <v>0</v>
      </c>
    </row>
    <row r="1415" spans="1:3" x14ac:dyDescent="0.35">
      <c r="A1415" s="8"/>
      <c r="B1415" s="13" t="s">
        <v>1158</v>
      </c>
      <c r="C1415" s="14">
        <v>5654.0809591106781</v>
      </c>
    </row>
    <row r="1416" spans="1:3" x14ac:dyDescent="0.35">
      <c r="A1416" s="8"/>
      <c r="B1416" s="13" t="s">
        <v>1159</v>
      </c>
      <c r="C1416" s="14">
        <v>1728.636216798169</v>
      </c>
    </row>
    <row r="1417" spans="1:3" x14ac:dyDescent="0.35">
      <c r="A1417" s="8"/>
      <c r="B1417" s="13" t="s">
        <v>1172</v>
      </c>
      <c r="C1417" s="14">
        <v>0</v>
      </c>
    </row>
    <row r="1418" spans="1:3" x14ac:dyDescent="0.35">
      <c r="A1418" s="8"/>
      <c r="B1418" s="13" t="s">
        <v>1322</v>
      </c>
      <c r="C1418" s="14">
        <v>0</v>
      </c>
    </row>
    <row r="1419" spans="1:3" x14ac:dyDescent="0.35">
      <c r="A1419" s="8"/>
      <c r="B1419" s="13" t="s">
        <v>1324</v>
      </c>
      <c r="C1419" s="14">
        <v>45088.594654818909</v>
      </c>
    </row>
    <row r="1420" spans="1:3" x14ac:dyDescent="0.35">
      <c r="A1420" s="8"/>
      <c r="B1420" s="13" t="s">
        <v>1382</v>
      </c>
      <c r="C1420" s="14">
        <v>0</v>
      </c>
    </row>
    <row r="1421" spans="1:3" x14ac:dyDescent="0.35">
      <c r="A1421" s="8"/>
      <c r="B1421" s="13" t="s">
        <v>1383</v>
      </c>
      <c r="C1421" s="14">
        <v>0</v>
      </c>
    </row>
    <row r="1422" spans="1:3" x14ac:dyDescent="0.35">
      <c r="A1422" s="8"/>
      <c r="B1422" s="13" t="s">
        <v>1386</v>
      </c>
      <c r="C1422" s="14">
        <v>0</v>
      </c>
    </row>
    <row r="1423" spans="1:3" x14ac:dyDescent="0.35">
      <c r="A1423" s="8"/>
      <c r="B1423" s="13" t="s">
        <v>1396</v>
      </c>
      <c r="C1423" s="14">
        <v>684.25183581594183</v>
      </c>
    </row>
    <row r="1424" spans="1:3" x14ac:dyDescent="0.35">
      <c r="A1424" s="8"/>
      <c r="B1424" s="13" t="s">
        <v>1401</v>
      </c>
      <c r="C1424" s="14">
        <v>360.13254516628518</v>
      </c>
    </row>
    <row r="1425" spans="1:3" x14ac:dyDescent="0.35">
      <c r="A1425" s="8"/>
      <c r="B1425" s="13" t="s">
        <v>1402</v>
      </c>
      <c r="C1425" s="14">
        <v>0</v>
      </c>
    </row>
    <row r="1426" spans="1:3" x14ac:dyDescent="0.35">
      <c r="A1426" s="8"/>
      <c r="B1426" s="13" t="s">
        <v>1416</v>
      </c>
      <c r="C1426" s="14">
        <v>27874.258995870474</v>
      </c>
    </row>
    <row r="1427" spans="1:3" x14ac:dyDescent="0.35">
      <c r="A1427" s="8"/>
      <c r="B1427" s="13" t="s">
        <v>1417</v>
      </c>
      <c r="C1427" s="14">
        <v>360.13254516628518</v>
      </c>
    </row>
    <row r="1428" spans="1:3" x14ac:dyDescent="0.35">
      <c r="A1428" s="8"/>
      <c r="B1428" s="13" t="s">
        <v>1421</v>
      </c>
      <c r="C1428" s="14">
        <v>8715.2075930241026</v>
      </c>
    </row>
    <row r="1429" spans="1:3" x14ac:dyDescent="0.35">
      <c r="A1429" s="8"/>
      <c r="B1429" s="13" t="s">
        <v>1431</v>
      </c>
      <c r="C1429" s="14">
        <v>0</v>
      </c>
    </row>
    <row r="1430" spans="1:3" x14ac:dyDescent="0.35">
      <c r="A1430" s="8"/>
      <c r="B1430" s="13" t="s">
        <v>1434</v>
      </c>
      <c r="C1430" s="14">
        <v>0</v>
      </c>
    </row>
    <row r="1431" spans="1:3" x14ac:dyDescent="0.35">
      <c r="A1431" s="8"/>
      <c r="B1431" s="13" t="s">
        <v>1439</v>
      </c>
      <c r="C1431" s="14">
        <v>0</v>
      </c>
    </row>
    <row r="1432" spans="1:3" x14ac:dyDescent="0.35">
      <c r="A1432" s="8"/>
      <c r="B1432" s="13" t="s">
        <v>1449</v>
      </c>
      <c r="C1432" s="14">
        <v>36.013254516628521</v>
      </c>
    </row>
    <row r="1433" spans="1:3" x14ac:dyDescent="0.35">
      <c r="A1433" s="8"/>
      <c r="B1433" s="13" t="s">
        <v>1465</v>
      </c>
      <c r="C1433" s="14">
        <v>36.013254516628521</v>
      </c>
    </row>
    <row r="1434" spans="1:3" x14ac:dyDescent="0.35">
      <c r="A1434" s="8"/>
      <c r="B1434" s="13" t="s">
        <v>1467</v>
      </c>
      <c r="C1434" s="14">
        <v>36.013254516628521</v>
      </c>
    </row>
    <row r="1435" spans="1:3" x14ac:dyDescent="0.35">
      <c r="A1435" s="8"/>
      <c r="B1435" s="13" t="s">
        <v>1470</v>
      </c>
      <c r="C1435" s="14">
        <v>0</v>
      </c>
    </row>
    <row r="1436" spans="1:3" x14ac:dyDescent="0.35">
      <c r="A1436" s="8"/>
      <c r="B1436" s="13" t="s">
        <v>1471</v>
      </c>
      <c r="C1436" s="14">
        <v>7418.7304304254758</v>
      </c>
    </row>
    <row r="1437" spans="1:3" x14ac:dyDescent="0.35">
      <c r="A1437" s="8"/>
      <c r="B1437" s="13" t="s">
        <v>1474</v>
      </c>
      <c r="C1437" s="14">
        <v>1764.6494713147977</v>
      </c>
    </row>
    <row r="1438" spans="1:3" x14ac:dyDescent="0.35">
      <c r="A1438" s="8"/>
      <c r="B1438" s="13" t="s">
        <v>1489</v>
      </c>
      <c r="C1438" s="14">
        <v>1476.5434351817694</v>
      </c>
    </row>
    <row r="1439" spans="1:3" x14ac:dyDescent="0.35">
      <c r="A1439" s="8"/>
      <c r="B1439" s="13" t="s">
        <v>1502</v>
      </c>
      <c r="C1439" s="14">
        <v>0</v>
      </c>
    </row>
    <row r="1440" spans="1:3" x14ac:dyDescent="0.35">
      <c r="A1440" s="8"/>
      <c r="B1440" s="13" t="s">
        <v>1514</v>
      </c>
      <c r="C1440" s="14">
        <v>36.013254516628521</v>
      </c>
    </row>
    <row r="1441" spans="1:3" x14ac:dyDescent="0.35">
      <c r="A1441" s="8"/>
      <c r="B1441" s="13" t="s">
        <v>1530</v>
      </c>
      <c r="C1441" s="14">
        <v>8859.2606110906181</v>
      </c>
    </row>
    <row r="1442" spans="1:3" x14ac:dyDescent="0.35">
      <c r="A1442" s="8"/>
      <c r="B1442" s="13" t="s">
        <v>1538</v>
      </c>
      <c r="C1442" s="14">
        <v>0</v>
      </c>
    </row>
    <row r="1443" spans="1:3" x14ac:dyDescent="0.35">
      <c r="A1443" s="8"/>
      <c r="B1443" s="13" t="s">
        <v>1550</v>
      </c>
      <c r="C1443" s="14">
        <v>1044.3843809822272</v>
      </c>
    </row>
    <row r="1444" spans="1:3" x14ac:dyDescent="0.35">
      <c r="A1444" s="8"/>
      <c r="B1444" s="13" t="s">
        <v>1558</v>
      </c>
      <c r="C1444" s="14">
        <v>0</v>
      </c>
    </row>
    <row r="1445" spans="1:3" x14ac:dyDescent="0.35">
      <c r="A1445" s="8"/>
      <c r="B1445" s="13" t="s">
        <v>1560</v>
      </c>
      <c r="C1445" s="14">
        <v>26829.874614888249</v>
      </c>
    </row>
    <row r="1446" spans="1:3" x14ac:dyDescent="0.35">
      <c r="A1446" s="8"/>
      <c r="B1446" s="13" t="s">
        <v>1564</v>
      </c>
      <c r="C1446" s="14">
        <v>6842.5183581594192</v>
      </c>
    </row>
    <row r="1447" spans="1:3" x14ac:dyDescent="0.35">
      <c r="A1447" s="8"/>
      <c r="B1447" s="13" t="s">
        <v>1592</v>
      </c>
      <c r="C1447" s="14">
        <v>3997.4712513457662</v>
      </c>
    </row>
    <row r="1448" spans="1:3" x14ac:dyDescent="0.35">
      <c r="A1448" s="8"/>
      <c r="B1448" s="13" t="s">
        <v>1835</v>
      </c>
      <c r="C1448" s="14">
        <v>0</v>
      </c>
    </row>
    <row r="1449" spans="1:3" x14ac:dyDescent="0.35">
      <c r="A1449" s="37" t="s">
        <v>553</v>
      </c>
      <c r="B1449" s="38"/>
      <c r="C1449" s="39">
        <v>633365.10718394583</v>
      </c>
    </row>
    <row r="1450" spans="1:3" x14ac:dyDescent="0.35">
      <c r="A1450" s="7" t="s">
        <v>431</v>
      </c>
      <c r="B1450" s="7" t="s">
        <v>426</v>
      </c>
      <c r="C1450" s="11">
        <v>191482.47426491382</v>
      </c>
    </row>
    <row r="1451" spans="1:3" x14ac:dyDescent="0.35">
      <c r="A1451" s="8"/>
      <c r="B1451" s="13" t="s">
        <v>434</v>
      </c>
      <c r="C1451" s="14">
        <v>1584.5831987316549</v>
      </c>
    </row>
    <row r="1452" spans="1:3" x14ac:dyDescent="0.35">
      <c r="A1452" s="8"/>
      <c r="B1452" s="13" t="s">
        <v>443</v>
      </c>
      <c r="C1452" s="14">
        <v>325847.92686645489</v>
      </c>
    </row>
    <row r="1453" spans="1:3" x14ac:dyDescent="0.35">
      <c r="A1453" s="8"/>
      <c r="B1453" s="13" t="s">
        <v>435</v>
      </c>
      <c r="C1453" s="14">
        <v>3133.1531429466813</v>
      </c>
    </row>
    <row r="1454" spans="1:3" x14ac:dyDescent="0.35">
      <c r="A1454" s="8"/>
      <c r="B1454" s="13" t="s">
        <v>444</v>
      </c>
      <c r="C1454" s="14">
        <v>0</v>
      </c>
    </row>
    <row r="1455" spans="1:3" x14ac:dyDescent="0.35">
      <c r="A1455" s="8"/>
      <c r="B1455" s="13" t="s">
        <v>436</v>
      </c>
      <c r="C1455" s="14">
        <v>15125.566896983979</v>
      </c>
    </row>
    <row r="1456" spans="1:3" x14ac:dyDescent="0.35">
      <c r="A1456" s="8"/>
      <c r="B1456" s="13" t="s">
        <v>437</v>
      </c>
      <c r="C1456" s="14">
        <v>0</v>
      </c>
    </row>
    <row r="1457" spans="1:3" x14ac:dyDescent="0.35">
      <c r="A1457" s="8"/>
      <c r="B1457" s="13" t="s">
        <v>428</v>
      </c>
      <c r="C1457" s="14">
        <v>648.23858129931341</v>
      </c>
    </row>
    <row r="1458" spans="1:3" x14ac:dyDescent="0.35">
      <c r="A1458" s="8"/>
      <c r="B1458" s="13" t="s">
        <v>432</v>
      </c>
      <c r="C1458" s="14">
        <v>0</v>
      </c>
    </row>
    <row r="1459" spans="1:3" x14ac:dyDescent="0.35">
      <c r="A1459" s="8"/>
      <c r="B1459" s="13" t="s">
        <v>438</v>
      </c>
      <c r="C1459" s="14">
        <v>10227.764282722499</v>
      </c>
    </row>
    <row r="1460" spans="1:3" x14ac:dyDescent="0.35">
      <c r="A1460" s="8"/>
      <c r="B1460" s="13" t="s">
        <v>447</v>
      </c>
      <c r="C1460" s="14">
        <v>4249.5640329621647</v>
      </c>
    </row>
    <row r="1461" spans="1:3" x14ac:dyDescent="0.35">
      <c r="A1461" s="8"/>
      <c r="B1461" s="13" t="s">
        <v>439</v>
      </c>
      <c r="C1461" s="14">
        <v>2917.0736158469103</v>
      </c>
    </row>
    <row r="1462" spans="1:3" x14ac:dyDescent="0.35">
      <c r="A1462" s="8"/>
      <c r="B1462" s="13" t="s">
        <v>451</v>
      </c>
      <c r="C1462" s="14">
        <v>2989.1001248801672</v>
      </c>
    </row>
    <row r="1463" spans="1:3" x14ac:dyDescent="0.35">
      <c r="A1463" s="8"/>
      <c r="B1463" s="13" t="s">
        <v>440</v>
      </c>
      <c r="C1463" s="14">
        <v>0</v>
      </c>
    </row>
    <row r="1464" spans="1:3" x14ac:dyDescent="0.35">
      <c r="A1464" s="8"/>
      <c r="B1464" s="13" t="s">
        <v>1836</v>
      </c>
      <c r="C1464" s="14">
        <v>0</v>
      </c>
    </row>
    <row r="1465" spans="1:3" x14ac:dyDescent="0.35">
      <c r="A1465" s="8"/>
      <c r="B1465" s="13" t="s">
        <v>1837</v>
      </c>
      <c r="C1465" s="14">
        <v>0</v>
      </c>
    </row>
    <row r="1466" spans="1:3" x14ac:dyDescent="0.35">
      <c r="A1466" s="37" t="s">
        <v>554</v>
      </c>
      <c r="B1466" s="38"/>
      <c r="C1466" s="39">
        <v>558205.44500774215</v>
      </c>
    </row>
    <row r="1467" spans="1:3" x14ac:dyDescent="0.35">
      <c r="A1467" s="7" t="s">
        <v>149</v>
      </c>
      <c r="B1467" s="7" t="s">
        <v>148</v>
      </c>
      <c r="C1467" s="11">
        <v>52723.404612344159</v>
      </c>
    </row>
    <row r="1468" spans="1:3" x14ac:dyDescent="0.35">
      <c r="A1468" s="37" t="s">
        <v>555</v>
      </c>
      <c r="B1468" s="38"/>
      <c r="C1468" s="39">
        <v>52723.404612344159</v>
      </c>
    </row>
    <row r="1469" spans="1:3" x14ac:dyDescent="0.35">
      <c r="A1469" s="7" t="s">
        <v>174</v>
      </c>
      <c r="B1469" s="7" t="s">
        <v>426</v>
      </c>
      <c r="C1469" s="11">
        <v>618743.72585019458</v>
      </c>
    </row>
    <row r="1470" spans="1:3" x14ac:dyDescent="0.35">
      <c r="A1470" s="37" t="s">
        <v>556</v>
      </c>
      <c r="B1470" s="38"/>
      <c r="C1470" s="39">
        <v>618743.72585019458</v>
      </c>
    </row>
    <row r="1471" spans="1:3" x14ac:dyDescent="0.35">
      <c r="A1471" s="7" t="s">
        <v>137</v>
      </c>
      <c r="B1471" s="7" t="s">
        <v>283</v>
      </c>
      <c r="C1471" s="11">
        <v>106887.33940535344</v>
      </c>
    </row>
    <row r="1472" spans="1:3" x14ac:dyDescent="0.35">
      <c r="A1472" s="8"/>
      <c r="B1472" s="13" t="s">
        <v>136</v>
      </c>
      <c r="C1472" s="14">
        <v>39002.354641508689</v>
      </c>
    </row>
    <row r="1473" spans="1:3" x14ac:dyDescent="0.35">
      <c r="A1473" s="8"/>
      <c r="B1473" s="13" t="s">
        <v>824</v>
      </c>
      <c r="C1473" s="14">
        <v>101881.49702754208</v>
      </c>
    </row>
    <row r="1474" spans="1:3" x14ac:dyDescent="0.35">
      <c r="A1474" s="37" t="s">
        <v>557</v>
      </c>
      <c r="B1474" s="38"/>
      <c r="C1474" s="39">
        <v>247771.19107440423</v>
      </c>
    </row>
    <row r="1475" spans="1:3" x14ac:dyDescent="0.35">
      <c r="A1475" s="7" t="s">
        <v>491</v>
      </c>
      <c r="B1475" s="7" t="s">
        <v>470</v>
      </c>
      <c r="C1475" s="11">
        <v>0</v>
      </c>
    </row>
    <row r="1476" spans="1:3" x14ac:dyDescent="0.35">
      <c r="A1476" s="8"/>
      <c r="B1476" s="13" t="s">
        <v>478</v>
      </c>
      <c r="C1476" s="14">
        <v>38930.328132475428</v>
      </c>
    </row>
    <row r="1477" spans="1:3" x14ac:dyDescent="0.35">
      <c r="A1477" s="8"/>
      <c r="B1477" s="13" t="s">
        <v>492</v>
      </c>
      <c r="C1477" s="14">
        <v>0</v>
      </c>
    </row>
    <row r="1478" spans="1:3" x14ac:dyDescent="0.35">
      <c r="A1478" s="8"/>
      <c r="B1478" s="13" t="s">
        <v>1299</v>
      </c>
      <c r="C1478" s="14">
        <v>6374.3460494432493</v>
      </c>
    </row>
    <row r="1479" spans="1:3" x14ac:dyDescent="0.35">
      <c r="A1479" s="8"/>
      <c r="B1479" s="13" t="s">
        <v>1356</v>
      </c>
      <c r="C1479" s="14">
        <v>648.23858129931341</v>
      </c>
    </row>
    <row r="1480" spans="1:3" x14ac:dyDescent="0.35">
      <c r="A1480" s="37" t="s">
        <v>558</v>
      </c>
      <c r="B1480" s="38"/>
      <c r="C1480" s="39">
        <v>45952.912763217995</v>
      </c>
    </row>
    <row r="1481" spans="1:3" x14ac:dyDescent="0.35">
      <c r="A1481" s="7" t="s">
        <v>3</v>
      </c>
      <c r="B1481" s="7" t="s">
        <v>8</v>
      </c>
      <c r="C1481" s="11">
        <v>0</v>
      </c>
    </row>
    <row r="1482" spans="1:3" x14ac:dyDescent="0.35">
      <c r="A1482" s="8"/>
      <c r="B1482" s="13" t="s">
        <v>7</v>
      </c>
      <c r="C1482" s="14">
        <v>0</v>
      </c>
    </row>
    <row r="1483" spans="1:3" x14ac:dyDescent="0.35">
      <c r="A1483" s="8"/>
      <c r="B1483" s="13" t="s">
        <v>2</v>
      </c>
      <c r="C1483" s="14">
        <v>170954.91919043558</v>
      </c>
    </row>
    <row r="1484" spans="1:3" x14ac:dyDescent="0.35">
      <c r="A1484" s="8"/>
      <c r="B1484" s="13" t="s">
        <v>1183</v>
      </c>
      <c r="C1484" s="14">
        <v>24236.920289690996</v>
      </c>
    </row>
    <row r="1485" spans="1:3" x14ac:dyDescent="0.35">
      <c r="A1485" s="37" t="s">
        <v>559</v>
      </c>
      <c r="B1485" s="38"/>
      <c r="C1485" s="39">
        <v>195191.83948012657</v>
      </c>
    </row>
    <row r="1486" spans="1:3" x14ac:dyDescent="0.35">
      <c r="A1486" s="7" t="s">
        <v>495</v>
      </c>
      <c r="B1486" s="7" t="s">
        <v>494</v>
      </c>
      <c r="C1486" s="11">
        <v>53119.550412027071</v>
      </c>
    </row>
    <row r="1487" spans="1:3" x14ac:dyDescent="0.35">
      <c r="A1487" s="8"/>
      <c r="B1487" s="13" t="s">
        <v>1361</v>
      </c>
      <c r="C1487" s="14">
        <v>0</v>
      </c>
    </row>
    <row r="1488" spans="1:3" x14ac:dyDescent="0.35">
      <c r="A1488" s="8"/>
      <c r="B1488" s="13" t="s">
        <v>1367</v>
      </c>
      <c r="C1488" s="14">
        <v>0</v>
      </c>
    </row>
    <row r="1489" spans="1:3" x14ac:dyDescent="0.35">
      <c r="A1489" s="37" t="s">
        <v>560</v>
      </c>
      <c r="B1489" s="38"/>
      <c r="C1489" s="39">
        <v>53119.550412027071</v>
      </c>
    </row>
    <row r="1490" spans="1:3" x14ac:dyDescent="0.35">
      <c r="A1490" s="7" t="s">
        <v>119</v>
      </c>
      <c r="B1490" s="7" t="s">
        <v>418</v>
      </c>
      <c r="C1490" s="11">
        <v>760059.73657344503</v>
      </c>
    </row>
    <row r="1491" spans="1:3" x14ac:dyDescent="0.35">
      <c r="A1491" s="8"/>
      <c r="B1491" s="13" t="s">
        <v>212</v>
      </c>
      <c r="C1491" s="14">
        <v>26397.715560688706</v>
      </c>
    </row>
    <row r="1492" spans="1:3" x14ac:dyDescent="0.35">
      <c r="A1492" s="8"/>
      <c r="B1492" s="13" t="s">
        <v>97</v>
      </c>
      <c r="C1492" s="14">
        <v>1332.4904171152555</v>
      </c>
    </row>
    <row r="1493" spans="1:3" x14ac:dyDescent="0.35">
      <c r="A1493" s="8"/>
      <c r="B1493" s="13" t="s">
        <v>1753</v>
      </c>
      <c r="C1493" s="14">
        <v>1224.4506535653697</v>
      </c>
    </row>
    <row r="1494" spans="1:3" x14ac:dyDescent="0.35">
      <c r="A1494" s="8"/>
      <c r="B1494" s="13" t="s">
        <v>1768</v>
      </c>
      <c r="C1494" s="14">
        <v>1476.5434351817694</v>
      </c>
    </row>
    <row r="1495" spans="1:3" x14ac:dyDescent="0.35">
      <c r="A1495" s="8"/>
      <c r="B1495" s="13" t="s">
        <v>1769</v>
      </c>
      <c r="C1495" s="14">
        <v>2809.0338522970251</v>
      </c>
    </row>
    <row r="1496" spans="1:3" x14ac:dyDescent="0.35">
      <c r="A1496" s="8"/>
      <c r="B1496" s="13" t="s">
        <v>1805</v>
      </c>
      <c r="C1496" s="14">
        <v>648.23858129931341</v>
      </c>
    </row>
    <row r="1497" spans="1:3" x14ac:dyDescent="0.35">
      <c r="A1497" s="8"/>
      <c r="B1497" s="13" t="s">
        <v>1835</v>
      </c>
      <c r="C1497" s="14">
        <v>0</v>
      </c>
    </row>
    <row r="1498" spans="1:3" x14ac:dyDescent="0.35">
      <c r="A1498" s="37" t="s">
        <v>561</v>
      </c>
      <c r="B1498" s="38"/>
      <c r="C1498" s="39">
        <v>793948.20907359244</v>
      </c>
    </row>
    <row r="1499" spans="1:3" x14ac:dyDescent="0.35">
      <c r="A1499" s="7" t="s">
        <v>54</v>
      </c>
      <c r="B1499" s="7" t="s">
        <v>53</v>
      </c>
      <c r="C1499" s="11">
        <v>41559.29571218932</v>
      </c>
    </row>
    <row r="1500" spans="1:3" x14ac:dyDescent="0.35">
      <c r="A1500" s="8"/>
      <c r="B1500" s="13" t="s">
        <v>75</v>
      </c>
      <c r="C1500" s="14">
        <v>0</v>
      </c>
    </row>
    <row r="1501" spans="1:3" x14ac:dyDescent="0.35">
      <c r="A1501" s="8"/>
      <c r="B1501" s="13" t="s">
        <v>1738</v>
      </c>
      <c r="C1501" s="14">
        <v>3781.3917242459947</v>
      </c>
    </row>
    <row r="1502" spans="1:3" x14ac:dyDescent="0.35">
      <c r="A1502" s="8"/>
      <c r="B1502" s="13" t="s">
        <v>1778</v>
      </c>
      <c r="C1502" s="14">
        <v>3817.4049787626232</v>
      </c>
    </row>
    <row r="1503" spans="1:3" x14ac:dyDescent="0.35">
      <c r="A1503" s="37" t="s">
        <v>562</v>
      </c>
      <c r="B1503" s="38"/>
      <c r="C1503" s="39">
        <v>49158.092415197934</v>
      </c>
    </row>
    <row r="1504" spans="1:3" x14ac:dyDescent="0.35">
      <c r="A1504" s="7" t="s">
        <v>419</v>
      </c>
      <c r="B1504" s="7" t="s">
        <v>433</v>
      </c>
      <c r="C1504" s="11">
        <v>4825.7761052282221</v>
      </c>
    </row>
    <row r="1505" spans="1:3" x14ac:dyDescent="0.35">
      <c r="A1505" s="8"/>
      <c r="B1505" s="13" t="s">
        <v>426</v>
      </c>
      <c r="C1505" s="14">
        <v>332330.31267944799</v>
      </c>
    </row>
    <row r="1506" spans="1:3" x14ac:dyDescent="0.35">
      <c r="A1506" s="8"/>
      <c r="B1506" s="13" t="s">
        <v>418</v>
      </c>
      <c r="C1506" s="14">
        <v>226091.21185539386</v>
      </c>
    </row>
    <row r="1507" spans="1:3" x14ac:dyDescent="0.35">
      <c r="A1507" s="8"/>
      <c r="B1507" s="13" t="s">
        <v>446</v>
      </c>
      <c r="C1507" s="14">
        <v>613953.9629994831</v>
      </c>
    </row>
    <row r="1508" spans="1:3" x14ac:dyDescent="0.35">
      <c r="A1508" s="8"/>
      <c r="B1508" s="13" t="s">
        <v>434</v>
      </c>
      <c r="C1508" s="14">
        <v>4141.5242694122799</v>
      </c>
    </row>
    <row r="1509" spans="1:3" x14ac:dyDescent="0.35">
      <c r="A1509" s="8"/>
      <c r="B1509" s="13" t="s">
        <v>442</v>
      </c>
      <c r="C1509" s="14">
        <v>4789.7628507115933</v>
      </c>
    </row>
    <row r="1510" spans="1:3" x14ac:dyDescent="0.35">
      <c r="A1510" s="8"/>
      <c r="B1510" s="13" t="s">
        <v>443</v>
      </c>
      <c r="C1510" s="14">
        <v>200017.61558535483</v>
      </c>
    </row>
    <row r="1511" spans="1:3" x14ac:dyDescent="0.35">
      <c r="A1511" s="8"/>
      <c r="B1511" s="13" t="s">
        <v>435</v>
      </c>
      <c r="C1511" s="14">
        <v>7202.6509033257043</v>
      </c>
    </row>
    <row r="1512" spans="1:3" x14ac:dyDescent="0.35">
      <c r="A1512" s="8"/>
      <c r="B1512" s="13" t="s">
        <v>444</v>
      </c>
      <c r="C1512" s="14">
        <v>2845.0471068136535</v>
      </c>
    </row>
    <row r="1513" spans="1:3" x14ac:dyDescent="0.35">
      <c r="A1513" s="8"/>
      <c r="B1513" s="13" t="s">
        <v>436</v>
      </c>
      <c r="C1513" s="14">
        <v>11272.148663704727</v>
      </c>
    </row>
    <row r="1514" spans="1:3" x14ac:dyDescent="0.35">
      <c r="A1514" s="8"/>
      <c r="B1514" s="13" t="s">
        <v>437</v>
      </c>
      <c r="C1514" s="14">
        <v>9255.4064107735303</v>
      </c>
    </row>
    <row r="1515" spans="1:3" x14ac:dyDescent="0.35">
      <c r="A1515" s="8"/>
      <c r="B1515" s="13" t="s">
        <v>448</v>
      </c>
      <c r="C1515" s="14">
        <v>936.34461743234158</v>
      </c>
    </row>
    <row r="1516" spans="1:3" x14ac:dyDescent="0.35">
      <c r="A1516" s="8"/>
      <c r="B1516" s="13" t="s">
        <v>445</v>
      </c>
      <c r="C1516" s="14">
        <v>252.09278161639966</v>
      </c>
    </row>
    <row r="1517" spans="1:3" x14ac:dyDescent="0.35">
      <c r="A1517" s="8"/>
      <c r="B1517" s="13" t="s">
        <v>428</v>
      </c>
      <c r="C1517" s="14">
        <v>576.21207226605634</v>
      </c>
    </row>
    <row r="1518" spans="1:3" x14ac:dyDescent="0.35">
      <c r="A1518" s="8"/>
      <c r="B1518" s="13" t="s">
        <v>432</v>
      </c>
      <c r="C1518" s="14">
        <v>29638.908467185276</v>
      </c>
    </row>
    <row r="1519" spans="1:3" x14ac:dyDescent="0.35">
      <c r="A1519" s="8"/>
      <c r="B1519" s="13" t="s">
        <v>450</v>
      </c>
      <c r="C1519" s="14">
        <v>180.06627258314259</v>
      </c>
    </row>
    <row r="1520" spans="1:3" x14ac:dyDescent="0.35">
      <c r="A1520" s="8"/>
      <c r="B1520" s="13" t="s">
        <v>438</v>
      </c>
      <c r="C1520" s="14">
        <v>50670.649104896329</v>
      </c>
    </row>
    <row r="1521" spans="1:3" x14ac:dyDescent="0.35">
      <c r="A1521" s="8"/>
      <c r="B1521" s="13" t="s">
        <v>449</v>
      </c>
      <c r="C1521" s="14">
        <v>22688.35034547597</v>
      </c>
    </row>
    <row r="1522" spans="1:3" x14ac:dyDescent="0.35">
      <c r="A1522" s="8"/>
      <c r="B1522" s="13" t="s">
        <v>447</v>
      </c>
      <c r="C1522" s="14">
        <v>3889.4314877958805</v>
      </c>
    </row>
    <row r="1523" spans="1:3" x14ac:dyDescent="0.35">
      <c r="A1523" s="8"/>
      <c r="B1523" s="13" t="s">
        <v>439</v>
      </c>
      <c r="C1523" s="14">
        <v>11776.334226937528</v>
      </c>
    </row>
    <row r="1524" spans="1:3" x14ac:dyDescent="0.35">
      <c r="A1524" s="8"/>
      <c r="B1524" s="13" t="s">
        <v>451</v>
      </c>
      <c r="C1524" s="14">
        <v>72.026509033257042</v>
      </c>
    </row>
    <row r="1525" spans="1:3" x14ac:dyDescent="0.35">
      <c r="A1525" s="8"/>
      <c r="B1525" s="13" t="s">
        <v>440</v>
      </c>
      <c r="C1525" s="14">
        <v>99216.516193311589</v>
      </c>
    </row>
    <row r="1526" spans="1:3" x14ac:dyDescent="0.35">
      <c r="A1526" s="8"/>
      <c r="B1526" s="13" t="s">
        <v>441</v>
      </c>
      <c r="C1526" s="14">
        <v>1548.5699442150265</v>
      </c>
    </row>
    <row r="1527" spans="1:3" x14ac:dyDescent="0.35">
      <c r="A1527" s="8"/>
      <c r="B1527" s="13" t="s">
        <v>1835</v>
      </c>
      <c r="C1527" s="14">
        <v>0</v>
      </c>
    </row>
    <row r="1528" spans="1:3" x14ac:dyDescent="0.35">
      <c r="A1528" s="8"/>
      <c r="B1528" s="13" t="s">
        <v>1836</v>
      </c>
      <c r="C1528" s="14">
        <v>8030.9557572081603</v>
      </c>
    </row>
    <row r="1529" spans="1:3" x14ac:dyDescent="0.35">
      <c r="A1529" s="8"/>
      <c r="B1529" s="13" t="s">
        <v>1837</v>
      </c>
      <c r="C1529" s="14">
        <v>64571.765348314948</v>
      </c>
    </row>
    <row r="1530" spans="1:3" x14ac:dyDescent="0.35">
      <c r="A1530" s="8"/>
      <c r="B1530" s="13" t="s">
        <v>1838</v>
      </c>
      <c r="C1530" s="14">
        <v>72.026509033257042</v>
      </c>
    </row>
    <row r="1531" spans="1:3" x14ac:dyDescent="0.35">
      <c r="A1531" s="37" t="s">
        <v>563</v>
      </c>
      <c r="B1531" s="38"/>
      <c r="C1531" s="39">
        <v>1710845.6690669549</v>
      </c>
    </row>
    <row r="1532" spans="1:3" x14ac:dyDescent="0.35">
      <c r="A1532" s="7" t="s">
        <v>93</v>
      </c>
      <c r="B1532" s="7" t="s">
        <v>160</v>
      </c>
      <c r="C1532" s="11">
        <v>74007.238031671615</v>
      </c>
    </row>
    <row r="1533" spans="1:3" x14ac:dyDescent="0.35">
      <c r="A1533" s="8"/>
      <c r="B1533" s="13" t="s">
        <v>92</v>
      </c>
      <c r="C1533" s="14">
        <v>30575.253084617616</v>
      </c>
    </row>
    <row r="1534" spans="1:3" x14ac:dyDescent="0.35">
      <c r="A1534" s="8"/>
      <c r="B1534" s="13" t="s">
        <v>1020</v>
      </c>
      <c r="C1534" s="14">
        <v>5978.2002497603344</v>
      </c>
    </row>
    <row r="1535" spans="1:3" x14ac:dyDescent="0.35">
      <c r="A1535" s="37" t="s">
        <v>564</v>
      </c>
      <c r="B1535" s="38"/>
      <c r="C1535" s="39">
        <v>110560.69136604956</v>
      </c>
    </row>
    <row r="1536" spans="1:3" x14ac:dyDescent="0.35">
      <c r="A1536" s="7" t="s">
        <v>62</v>
      </c>
      <c r="B1536" s="7" t="s">
        <v>61</v>
      </c>
      <c r="C1536" s="11">
        <v>778894.66868564161</v>
      </c>
    </row>
    <row r="1537" spans="1:3" x14ac:dyDescent="0.35">
      <c r="A1537" s="8"/>
      <c r="B1537" s="13" t="s">
        <v>1353</v>
      </c>
      <c r="C1537" s="14">
        <v>19519.183948012658</v>
      </c>
    </row>
    <row r="1538" spans="1:3" x14ac:dyDescent="0.35">
      <c r="A1538" s="37" t="s">
        <v>565</v>
      </c>
      <c r="B1538" s="38"/>
      <c r="C1538" s="39">
        <v>798413.85263365426</v>
      </c>
    </row>
    <row r="1539" spans="1:3" x14ac:dyDescent="0.35">
      <c r="A1539" s="7" t="s">
        <v>150</v>
      </c>
      <c r="B1539" s="7" t="s">
        <v>153</v>
      </c>
      <c r="C1539" s="11">
        <v>52291.245558144612</v>
      </c>
    </row>
    <row r="1540" spans="1:3" x14ac:dyDescent="0.35">
      <c r="A1540" s="37" t="s">
        <v>566</v>
      </c>
      <c r="B1540" s="38"/>
      <c r="C1540" s="39">
        <v>52291.245558144612</v>
      </c>
    </row>
    <row r="1541" spans="1:3" x14ac:dyDescent="0.35">
      <c r="A1541" s="7" t="s">
        <v>114</v>
      </c>
      <c r="B1541" s="7" t="s">
        <v>426</v>
      </c>
      <c r="C1541" s="11">
        <v>168758.11066492126</v>
      </c>
    </row>
    <row r="1542" spans="1:3" x14ac:dyDescent="0.35">
      <c r="A1542" s="8"/>
      <c r="B1542" s="13" t="s">
        <v>418</v>
      </c>
      <c r="C1542" s="14">
        <v>168974.19019202102</v>
      </c>
    </row>
    <row r="1543" spans="1:3" x14ac:dyDescent="0.35">
      <c r="A1543" s="8"/>
      <c r="B1543" s="13" t="s">
        <v>107</v>
      </c>
      <c r="C1543" s="14">
        <v>8102.9822662414172</v>
      </c>
    </row>
    <row r="1544" spans="1:3" x14ac:dyDescent="0.35">
      <c r="A1544" s="8"/>
      <c r="B1544" s="13" t="s">
        <v>101</v>
      </c>
      <c r="C1544" s="14">
        <v>114522.14936287868</v>
      </c>
    </row>
    <row r="1545" spans="1:3" x14ac:dyDescent="0.35">
      <c r="A1545" s="8"/>
      <c r="B1545" s="13" t="s">
        <v>102</v>
      </c>
      <c r="C1545" s="14">
        <v>23876.78774452471</v>
      </c>
    </row>
    <row r="1546" spans="1:3" x14ac:dyDescent="0.35">
      <c r="A1546" s="8"/>
      <c r="B1546" s="13" t="s">
        <v>104</v>
      </c>
      <c r="C1546" s="14">
        <v>2845.0471068136535</v>
      </c>
    </row>
    <row r="1547" spans="1:3" x14ac:dyDescent="0.35">
      <c r="A1547" s="8"/>
      <c r="B1547" s="13" t="s">
        <v>115</v>
      </c>
      <c r="C1547" s="14">
        <v>7742.8497210751329</v>
      </c>
    </row>
    <row r="1548" spans="1:3" x14ac:dyDescent="0.35">
      <c r="A1548" s="8"/>
      <c r="B1548" s="13" t="s">
        <v>56</v>
      </c>
      <c r="C1548" s="14">
        <v>0</v>
      </c>
    </row>
    <row r="1549" spans="1:3" x14ac:dyDescent="0.35">
      <c r="A1549" s="8"/>
      <c r="B1549" s="13" t="s">
        <v>1060</v>
      </c>
      <c r="C1549" s="14">
        <v>4933.815868778107</v>
      </c>
    </row>
    <row r="1550" spans="1:3" x14ac:dyDescent="0.35">
      <c r="A1550" s="8"/>
      <c r="B1550" s="13" t="s">
        <v>1835</v>
      </c>
      <c r="C1550" s="14">
        <v>0</v>
      </c>
    </row>
    <row r="1551" spans="1:3" x14ac:dyDescent="0.35">
      <c r="A1551" s="37" t="s">
        <v>567</v>
      </c>
      <c r="B1551" s="38"/>
      <c r="C1551" s="39">
        <v>499755.93292725401</v>
      </c>
    </row>
    <row r="1552" spans="1:3" x14ac:dyDescent="0.35">
      <c r="A1552" s="7" t="s">
        <v>122</v>
      </c>
      <c r="B1552" s="7" t="s">
        <v>121</v>
      </c>
      <c r="C1552" s="11">
        <v>61546.651968918144</v>
      </c>
    </row>
    <row r="1553" spans="1:3" x14ac:dyDescent="0.35">
      <c r="A1553" s="37" t="s">
        <v>568</v>
      </c>
      <c r="B1553" s="38"/>
      <c r="C1553" s="39">
        <v>61546.651968918144</v>
      </c>
    </row>
    <row r="1554" spans="1:3" x14ac:dyDescent="0.35">
      <c r="A1554" s="7" t="s">
        <v>162</v>
      </c>
      <c r="B1554" s="7" t="s">
        <v>415</v>
      </c>
      <c r="C1554" s="11">
        <v>28162.365032003505</v>
      </c>
    </row>
    <row r="1555" spans="1:3" x14ac:dyDescent="0.35">
      <c r="A1555" s="8"/>
      <c r="B1555" s="13" t="s">
        <v>426</v>
      </c>
      <c r="C1555" s="14">
        <v>34248.605045313721</v>
      </c>
    </row>
    <row r="1556" spans="1:3" x14ac:dyDescent="0.35">
      <c r="A1556" s="8"/>
      <c r="B1556" s="13" t="s">
        <v>434</v>
      </c>
      <c r="C1556" s="14">
        <v>324.1192906496567</v>
      </c>
    </row>
    <row r="1557" spans="1:3" x14ac:dyDescent="0.35">
      <c r="A1557" s="8"/>
      <c r="B1557" s="13" t="s">
        <v>443</v>
      </c>
      <c r="C1557" s="14">
        <v>71666.376488090755</v>
      </c>
    </row>
    <row r="1558" spans="1:3" x14ac:dyDescent="0.35">
      <c r="A1558" s="8"/>
      <c r="B1558" s="13" t="s">
        <v>435</v>
      </c>
      <c r="C1558" s="14">
        <v>576.21207226605634</v>
      </c>
    </row>
    <row r="1559" spans="1:3" x14ac:dyDescent="0.35">
      <c r="A1559" s="8"/>
      <c r="B1559" s="13" t="s">
        <v>444</v>
      </c>
      <c r="C1559" s="14">
        <v>0</v>
      </c>
    </row>
    <row r="1560" spans="1:3" x14ac:dyDescent="0.35">
      <c r="A1560" s="8"/>
      <c r="B1560" s="13" t="s">
        <v>436</v>
      </c>
      <c r="C1560" s="14">
        <v>3025.1133793967961</v>
      </c>
    </row>
    <row r="1561" spans="1:3" x14ac:dyDescent="0.35">
      <c r="A1561" s="8"/>
      <c r="B1561" s="13" t="s">
        <v>437</v>
      </c>
      <c r="C1561" s="14">
        <v>0</v>
      </c>
    </row>
    <row r="1562" spans="1:3" x14ac:dyDescent="0.35">
      <c r="A1562" s="8"/>
      <c r="B1562" s="13" t="s">
        <v>428</v>
      </c>
      <c r="C1562" s="14">
        <v>180.06627258314259</v>
      </c>
    </row>
    <row r="1563" spans="1:3" x14ac:dyDescent="0.35">
      <c r="A1563" s="8"/>
      <c r="B1563" s="13" t="s">
        <v>432</v>
      </c>
      <c r="C1563" s="14">
        <v>0</v>
      </c>
    </row>
    <row r="1564" spans="1:3" x14ac:dyDescent="0.35">
      <c r="A1564" s="8"/>
      <c r="B1564" s="13" t="s">
        <v>438</v>
      </c>
      <c r="C1564" s="14">
        <v>2232.8217800309685</v>
      </c>
    </row>
    <row r="1565" spans="1:3" x14ac:dyDescent="0.35">
      <c r="A1565" s="8"/>
      <c r="B1565" s="13" t="s">
        <v>161</v>
      </c>
      <c r="C1565" s="14">
        <v>265849.84484175174</v>
      </c>
    </row>
    <row r="1566" spans="1:3" x14ac:dyDescent="0.35">
      <c r="A1566" s="8"/>
      <c r="B1566" s="13" t="s">
        <v>447</v>
      </c>
      <c r="C1566" s="14">
        <v>828.30485388245586</v>
      </c>
    </row>
    <row r="1567" spans="1:3" x14ac:dyDescent="0.35">
      <c r="A1567" s="8"/>
      <c r="B1567" s="13" t="s">
        <v>439</v>
      </c>
      <c r="C1567" s="14">
        <v>576.21207226605634</v>
      </c>
    </row>
    <row r="1568" spans="1:3" x14ac:dyDescent="0.35">
      <c r="A1568" s="8"/>
      <c r="B1568" s="13" t="s">
        <v>451</v>
      </c>
      <c r="C1568" s="14">
        <v>540.19881774942792</v>
      </c>
    </row>
    <row r="1569" spans="1:3" x14ac:dyDescent="0.35">
      <c r="A1569" s="8"/>
      <c r="B1569" s="13" t="s">
        <v>363</v>
      </c>
      <c r="C1569" s="14">
        <v>101269.2717007594</v>
      </c>
    </row>
    <row r="1570" spans="1:3" x14ac:dyDescent="0.35">
      <c r="A1570" s="8"/>
      <c r="B1570" s="13" t="s">
        <v>362</v>
      </c>
      <c r="C1570" s="14">
        <v>30755.319357200759</v>
      </c>
    </row>
    <row r="1571" spans="1:3" x14ac:dyDescent="0.35">
      <c r="A1571" s="8"/>
      <c r="B1571" s="13" t="s">
        <v>440</v>
      </c>
      <c r="C1571" s="14">
        <v>0</v>
      </c>
    </row>
    <row r="1572" spans="1:3" x14ac:dyDescent="0.35">
      <c r="A1572" s="8"/>
      <c r="B1572" s="13" t="s">
        <v>130</v>
      </c>
      <c r="C1572" s="14">
        <v>11128.095645638214</v>
      </c>
    </row>
    <row r="1573" spans="1:3" x14ac:dyDescent="0.35">
      <c r="A1573" s="8"/>
      <c r="B1573" s="13" t="s">
        <v>226</v>
      </c>
      <c r="C1573" s="14">
        <v>2304.8482890642254</v>
      </c>
    </row>
    <row r="1574" spans="1:3" x14ac:dyDescent="0.35">
      <c r="A1574" s="8"/>
      <c r="B1574" s="13" t="s">
        <v>934</v>
      </c>
      <c r="C1574" s="14">
        <v>10731.9498459553</v>
      </c>
    </row>
    <row r="1575" spans="1:3" x14ac:dyDescent="0.35">
      <c r="A1575" s="8"/>
      <c r="B1575" s="13" t="s">
        <v>951</v>
      </c>
      <c r="C1575" s="14">
        <v>6698.4653400929055</v>
      </c>
    </row>
    <row r="1576" spans="1:3" x14ac:dyDescent="0.35">
      <c r="A1576" s="8"/>
      <c r="B1576" s="13" t="s">
        <v>971</v>
      </c>
      <c r="C1576" s="14">
        <v>61474.625459884883</v>
      </c>
    </row>
    <row r="1577" spans="1:3" x14ac:dyDescent="0.35">
      <c r="A1577" s="8"/>
      <c r="B1577" s="13" t="s">
        <v>1021</v>
      </c>
      <c r="C1577" s="14">
        <v>432.15905419954231</v>
      </c>
    </row>
    <row r="1578" spans="1:3" x14ac:dyDescent="0.35">
      <c r="A1578" s="8"/>
      <c r="B1578" s="13" t="s">
        <v>1062</v>
      </c>
      <c r="C1578" s="14">
        <v>15989.885005383065</v>
      </c>
    </row>
    <row r="1579" spans="1:3" x14ac:dyDescent="0.35">
      <c r="A1579" s="8"/>
      <c r="B1579" s="13" t="s">
        <v>1136</v>
      </c>
      <c r="C1579" s="14">
        <v>9435.4726833566729</v>
      </c>
    </row>
    <row r="1580" spans="1:3" x14ac:dyDescent="0.35">
      <c r="A1580" s="8"/>
      <c r="B1580" s="13" t="s">
        <v>1141</v>
      </c>
      <c r="C1580" s="14">
        <v>9183.3799017402725</v>
      </c>
    </row>
    <row r="1581" spans="1:3" x14ac:dyDescent="0.35">
      <c r="A1581" s="8"/>
      <c r="B1581" s="13" t="s">
        <v>1213</v>
      </c>
      <c r="C1581" s="14">
        <v>468.17230871617079</v>
      </c>
    </row>
    <row r="1582" spans="1:3" x14ac:dyDescent="0.35">
      <c r="A1582" s="8"/>
      <c r="B1582" s="13" t="s">
        <v>1230</v>
      </c>
      <c r="C1582" s="14">
        <v>6878.5316126760472</v>
      </c>
    </row>
    <row r="1583" spans="1:3" x14ac:dyDescent="0.35">
      <c r="A1583" s="8"/>
      <c r="B1583" s="13" t="s">
        <v>1268</v>
      </c>
      <c r="C1583" s="14">
        <v>12208.493281137069</v>
      </c>
    </row>
    <row r="1584" spans="1:3" x14ac:dyDescent="0.35">
      <c r="A1584" s="8"/>
      <c r="B1584" s="13" t="s">
        <v>1641</v>
      </c>
      <c r="C1584" s="14">
        <v>2376.8747980974822</v>
      </c>
    </row>
    <row r="1585" spans="1:3" x14ac:dyDescent="0.35">
      <c r="A1585" s="8"/>
      <c r="B1585" s="13" t="s">
        <v>1642</v>
      </c>
      <c r="C1585" s="14">
        <v>2340.8615435808538</v>
      </c>
    </row>
    <row r="1586" spans="1:3" x14ac:dyDescent="0.35">
      <c r="A1586" s="8"/>
      <c r="B1586" s="13" t="s">
        <v>1836</v>
      </c>
      <c r="C1586" s="14">
        <v>612.22532678268487</v>
      </c>
    </row>
    <row r="1587" spans="1:3" x14ac:dyDescent="0.35">
      <c r="A1587" s="8"/>
      <c r="B1587" s="13" t="s">
        <v>1837</v>
      </c>
      <c r="C1587" s="14">
        <v>4753.7495961949644</v>
      </c>
    </row>
    <row r="1588" spans="1:3" x14ac:dyDescent="0.35">
      <c r="A1588" s="37" t="s">
        <v>569</v>
      </c>
      <c r="B1588" s="38"/>
      <c r="C1588" s="39">
        <v>697252.620696445</v>
      </c>
    </row>
    <row r="1589" spans="1:3" x14ac:dyDescent="0.35">
      <c r="A1589" s="7" t="s">
        <v>287</v>
      </c>
      <c r="B1589" s="7" t="s">
        <v>433</v>
      </c>
      <c r="C1589" s="11">
        <v>3169.1663974633097</v>
      </c>
    </row>
    <row r="1590" spans="1:3" x14ac:dyDescent="0.35">
      <c r="A1590" s="8"/>
      <c r="B1590" s="13" t="s">
        <v>426</v>
      </c>
      <c r="C1590" s="14">
        <v>216691.75242655384</v>
      </c>
    </row>
    <row r="1591" spans="1:3" x14ac:dyDescent="0.35">
      <c r="A1591" s="8"/>
      <c r="B1591" s="13" t="s">
        <v>418</v>
      </c>
      <c r="C1591" s="14">
        <v>154929.02093053589</v>
      </c>
    </row>
    <row r="1592" spans="1:3" x14ac:dyDescent="0.35">
      <c r="A1592" s="8"/>
      <c r="B1592" s="13" t="s">
        <v>446</v>
      </c>
      <c r="C1592" s="14">
        <v>16530.083823132492</v>
      </c>
    </row>
    <row r="1593" spans="1:3" x14ac:dyDescent="0.35">
      <c r="A1593" s="8"/>
      <c r="B1593" s="13" t="s">
        <v>434</v>
      </c>
      <c r="C1593" s="14">
        <v>2809.0338522970246</v>
      </c>
    </row>
    <row r="1594" spans="1:3" x14ac:dyDescent="0.35">
      <c r="A1594" s="8"/>
      <c r="B1594" s="13" t="s">
        <v>442</v>
      </c>
      <c r="C1594" s="14">
        <v>3205.1796519799386</v>
      </c>
    </row>
    <row r="1595" spans="1:3" x14ac:dyDescent="0.35">
      <c r="A1595" s="8"/>
      <c r="B1595" s="13" t="s">
        <v>443</v>
      </c>
      <c r="C1595" s="14">
        <v>133104.98869345902</v>
      </c>
    </row>
    <row r="1596" spans="1:3" x14ac:dyDescent="0.35">
      <c r="A1596" s="8"/>
      <c r="B1596" s="13" t="s">
        <v>435</v>
      </c>
      <c r="C1596" s="14">
        <v>4501.656814578565</v>
      </c>
    </row>
    <row r="1597" spans="1:3" x14ac:dyDescent="0.35">
      <c r="A1597" s="8"/>
      <c r="B1597" s="13" t="s">
        <v>444</v>
      </c>
      <c r="C1597" s="14">
        <v>1980.7289984145687</v>
      </c>
    </row>
    <row r="1598" spans="1:3" x14ac:dyDescent="0.35">
      <c r="A1598" s="8"/>
      <c r="B1598" s="13" t="s">
        <v>436</v>
      </c>
      <c r="C1598" s="14">
        <v>7346.7039213922189</v>
      </c>
    </row>
    <row r="1599" spans="1:3" x14ac:dyDescent="0.35">
      <c r="A1599" s="8"/>
      <c r="B1599" s="13" t="s">
        <v>437</v>
      </c>
      <c r="C1599" s="14">
        <v>6266.3062858933627</v>
      </c>
    </row>
    <row r="1600" spans="1:3" x14ac:dyDescent="0.35">
      <c r="A1600" s="8"/>
      <c r="B1600" s="13" t="s">
        <v>448</v>
      </c>
      <c r="C1600" s="14">
        <v>360.13254516628518</v>
      </c>
    </row>
    <row r="1601" spans="1:3" x14ac:dyDescent="0.35">
      <c r="A1601" s="8"/>
      <c r="B1601" s="13" t="s">
        <v>428</v>
      </c>
      <c r="C1601" s="14">
        <v>612.22532678268487</v>
      </c>
    </row>
    <row r="1602" spans="1:3" x14ac:dyDescent="0.35">
      <c r="A1602" s="8"/>
      <c r="B1602" s="13" t="s">
        <v>432</v>
      </c>
      <c r="C1602" s="14">
        <v>16350.017550549346</v>
      </c>
    </row>
    <row r="1603" spans="1:3" x14ac:dyDescent="0.35">
      <c r="A1603" s="8"/>
      <c r="B1603" s="13" t="s">
        <v>438</v>
      </c>
      <c r="C1603" s="14">
        <v>21139.780401260941</v>
      </c>
    </row>
    <row r="1604" spans="1:3" x14ac:dyDescent="0.35">
      <c r="A1604" s="8"/>
      <c r="B1604" s="13" t="s">
        <v>449</v>
      </c>
      <c r="C1604" s="14">
        <v>1044.384380982227</v>
      </c>
    </row>
    <row r="1605" spans="1:3" x14ac:dyDescent="0.35">
      <c r="A1605" s="8"/>
      <c r="B1605" s="13" t="s">
        <v>447</v>
      </c>
      <c r="C1605" s="14">
        <v>2160.7952709977117</v>
      </c>
    </row>
    <row r="1606" spans="1:3" x14ac:dyDescent="0.35">
      <c r="A1606" s="8"/>
      <c r="B1606" s="13" t="s">
        <v>439</v>
      </c>
      <c r="C1606" s="14">
        <v>4465.643560061937</v>
      </c>
    </row>
    <row r="1607" spans="1:3" x14ac:dyDescent="0.35">
      <c r="A1607" s="8"/>
      <c r="B1607" s="13" t="s">
        <v>451</v>
      </c>
      <c r="C1607" s="14">
        <v>288.10603613302817</v>
      </c>
    </row>
    <row r="1608" spans="1:3" x14ac:dyDescent="0.35">
      <c r="A1608" s="8"/>
      <c r="B1608" s="13" t="s">
        <v>286</v>
      </c>
      <c r="C1608" s="14">
        <v>230376.78914287267</v>
      </c>
    </row>
    <row r="1609" spans="1:3" x14ac:dyDescent="0.35">
      <c r="A1609" s="8"/>
      <c r="B1609" s="13" t="s">
        <v>440</v>
      </c>
      <c r="C1609" s="14">
        <v>37885.943751493207</v>
      </c>
    </row>
    <row r="1610" spans="1:3" x14ac:dyDescent="0.35">
      <c r="A1610" s="8"/>
      <c r="B1610" s="13" t="s">
        <v>441</v>
      </c>
      <c r="C1610" s="14">
        <v>1116.4108900154843</v>
      </c>
    </row>
    <row r="1611" spans="1:3" x14ac:dyDescent="0.35">
      <c r="A1611" s="8"/>
      <c r="B1611" s="13" t="s">
        <v>1835</v>
      </c>
      <c r="C1611" s="14">
        <v>0</v>
      </c>
    </row>
    <row r="1612" spans="1:3" x14ac:dyDescent="0.35">
      <c r="A1612" s="8"/>
      <c r="B1612" s="13" t="s">
        <v>1836</v>
      </c>
      <c r="C1612" s="14">
        <v>4573.6833236118218</v>
      </c>
    </row>
    <row r="1613" spans="1:3" x14ac:dyDescent="0.35">
      <c r="A1613" s="8"/>
      <c r="B1613" s="13" t="s">
        <v>1837</v>
      </c>
      <c r="C1613" s="14">
        <v>37633.850969876803</v>
      </c>
    </row>
    <row r="1614" spans="1:3" x14ac:dyDescent="0.35">
      <c r="A1614" s="37" t="s">
        <v>570</v>
      </c>
      <c r="B1614" s="38"/>
      <c r="C1614" s="39">
        <v>908542.38494550437</v>
      </c>
    </row>
    <row r="1615" spans="1:3" x14ac:dyDescent="0.35">
      <c r="A1615" s="7" t="s">
        <v>423</v>
      </c>
      <c r="B1615" s="7" t="s">
        <v>433</v>
      </c>
      <c r="C1615" s="11">
        <v>1368.5036716318837</v>
      </c>
    </row>
    <row r="1616" spans="1:3" x14ac:dyDescent="0.35">
      <c r="A1616" s="8"/>
      <c r="B1616" s="13" t="s">
        <v>426</v>
      </c>
      <c r="C1616" s="14">
        <v>91653.732744819587</v>
      </c>
    </row>
    <row r="1617" spans="1:3" x14ac:dyDescent="0.35">
      <c r="A1617" s="8"/>
      <c r="B1617" s="13" t="s">
        <v>418</v>
      </c>
      <c r="C1617" s="14">
        <v>68281.13056352768</v>
      </c>
    </row>
    <row r="1618" spans="1:3" x14ac:dyDescent="0.35">
      <c r="A1618" s="8"/>
      <c r="B1618" s="13" t="s">
        <v>446</v>
      </c>
      <c r="C1618" s="14">
        <v>7022.5846307425627</v>
      </c>
    </row>
    <row r="1619" spans="1:3" x14ac:dyDescent="0.35">
      <c r="A1619" s="8"/>
      <c r="B1619" s="13" t="s">
        <v>434</v>
      </c>
      <c r="C1619" s="14">
        <v>1332.4904171152555</v>
      </c>
    </row>
    <row r="1620" spans="1:3" x14ac:dyDescent="0.35">
      <c r="A1620" s="8"/>
      <c r="B1620" s="13" t="s">
        <v>442</v>
      </c>
      <c r="C1620" s="14">
        <v>1296.4771625986268</v>
      </c>
    </row>
    <row r="1621" spans="1:3" x14ac:dyDescent="0.35">
      <c r="A1621" s="8"/>
      <c r="B1621" s="13" t="s">
        <v>443</v>
      </c>
      <c r="C1621" s="14">
        <v>54344.001065592434</v>
      </c>
    </row>
    <row r="1622" spans="1:3" x14ac:dyDescent="0.35">
      <c r="A1622" s="8"/>
      <c r="B1622" s="13" t="s">
        <v>435</v>
      </c>
      <c r="C1622" s="14">
        <v>2304.8482890642254</v>
      </c>
    </row>
    <row r="1623" spans="1:3" x14ac:dyDescent="0.35">
      <c r="A1623" s="8"/>
      <c r="B1623" s="13" t="s">
        <v>444</v>
      </c>
      <c r="C1623" s="14">
        <v>828.30485388245586</v>
      </c>
    </row>
    <row r="1624" spans="1:3" x14ac:dyDescent="0.35">
      <c r="A1624" s="8"/>
      <c r="B1624" s="13" t="s">
        <v>436</v>
      </c>
      <c r="C1624" s="14">
        <v>3169.1663974633097</v>
      </c>
    </row>
    <row r="1625" spans="1:3" x14ac:dyDescent="0.35">
      <c r="A1625" s="8"/>
      <c r="B1625" s="13" t="s">
        <v>437</v>
      </c>
      <c r="C1625" s="14">
        <v>2340.8615435808538</v>
      </c>
    </row>
    <row r="1626" spans="1:3" x14ac:dyDescent="0.35">
      <c r="A1626" s="8"/>
      <c r="B1626" s="13" t="s">
        <v>448</v>
      </c>
      <c r="C1626" s="14">
        <v>180.06627258314259</v>
      </c>
    </row>
    <row r="1627" spans="1:3" x14ac:dyDescent="0.35">
      <c r="A1627" s="8"/>
      <c r="B1627" s="13" t="s">
        <v>428</v>
      </c>
      <c r="C1627" s="14">
        <v>216.07952709977116</v>
      </c>
    </row>
    <row r="1628" spans="1:3" x14ac:dyDescent="0.35">
      <c r="A1628" s="8"/>
      <c r="B1628" s="13" t="s">
        <v>432</v>
      </c>
      <c r="C1628" s="14">
        <v>6194.2797768601058</v>
      </c>
    </row>
    <row r="1629" spans="1:3" x14ac:dyDescent="0.35">
      <c r="A1629" s="8"/>
      <c r="B1629" s="13" t="s">
        <v>438</v>
      </c>
      <c r="C1629" s="14">
        <v>7670.8232120418752</v>
      </c>
    </row>
    <row r="1630" spans="1:3" x14ac:dyDescent="0.35">
      <c r="A1630" s="8"/>
      <c r="B1630" s="13" t="s">
        <v>449</v>
      </c>
      <c r="C1630" s="14">
        <v>396.14579968291372</v>
      </c>
    </row>
    <row r="1631" spans="1:3" x14ac:dyDescent="0.35">
      <c r="A1631" s="8"/>
      <c r="B1631" s="13" t="s">
        <v>447</v>
      </c>
      <c r="C1631" s="14">
        <v>1080.3976354988558</v>
      </c>
    </row>
    <row r="1632" spans="1:3" x14ac:dyDescent="0.35">
      <c r="A1632" s="8"/>
      <c r="B1632" s="13" t="s">
        <v>439</v>
      </c>
      <c r="C1632" s="14">
        <v>1908.7024893813116</v>
      </c>
    </row>
    <row r="1633" spans="1:3" x14ac:dyDescent="0.35">
      <c r="A1633" s="8"/>
      <c r="B1633" s="13" t="s">
        <v>451</v>
      </c>
      <c r="C1633" s="14">
        <v>144.05301806651408</v>
      </c>
    </row>
    <row r="1634" spans="1:3" x14ac:dyDescent="0.35">
      <c r="A1634" s="8"/>
      <c r="B1634" s="13" t="s">
        <v>440</v>
      </c>
      <c r="C1634" s="14">
        <v>14189.222279551639</v>
      </c>
    </row>
    <row r="1635" spans="1:3" x14ac:dyDescent="0.35">
      <c r="A1635" s="8"/>
      <c r="B1635" s="13" t="s">
        <v>441</v>
      </c>
      <c r="C1635" s="14">
        <v>468.17230871617079</v>
      </c>
    </row>
    <row r="1636" spans="1:3" x14ac:dyDescent="0.35">
      <c r="A1636" s="8"/>
      <c r="B1636" s="13" t="s">
        <v>1835</v>
      </c>
      <c r="C1636" s="14">
        <v>0</v>
      </c>
    </row>
    <row r="1637" spans="1:3" x14ac:dyDescent="0.35">
      <c r="A1637" s="8"/>
      <c r="B1637" s="13" t="s">
        <v>1836</v>
      </c>
      <c r="C1637" s="14">
        <v>2088.7687619644539</v>
      </c>
    </row>
    <row r="1638" spans="1:3" x14ac:dyDescent="0.35">
      <c r="A1638" s="8"/>
      <c r="B1638" s="13" t="s">
        <v>1837</v>
      </c>
      <c r="C1638" s="14">
        <v>16097.924768932948</v>
      </c>
    </row>
    <row r="1639" spans="1:3" x14ac:dyDescent="0.35">
      <c r="A1639" s="37" t="s">
        <v>571</v>
      </c>
      <c r="B1639" s="38"/>
      <c r="C1639" s="39">
        <v>284576.7371903985</v>
      </c>
    </row>
    <row r="1640" spans="1:3" x14ac:dyDescent="0.35">
      <c r="A1640" s="7" t="s">
        <v>113</v>
      </c>
      <c r="B1640" s="7" t="s">
        <v>414</v>
      </c>
      <c r="C1640" s="11">
        <v>504.18556323279932</v>
      </c>
    </row>
    <row r="1641" spans="1:3" x14ac:dyDescent="0.35">
      <c r="A1641" s="8"/>
      <c r="B1641" s="13" t="s">
        <v>415</v>
      </c>
      <c r="C1641" s="14">
        <v>0</v>
      </c>
    </row>
    <row r="1642" spans="1:3" x14ac:dyDescent="0.35">
      <c r="A1642" s="8"/>
      <c r="B1642" s="13" t="s">
        <v>364</v>
      </c>
      <c r="C1642" s="14">
        <v>828.30485388245586</v>
      </c>
    </row>
    <row r="1643" spans="1:3" x14ac:dyDescent="0.35">
      <c r="A1643" s="8"/>
      <c r="B1643" s="13" t="s">
        <v>154</v>
      </c>
      <c r="C1643" s="14">
        <v>27045.954141988022</v>
      </c>
    </row>
    <row r="1644" spans="1:3" x14ac:dyDescent="0.35">
      <c r="A1644" s="8"/>
      <c r="B1644" s="13" t="s">
        <v>256</v>
      </c>
      <c r="C1644" s="14">
        <v>87656.261493473809</v>
      </c>
    </row>
    <row r="1645" spans="1:3" x14ac:dyDescent="0.35">
      <c r="A1645" s="8"/>
      <c r="B1645" s="13" t="s">
        <v>164</v>
      </c>
      <c r="C1645" s="14">
        <v>53515.696211709983</v>
      </c>
    </row>
    <row r="1646" spans="1:3" x14ac:dyDescent="0.35">
      <c r="A1646" s="8"/>
      <c r="B1646" s="13" t="s">
        <v>412</v>
      </c>
      <c r="C1646" s="14">
        <v>396.14579968291372</v>
      </c>
    </row>
    <row r="1647" spans="1:3" x14ac:dyDescent="0.35">
      <c r="A1647" s="8"/>
      <c r="B1647" s="13" t="s">
        <v>220</v>
      </c>
      <c r="C1647" s="14">
        <v>86359.784330875205</v>
      </c>
    </row>
    <row r="1648" spans="1:3" x14ac:dyDescent="0.35">
      <c r="A1648" s="8"/>
      <c r="B1648" s="13" t="s">
        <v>85</v>
      </c>
      <c r="C1648" s="14">
        <v>0</v>
      </c>
    </row>
    <row r="1649" spans="1:3" x14ac:dyDescent="0.35">
      <c r="A1649" s="8"/>
      <c r="B1649" s="13" t="s">
        <v>163</v>
      </c>
      <c r="C1649" s="14">
        <v>117007.06392452607</v>
      </c>
    </row>
    <row r="1650" spans="1:3" x14ac:dyDescent="0.35">
      <c r="A1650" s="8"/>
      <c r="B1650" s="13" t="s">
        <v>356</v>
      </c>
      <c r="C1650" s="14">
        <v>70910.098143241543</v>
      </c>
    </row>
    <row r="1651" spans="1:3" x14ac:dyDescent="0.35">
      <c r="A1651" s="8"/>
      <c r="B1651" s="13" t="s">
        <v>1057</v>
      </c>
      <c r="C1651" s="14">
        <v>828.30485388245586</v>
      </c>
    </row>
    <row r="1652" spans="1:3" x14ac:dyDescent="0.35">
      <c r="A1652" s="8"/>
      <c r="B1652" s="13" t="s">
        <v>1258</v>
      </c>
      <c r="C1652" s="14">
        <v>360.13254516628518</v>
      </c>
    </row>
    <row r="1653" spans="1:3" x14ac:dyDescent="0.35">
      <c r="A1653" s="8"/>
      <c r="B1653" s="13" t="s">
        <v>1323</v>
      </c>
      <c r="C1653" s="14">
        <v>0</v>
      </c>
    </row>
    <row r="1654" spans="1:3" x14ac:dyDescent="0.35">
      <c r="A1654" s="8"/>
      <c r="B1654" s="13" t="s">
        <v>1583</v>
      </c>
      <c r="C1654" s="14">
        <v>36.013254516628521</v>
      </c>
    </row>
    <row r="1655" spans="1:3" x14ac:dyDescent="0.35">
      <c r="A1655" s="8"/>
      <c r="B1655" s="13" t="s">
        <v>1584</v>
      </c>
      <c r="C1655" s="14">
        <v>144.05301806651408</v>
      </c>
    </row>
    <row r="1656" spans="1:3" x14ac:dyDescent="0.35">
      <c r="A1656" s="8"/>
      <c r="B1656" s="13" t="s">
        <v>1596</v>
      </c>
      <c r="C1656" s="14">
        <v>252.09278161639966</v>
      </c>
    </row>
    <row r="1657" spans="1:3" x14ac:dyDescent="0.35">
      <c r="A1657" s="8"/>
      <c r="B1657" s="13" t="s">
        <v>1597</v>
      </c>
      <c r="C1657" s="14">
        <v>36.013254516628521</v>
      </c>
    </row>
    <row r="1658" spans="1:3" x14ac:dyDescent="0.35">
      <c r="A1658" s="8"/>
      <c r="B1658" s="13" t="s">
        <v>1598</v>
      </c>
      <c r="C1658" s="14">
        <v>36.013254516628521</v>
      </c>
    </row>
    <row r="1659" spans="1:3" x14ac:dyDescent="0.35">
      <c r="A1659" s="8"/>
      <c r="B1659" s="13" t="s">
        <v>1599</v>
      </c>
      <c r="C1659" s="14">
        <v>144.05301806651408</v>
      </c>
    </row>
    <row r="1660" spans="1:3" x14ac:dyDescent="0.35">
      <c r="A1660" s="8"/>
      <c r="B1660" s="13" t="s">
        <v>1601</v>
      </c>
      <c r="C1660" s="14">
        <v>180.06627258314262</v>
      </c>
    </row>
    <row r="1661" spans="1:3" x14ac:dyDescent="0.35">
      <c r="A1661" s="8"/>
      <c r="B1661" s="13" t="s">
        <v>1606</v>
      </c>
      <c r="C1661" s="14">
        <v>288.10603613302817</v>
      </c>
    </row>
    <row r="1662" spans="1:3" x14ac:dyDescent="0.35">
      <c r="A1662" s="8"/>
      <c r="B1662" s="13" t="s">
        <v>1618</v>
      </c>
      <c r="C1662" s="14">
        <v>36.013254516628521</v>
      </c>
    </row>
    <row r="1663" spans="1:3" x14ac:dyDescent="0.35">
      <c r="A1663" s="8"/>
      <c r="B1663" s="13" t="s">
        <v>1619</v>
      </c>
      <c r="C1663" s="14">
        <v>0</v>
      </c>
    </row>
    <row r="1664" spans="1:3" x14ac:dyDescent="0.35">
      <c r="A1664" s="8"/>
      <c r="B1664" s="13" t="s">
        <v>1620</v>
      </c>
      <c r="C1664" s="14">
        <v>396.14579968291372</v>
      </c>
    </row>
    <row r="1665" spans="1:3" x14ac:dyDescent="0.35">
      <c r="A1665" s="8"/>
      <c r="B1665" s="13" t="s">
        <v>1621</v>
      </c>
      <c r="C1665" s="14">
        <v>108.03976354988558</v>
      </c>
    </row>
    <row r="1666" spans="1:3" x14ac:dyDescent="0.35">
      <c r="A1666" s="8"/>
      <c r="B1666" s="13" t="s">
        <v>1624</v>
      </c>
      <c r="C1666" s="14">
        <v>0</v>
      </c>
    </row>
    <row r="1667" spans="1:3" x14ac:dyDescent="0.35">
      <c r="A1667" s="8"/>
      <c r="B1667" s="13" t="s">
        <v>1625</v>
      </c>
      <c r="C1667" s="14">
        <v>0</v>
      </c>
    </row>
    <row r="1668" spans="1:3" x14ac:dyDescent="0.35">
      <c r="A1668" s="8"/>
      <c r="B1668" s="13" t="s">
        <v>1626</v>
      </c>
      <c r="C1668" s="14">
        <v>0</v>
      </c>
    </row>
    <row r="1669" spans="1:3" x14ac:dyDescent="0.35">
      <c r="A1669" s="8"/>
      <c r="B1669" s="13" t="s">
        <v>1631</v>
      </c>
      <c r="C1669" s="14">
        <v>324.11929064965676</v>
      </c>
    </row>
    <row r="1670" spans="1:3" x14ac:dyDescent="0.35">
      <c r="A1670" s="8"/>
      <c r="B1670" s="13" t="s">
        <v>1632</v>
      </c>
      <c r="C1670" s="14">
        <v>0</v>
      </c>
    </row>
    <row r="1671" spans="1:3" x14ac:dyDescent="0.35">
      <c r="A1671" s="8"/>
      <c r="B1671" s="13" t="s">
        <v>1633</v>
      </c>
      <c r="C1671" s="14">
        <v>36.013254516628521</v>
      </c>
    </row>
    <row r="1672" spans="1:3" x14ac:dyDescent="0.35">
      <c r="A1672" s="8"/>
      <c r="B1672" s="13" t="s">
        <v>1634</v>
      </c>
      <c r="C1672" s="14">
        <v>108.03976354988558</v>
      </c>
    </row>
    <row r="1673" spans="1:3" x14ac:dyDescent="0.35">
      <c r="A1673" s="8"/>
      <c r="B1673" s="13" t="s">
        <v>1635</v>
      </c>
      <c r="C1673" s="14">
        <v>36.013254516628521</v>
      </c>
    </row>
    <row r="1674" spans="1:3" x14ac:dyDescent="0.35">
      <c r="A1674" s="8"/>
      <c r="B1674" s="13" t="s">
        <v>1636</v>
      </c>
      <c r="C1674" s="14">
        <v>36.013254516628521</v>
      </c>
    </row>
    <row r="1675" spans="1:3" x14ac:dyDescent="0.35">
      <c r="A1675" s="8"/>
      <c r="B1675" s="13" t="s">
        <v>1637</v>
      </c>
      <c r="C1675" s="14">
        <v>36.013254516628521</v>
      </c>
    </row>
    <row r="1676" spans="1:3" x14ac:dyDescent="0.35">
      <c r="A1676" s="8"/>
      <c r="B1676" s="13" t="s">
        <v>1638</v>
      </c>
      <c r="C1676" s="14">
        <v>108.03976354988558</v>
      </c>
    </row>
    <row r="1677" spans="1:3" x14ac:dyDescent="0.35">
      <c r="A1677" s="8"/>
      <c r="B1677" s="13" t="s">
        <v>1639</v>
      </c>
      <c r="C1677" s="14">
        <v>288.10603613302817</v>
      </c>
    </row>
    <row r="1678" spans="1:3" x14ac:dyDescent="0.35">
      <c r="A1678" s="8"/>
      <c r="B1678" s="13" t="s">
        <v>1640</v>
      </c>
      <c r="C1678" s="14">
        <v>0</v>
      </c>
    </row>
    <row r="1679" spans="1:3" x14ac:dyDescent="0.35">
      <c r="A1679" s="8"/>
      <c r="B1679" s="13" t="s">
        <v>1643</v>
      </c>
      <c r="C1679" s="14">
        <v>0</v>
      </c>
    </row>
    <row r="1680" spans="1:3" x14ac:dyDescent="0.35">
      <c r="A1680" s="8"/>
      <c r="B1680" s="13" t="s">
        <v>1646</v>
      </c>
      <c r="C1680" s="14">
        <v>144.05301806651408</v>
      </c>
    </row>
    <row r="1681" spans="1:3" x14ac:dyDescent="0.35">
      <c r="A1681" s="8"/>
      <c r="B1681" s="13" t="s">
        <v>1647</v>
      </c>
      <c r="C1681" s="14">
        <v>0</v>
      </c>
    </row>
    <row r="1682" spans="1:3" x14ac:dyDescent="0.35">
      <c r="A1682" s="8"/>
      <c r="B1682" s="13" t="s">
        <v>1648</v>
      </c>
      <c r="C1682" s="14">
        <v>72.026509033257042</v>
      </c>
    </row>
    <row r="1683" spans="1:3" x14ac:dyDescent="0.35">
      <c r="A1683" s="8"/>
      <c r="B1683" s="13" t="s">
        <v>1649</v>
      </c>
      <c r="C1683" s="14">
        <v>0</v>
      </c>
    </row>
    <row r="1684" spans="1:3" x14ac:dyDescent="0.35">
      <c r="A1684" s="8"/>
      <c r="B1684" s="13" t="s">
        <v>1650</v>
      </c>
      <c r="C1684" s="14">
        <v>108.03976354988558</v>
      </c>
    </row>
    <row r="1685" spans="1:3" x14ac:dyDescent="0.35">
      <c r="A1685" s="8"/>
      <c r="B1685" s="13" t="s">
        <v>1660</v>
      </c>
      <c r="C1685" s="14">
        <v>36.013254516628521</v>
      </c>
    </row>
    <row r="1686" spans="1:3" x14ac:dyDescent="0.35">
      <c r="A1686" s="8"/>
      <c r="B1686" s="13" t="s">
        <v>1669</v>
      </c>
      <c r="C1686" s="14">
        <v>108.03976354988556</v>
      </c>
    </row>
    <row r="1687" spans="1:3" x14ac:dyDescent="0.35">
      <c r="A1687" s="8"/>
      <c r="B1687" s="13" t="s">
        <v>1672</v>
      </c>
      <c r="C1687" s="14">
        <v>216.07952709977116</v>
      </c>
    </row>
    <row r="1688" spans="1:3" x14ac:dyDescent="0.35">
      <c r="A1688" s="8"/>
      <c r="B1688" s="13" t="s">
        <v>1673</v>
      </c>
      <c r="C1688" s="14">
        <v>540.1988177494278</v>
      </c>
    </row>
    <row r="1689" spans="1:3" x14ac:dyDescent="0.35">
      <c r="A1689" s="8"/>
      <c r="B1689" s="13" t="s">
        <v>1674</v>
      </c>
      <c r="C1689" s="14">
        <v>72.026509033257042</v>
      </c>
    </row>
    <row r="1690" spans="1:3" x14ac:dyDescent="0.35">
      <c r="A1690" s="8"/>
      <c r="B1690" s="13" t="s">
        <v>1678</v>
      </c>
      <c r="C1690" s="14">
        <v>2196.8085255143401</v>
      </c>
    </row>
    <row r="1691" spans="1:3" x14ac:dyDescent="0.35">
      <c r="A1691" s="8"/>
      <c r="B1691" s="13" t="s">
        <v>1696</v>
      </c>
      <c r="C1691" s="14">
        <v>72.026509033257042</v>
      </c>
    </row>
    <row r="1692" spans="1:3" x14ac:dyDescent="0.35">
      <c r="A1692" s="8"/>
      <c r="B1692" s="13" t="s">
        <v>1701</v>
      </c>
      <c r="C1692" s="14">
        <v>36.013254516628521</v>
      </c>
    </row>
    <row r="1693" spans="1:3" x14ac:dyDescent="0.35">
      <c r="A1693" s="8"/>
      <c r="B1693" s="13" t="s">
        <v>1702</v>
      </c>
      <c r="C1693" s="14">
        <v>180.06627258314262</v>
      </c>
    </row>
    <row r="1694" spans="1:3" x14ac:dyDescent="0.35">
      <c r="A1694" s="8"/>
      <c r="B1694" s="13" t="s">
        <v>1703</v>
      </c>
      <c r="C1694" s="14">
        <v>0</v>
      </c>
    </row>
    <row r="1695" spans="1:3" x14ac:dyDescent="0.35">
      <c r="A1695" s="8"/>
      <c r="B1695" s="13" t="s">
        <v>1704</v>
      </c>
      <c r="C1695" s="14">
        <v>108.03976354988558</v>
      </c>
    </row>
    <row r="1696" spans="1:3" x14ac:dyDescent="0.35">
      <c r="A1696" s="8"/>
      <c r="B1696" s="13" t="s">
        <v>1705</v>
      </c>
      <c r="C1696" s="14">
        <v>180.06627258314262</v>
      </c>
    </row>
    <row r="1697" spans="1:3" x14ac:dyDescent="0.35">
      <c r="A1697" s="8"/>
      <c r="B1697" s="13" t="s">
        <v>1706</v>
      </c>
      <c r="C1697" s="14">
        <v>252.09278161639966</v>
      </c>
    </row>
    <row r="1698" spans="1:3" x14ac:dyDescent="0.35">
      <c r="A1698" s="8"/>
      <c r="B1698" s="13" t="s">
        <v>1717</v>
      </c>
      <c r="C1698" s="14">
        <v>0</v>
      </c>
    </row>
    <row r="1699" spans="1:3" x14ac:dyDescent="0.35">
      <c r="A1699" s="8"/>
      <c r="B1699" s="13" t="s">
        <v>1724</v>
      </c>
      <c r="C1699" s="14">
        <v>72.026509033257042</v>
      </c>
    </row>
    <row r="1700" spans="1:3" x14ac:dyDescent="0.35">
      <c r="A1700" s="8"/>
      <c r="B1700" s="13" t="s">
        <v>1727</v>
      </c>
      <c r="C1700" s="14">
        <v>36.013254516628521</v>
      </c>
    </row>
    <row r="1701" spans="1:3" x14ac:dyDescent="0.35">
      <c r="A1701" s="8"/>
      <c r="B1701" s="13" t="s">
        <v>1730</v>
      </c>
      <c r="C1701" s="14">
        <v>36.013254516628521</v>
      </c>
    </row>
    <row r="1702" spans="1:3" x14ac:dyDescent="0.35">
      <c r="A1702" s="8"/>
      <c r="B1702" s="13" t="s">
        <v>1740</v>
      </c>
      <c r="C1702" s="14">
        <v>144.05301806651408</v>
      </c>
    </row>
    <row r="1703" spans="1:3" x14ac:dyDescent="0.35">
      <c r="A1703" s="8"/>
      <c r="B1703" s="13" t="s">
        <v>1743</v>
      </c>
      <c r="C1703" s="14">
        <v>108.03976354988558</v>
      </c>
    </row>
    <row r="1704" spans="1:3" x14ac:dyDescent="0.35">
      <c r="A1704" s="8"/>
      <c r="B1704" s="13" t="s">
        <v>1747</v>
      </c>
      <c r="C1704" s="14">
        <v>108.03976354988558</v>
      </c>
    </row>
    <row r="1705" spans="1:3" x14ac:dyDescent="0.35">
      <c r="A1705" s="8"/>
      <c r="B1705" s="13" t="s">
        <v>1760</v>
      </c>
      <c r="C1705" s="14">
        <v>72.026509033257042</v>
      </c>
    </row>
    <row r="1706" spans="1:3" x14ac:dyDescent="0.35">
      <c r="A1706" s="8"/>
      <c r="B1706" s="13" t="s">
        <v>1784</v>
      </c>
      <c r="C1706" s="14">
        <v>0</v>
      </c>
    </row>
    <row r="1707" spans="1:3" x14ac:dyDescent="0.35">
      <c r="A1707" s="8"/>
      <c r="B1707" s="13" t="s">
        <v>1807</v>
      </c>
      <c r="C1707" s="14">
        <v>0</v>
      </c>
    </row>
    <row r="1708" spans="1:3" x14ac:dyDescent="0.35">
      <c r="A1708" s="8"/>
      <c r="B1708" s="13" t="s">
        <v>1812</v>
      </c>
      <c r="C1708" s="14">
        <v>72.026509033257042</v>
      </c>
    </row>
    <row r="1709" spans="1:3" x14ac:dyDescent="0.35">
      <c r="A1709" s="8"/>
      <c r="B1709" s="13" t="s">
        <v>1813</v>
      </c>
      <c r="C1709" s="14">
        <v>108.03976354988558</v>
      </c>
    </row>
    <row r="1710" spans="1:3" x14ac:dyDescent="0.35">
      <c r="A1710" s="8"/>
      <c r="B1710" s="13" t="s">
        <v>1815</v>
      </c>
      <c r="C1710" s="14">
        <v>72.026509033257042</v>
      </c>
    </row>
    <row r="1711" spans="1:3" x14ac:dyDescent="0.35">
      <c r="A1711" s="8"/>
      <c r="B1711" s="13" t="s">
        <v>1816</v>
      </c>
      <c r="C1711" s="14">
        <v>144.05301806651408</v>
      </c>
    </row>
    <row r="1712" spans="1:3" x14ac:dyDescent="0.35">
      <c r="A1712" s="8"/>
      <c r="B1712" s="13" t="s">
        <v>1817</v>
      </c>
      <c r="C1712" s="14">
        <v>0</v>
      </c>
    </row>
    <row r="1713" spans="1:3" x14ac:dyDescent="0.35">
      <c r="A1713" s="8"/>
      <c r="B1713" s="13" t="s">
        <v>1818</v>
      </c>
      <c r="C1713" s="14">
        <v>36.013254516628521</v>
      </c>
    </row>
    <row r="1714" spans="1:3" x14ac:dyDescent="0.35">
      <c r="A1714" s="8"/>
      <c r="B1714" s="13" t="s">
        <v>1819</v>
      </c>
      <c r="C1714" s="14">
        <v>0</v>
      </c>
    </row>
    <row r="1715" spans="1:3" x14ac:dyDescent="0.35">
      <c r="A1715" s="8"/>
      <c r="B1715" s="13" t="s">
        <v>1821</v>
      </c>
      <c r="C1715" s="14">
        <v>0</v>
      </c>
    </row>
    <row r="1716" spans="1:3" x14ac:dyDescent="0.35">
      <c r="A1716" s="37" t="s">
        <v>572</v>
      </c>
      <c r="B1716" s="38"/>
      <c r="C1716" s="39">
        <v>453370.86110983667</v>
      </c>
    </row>
    <row r="1717" spans="1:3" x14ac:dyDescent="0.35">
      <c r="A1717" s="7" t="s">
        <v>424</v>
      </c>
      <c r="B1717" s="7" t="s">
        <v>433</v>
      </c>
      <c r="C1717" s="11">
        <v>216.07952709977116</v>
      </c>
    </row>
    <row r="1718" spans="1:3" x14ac:dyDescent="0.35">
      <c r="A1718" s="8"/>
      <c r="B1718" s="13" t="s">
        <v>426</v>
      </c>
      <c r="C1718" s="14">
        <v>15197.593406017237</v>
      </c>
    </row>
    <row r="1719" spans="1:3" x14ac:dyDescent="0.35">
      <c r="A1719" s="8"/>
      <c r="B1719" s="13" t="s">
        <v>418</v>
      </c>
      <c r="C1719" s="14">
        <v>11380.188427254614</v>
      </c>
    </row>
    <row r="1720" spans="1:3" x14ac:dyDescent="0.35">
      <c r="A1720" s="8"/>
      <c r="B1720" s="13" t="s">
        <v>446</v>
      </c>
      <c r="C1720" s="14">
        <v>1152.4241445321127</v>
      </c>
    </row>
    <row r="1721" spans="1:3" x14ac:dyDescent="0.35">
      <c r="A1721" s="8"/>
      <c r="B1721" s="13" t="s">
        <v>434</v>
      </c>
      <c r="C1721" s="14">
        <v>216.07952709977116</v>
      </c>
    </row>
    <row r="1722" spans="1:3" x14ac:dyDescent="0.35">
      <c r="A1722" s="8"/>
      <c r="B1722" s="13" t="s">
        <v>442</v>
      </c>
      <c r="C1722" s="14">
        <v>216.07952709977116</v>
      </c>
    </row>
    <row r="1723" spans="1:3" x14ac:dyDescent="0.35">
      <c r="A1723" s="8"/>
      <c r="B1723" s="13" t="s">
        <v>443</v>
      </c>
      <c r="C1723" s="14">
        <v>9075.3401381903877</v>
      </c>
    </row>
    <row r="1724" spans="1:3" x14ac:dyDescent="0.35">
      <c r="A1724" s="8"/>
      <c r="B1724" s="13" t="s">
        <v>435</v>
      </c>
      <c r="C1724" s="14">
        <v>396.14579968291372</v>
      </c>
    </row>
    <row r="1725" spans="1:3" x14ac:dyDescent="0.35">
      <c r="A1725" s="8"/>
      <c r="B1725" s="13" t="s">
        <v>444</v>
      </c>
      <c r="C1725" s="14">
        <v>144.05301806651408</v>
      </c>
    </row>
    <row r="1726" spans="1:3" x14ac:dyDescent="0.35">
      <c r="A1726" s="8"/>
      <c r="B1726" s="13" t="s">
        <v>436</v>
      </c>
      <c r="C1726" s="14">
        <v>540.19881774942792</v>
      </c>
    </row>
    <row r="1727" spans="1:3" x14ac:dyDescent="0.35">
      <c r="A1727" s="8"/>
      <c r="B1727" s="13" t="s">
        <v>437</v>
      </c>
      <c r="C1727" s="14">
        <v>396.14579968291372</v>
      </c>
    </row>
    <row r="1728" spans="1:3" x14ac:dyDescent="0.35">
      <c r="A1728" s="8"/>
      <c r="B1728" s="13" t="s">
        <v>448</v>
      </c>
      <c r="C1728" s="14">
        <v>36.013254516628521</v>
      </c>
    </row>
    <row r="1729" spans="1:3" x14ac:dyDescent="0.35">
      <c r="A1729" s="8"/>
      <c r="B1729" s="13" t="s">
        <v>428</v>
      </c>
      <c r="C1729" s="14">
        <v>36.013254516628521</v>
      </c>
    </row>
    <row r="1730" spans="1:3" x14ac:dyDescent="0.35">
      <c r="A1730" s="8"/>
      <c r="B1730" s="13" t="s">
        <v>432</v>
      </c>
      <c r="C1730" s="14">
        <v>1008.3711264655986</v>
      </c>
    </row>
    <row r="1731" spans="1:3" x14ac:dyDescent="0.35">
      <c r="A1731" s="8"/>
      <c r="B1731" s="13" t="s">
        <v>438</v>
      </c>
      <c r="C1731" s="14">
        <v>1296.4771625986268</v>
      </c>
    </row>
    <row r="1732" spans="1:3" x14ac:dyDescent="0.35">
      <c r="A1732" s="8"/>
      <c r="B1732" s="13" t="s">
        <v>449</v>
      </c>
      <c r="C1732" s="14">
        <v>72.026509033257042</v>
      </c>
    </row>
    <row r="1733" spans="1:3" x14ac:dyDescent="0.35">
      <c r="A1733" s="8"/>
      <c r="B1733" s="13" t="s">
        <v>447</v>
      </c>
      <c r="C1733" s="14">
        <v>180.06627258314259</v>
      </c>
    </row>
    <row r="1734" spans="1:3" x14ac:dyDescent="0.35">
      <c r="A1734" s="8"/>
      <c r="B1734" s="13" t="s">
        <v>439</v>
      </c>
      <c r="C1734" s="14">
        <v>324.1192906496567</v>
      </c>
    </row>
    <row r="1735" spans="1:3" x14ac:dyDescent="0.35">
      <c r="A1735" s="8"/>
      <c r="B1735" s="13" t="s">
        <v>451</v>
      </c>
      <c r="C1735" s="14">
        <v>36.013254516628521</v>
      </c>
    </row>
    <row r="1736" spans="1:3" x14ac:dyDescent="0.35">
      <c r="A1736" s="8"/>
      <c r="B1736" s="13" t="s">
        <v>440</v>
      </c>
      <c r="C1736" s="14">
        <v>2376.8747980974822</v>
      </c>
    </row>
    <row r="1737" spans="1:3" x14ac:dyDescent="0.35">
      <c r="A1737" s="8"/>
      <c r="B1737" s="13" t="s">
        <v>441</v>
      </c>
      <c r="C1737" s="14">
        <v>72.026509033257042</v>
      </c>
    </row>
    <row r="1738" spans="1:3" x14ac:dyDescent="0.35">
      <c r="A1738" s="8"/>
      <c r="B1738" s="13" t="s">
        <v>1835</v>
      </c>
      <c r="C1738" s="14">
        <v>0</v>
      </c>
    </row>
    <row r="1739" spans="1:3" x14ac:dyDescent="0.35">
      <c r="A1739" s="8"/>
      <c r="B1739" s="13" t="s">
        <v>1836</v>
      </c>
      <c r="C1739" s="14">
        <v>360.13254516628518</v>
      </c>
    </row>
    <row r="1740" spans="1:3" x14ac:dyDescent="0.35">
      <c r="A1740" s="8"/>
      <c r="B1740" s="13" t="s">
        <v>1837</v>
      </c>
      <c r="C1740" s="14">
        <v>2773.0205977803962</v>
      </c>
    </row>
    <row r="1741" spans="1:3" x14ac:dyDescent="0.35">
      <c r="A1741" s="37" t="s">
        <v>573</v>
      </c>
      <c r="B1741" s="38"/>
      <c r="C1741" s="39">
        <v>47501.48270743301</v>
      </c>
    </row>
    <row r="1742" spans="1:3" x14ac:dyDescent="0.35">
      <c r="A1742" s="7" t="s">
        <v>10</v>
      </c>
      <c r="B1742" s="7" t="s">
        <v>95</v>
      </c>
      <c r="C1742" s="11">
        <v>47573.509216466271</v>
      </c>
    </row>
    <row r="1743" spans="1:3" x14ac:dyDescent="0.35">
      <c r="A1743" s="8"/>
      <c r="B1743" s="13" t="s">
        <v>142</v>
      </c>
      <c r="C1743" s="14">
        <v>156225.49809313452</v>
      </c>
    </row>
    <row r="1744" spans="1:3" x14ac:dyDescent="0.35">
      <c r="A1744" s="8"/>
      <c r="B1744" s="13" t="s">
        <v>9</v>
      </c>
      <c r="C1744" s="14">
        <v>0</v>
      </c>
    </row>
    <row r="1745" spans="1:3" x14ac:dyDescent="0.35">
      <c r="A1745" s="8"/>
      <c r="B1745" s="13" t="s">
        <v>129</v>
      </c>
      <c r="C1745" s="14">
        <v>5041.8556323279927</v>
      </c>
    </row>
    <row r="1746" spans="1:3" x14ac:dyDescent="0.35">
      <c r="A1746" s="8"/>
      <c r="B1746" s="13" t="s">
        <v>318</v>
      </c>
      <c r="C1746" s="14">
        <v>76023.980284602803</v>
      </c>
    </row>
    <row r="1747" spans="1:3" x14ac:dyDescent="0.35">
      <c r="A1747" s="8"/>
      <c r="B1747" s="13" t="s">
        <v>211</v>
      </c>
      <c r="C1747" s="14">
        <v>39218.434168608459</v>
      </c>
    </row>
    <row r="1748" spans="1:3" x14ac:dyDescent="0.35">
      <c r="A1748" s="8"/>
      <c r="B1748" s="13" t="s">
        <v>365</v>
      </c>
      <c r="C1748" s="14">
        <v>11128.095645638214</v>
      </c>
    </row>
    <row r="1749" spans="1:3" x14ac:dyDescent="0.35">
      <c r="A1749" s="8"/>
      <c r="B1749" s="13" t="s">
        <v>341</v>
      </c>
      <c r="C1749" s="14">
        <v>17610.481458631348</v>
      </c>
    </row>
    <row r="1750" spans="1:3" x14ac:dyDescent="0.35">
      <c r="A1750" s="8"/>
      <c r="B1750" s="13" t="s">
        <v>94</v>
      </c>
      <c r="C1750" s="14">
        <v>21031.740637711056</v>
      </c>
    </row>
    <row r="1751" spans="1:3" x14ac:dyDescent="0.35">
      <c r="A1751" s="8"/>
      <c r="B1751" s="13" t="s">
        <v>17</v>
      </c>
      <c r="C1751" s="14">
        <v>57441.140954022485</v>
      </c>
    </row>
    <row r="1752" spans="1:3" x14ac:dyDescent="0.35">
      <c r="A1752" s="8"/>
      <c r="B1752" s="13" t="s">
        <v>18</v>
      </c>
      <c r="C1752" s="14">
        <v>93166.289434517967</v>
      </c>
    </row>
    <row r="1753" spans="1:3" x14ac:dyDescent="0.35">
      <c r="A1753" s="8"/>
      <c r="B1753" s="13" t="s">
        <v>19</v>
      </c>
      <c r="C1753" s="14">
        <v>91113.533927070152</v>
      </c>
    </row>
    <row r="1754" spans="1:3" x14ac:dyDescent="0.35">
      <c r="A1754" s="8"/>
      <c r="B1754" s="13" t="s">
        <v>23</v>
      </c>
      <c r="C1754" s="14">
        <v>58053.366280805181</v>
      </c>
    </row>
    <row r="1755" spans="1:3" x14ac:dyDescent="0.35">
      <c r="A1755" s="8"/>
      <c r="B1755" s="13" t="s">
        <v>942</v>
      </c>
      <c r="C1755" s="14">
        <v>1368.5036716318837</v>
      </c>
    </row>
    <row r="1756" spans="1:3" x14ac:dyDescent="0.35">
      <c r="A1756" s="8"/>
      <c r="B1756" s="13" t="s">
        <v>1076</v>
      </c>
      <c r="C1756" s="14">
        <v>6626.4388310596469</v>
      </c>
    </row>
    <row r="1757" spans="1:3" x14ac:dyDescent="0.35">
      <c r="A1757" s="8"/>
      <c r="B1757" s="13" t="s">
        <v>1164</v>
      </c>
      <c r="C1757" s="14">
        <v>2664.9808342305109</v>
      </c>
    </row>
    <row r="1758" spans="1:3" x14ac:dyDescent="0.35">
      <c r="A1758" s="8"/>
      <c r="B1758" s="13" t="s">
        <v>1264</v>
      </c>
      <c r="C1758" s="14">
        <v>11632.281208871012</v>
      </c>
    </row>
    <row r="1759" spans="1:3" x14ac:dyDescent="0.35">
      <c r="A1759" s="8"/>
      <c r="B1759" s="13" t="s">
        <v>1764</v>
      </c>
      <c r="C1759" s="14">
        <v>2592.9543251972536</v>
      </c>
    </row>
    <row r="1760" spans="1:3" x14ac:dyDescent="0.35">
      <c r="A1760" s="8"/>
      <c r="B1760" s="13" t="s">
        <v>1765</v>
      </c>
      <c r="C1760" s="14">
        <v>2052.7555074478259</v>
      </c>
    </row>
    <row r="1761" spans="1:3" x14ac:dyDescent="0.35">
      <c r="A1761" s="8"/>
      <c r="B1761" s="13" t="s">
        <v>1766</v>
      </c>
      <c r="C1761" s="14">
        <v>15629.752460216778</v>
      </c>
    </row>
    <row r="1762" spans="1:3" x14ac:dyDescent="0.35">
      <c r="A1762" s="37" t="s">
        <v>574</v>
      </c>
      <c r="B1762" s="38"/>
      <c r="C1762" s="39">
        <v>716195.59257219161</v>
      </c>
    </row>
    <row r="1763" spans="1:3" x14ac:dyDescent="0.35">
      <c r="A1763" s="7" t="s">
        <v>158</v>
      </c>
      <c r="B1763" s="7" t="s">
        <v>157</v>
      </c>
      <c r="C1763" s="11">
        <v>15305.63316956712</v>
      </c>
    </row>
    <row r="1764" spans="1:3" x14ac:dyDescent="0.35">
      <c r="A1764" s="8"/>
      <c r="B1764" s="13" t="s">
        <v>314</v>
      </c>
      <c r="C1764" s="14">
        <v>1980.7289984145687</v>
      </c>
    </row>
    <row r="1765" spans="1:3" x14ac:dyDescent="0.35">
      <c r="A1765" s="37" t="s">
        <v>575</v>
      </c>
      <c r="B1765" s="38"/>
      <c r="C1765" s="39">
        <v>17286.36216798169</v>
      </c>
    </row>
    <row r="1766" spans="1:3" x14ac:dyDescent="0.35">
      <c r="A1766" s="7" t="s">
        <v>757</v>
      </c>
      <c r="B1766" s="7" t="s">
        <v>142</v>
      </c>
      <c r="C1766" s="11">
        <v>225551.01303764441</v>
      </c>
    </row>
    <row r="1767" spans="1:3" x14ac:dyDescent="0.35">
      <c r="A1767" s="8"/>
      <c r="B1767" s="13" t="s">
        <v>196</v>
      </c>
      <c r="C1767" s="14">
        <v>44116.236782869943</v>
      </c>
    </row>
    <row r="1768" spans="1:3" x14ac:dyDescent="0.35">
      <c r="A1768" s="8"/>
      <c r="B1768" s="13" t="s">
        <v>207</v>
      </c>
      <c r="C1768" s="14">
        <v>21031.740637711056</v>
      </c>
    </row>
    <row r="1769" spans="1:3" x14ac:dyDescent="0.35">
      <c r="A1769" s="8"/>
      <c r="B1769" s="13" t="s">
        <v>189</v>
      </c>
      <c r="C1769" s="14">
        <v>10767.963100471929</v>
      </c>
    </row>
    <row r="1770" spans="1:3" x14ac:dyDescent="0.35">
      <c r="A1770" s="8"/>
      <c r="B1770" s="13" t="s">
        <v>199</v>
      </c>
      <c r="C1770" s="14">
        <v>12676.665589853239</v>
      </c>
    </row>
    <row r="1771" spans="1:3" x14ac:dyDescent="0.35">
      <c r="A1771" s="8"/>
      <c r="B1771" s="13" t="s">
        <v>185</v>
      </c>
      <c r="C1771" s="14">
        <v>25605.423961322878</v>
      </c>
    </row>
    <row r="1772" spans="1:3" x14ac:dyDescent="0.35">
      <c r="A1772" s="8"/>
      <c r="B1772" s="13" t="s">
        <v>198</v>
      </c>
      <c r="C1772" s="14">
        <v>19339.117675429516</v>
      </c>
    </row>
    <row r="1773" spans="1:3" x14ac:dyDescent="0.35">
      <c r="A1773" s="8"/>
      <c r="B1773" s="13" t="s">
        <v>191</v>
      </c>
      <c r="C1773" s="14">
        <v>18510.812821547061</v>
      </c>
    </row>
    <row r="1774" spans="1:3" x14ac:dyDescent="0.35">
      <c r="A1774" s="8"/>
      <c r="B1774" s="13" t="s">
        <v>190</v>
      </c>
      <c r="C1774" s="14">
        <v>25785.490233906021</v>
      </c>
    </row>
    <row r="1775" spans="1:3" x14ac:dyDescent="0.35">
      <c r="A1775" s="8"/>
      <c r="B1775" s="13" t="s">
        <v>187</v>
      </c>
      <c r="C1775" s="14">
        <v>13288.890916635924</v>
      </c>
    </row>
    <row r="1776" spans="1:3" x14ac:dyDescent="0.35">
      <c r="A1776" s="8"/>
      <c r="B1776" s="13" t="s">
        <v>188</v>
      </c>
      <c r="C1776" s="14">
        <v>22292.204545793051</v>
      </c>
    </row>
    <row r="1777" spans="1:3" x14ac:dyDescent="0.35">
      <c r="A1777" s="8"/>
      <c r="B1777" s="13" t="s">
        <v>184</v>
      </c>
      <c r="C1777" s="14">
        <v>46096.965781284511</v>
      </c>
    </row>
    <row r="1778" spans="1:3" x14ac:dyDescent="0.35">
      <c r="A1778" s="8"/>
      <c r="B1778" s="13" t="s">
        <v>197</v>
      </c>
      <c r="C1778" s="14">
        <v>22004.098509660027</v>
      </c>
    </row>
    <row r="1779" spans="1:3" x14ac:dyDescent="0.35">
      <c r="A1779" s="8"/>
      <c r="B1779" s="13" t="s">
        <v>206</v>
      </c>
      <c r="C1779" s="14">
        <v>26577.781833271849</v>
      </c>
    </row>
    <row r="1780" spans="1:3" x14ac:dyDescent="0.35">
      <c r="A1780" s="8"/>
      <c r="B1780" s="13" t="s">
        <v>202</v>
      </c>
      <c r="C1780" s="14">
        <v>3241.1929064965666</v>
      </c>
    </row>
    <row r="1781" spans="1:3" x14ac:dyDescent="0.35">
      <c r="A1781" s="8"/>
      <c r="B1781" s="13" t="s">
        <v>203</v>
      </c>
      <c r="C1781" s="14">
        <v>33816.445991114182</v>
      </c>
    </row>
    <row r="1782" spans="1:3" x14ac:dyDescent="0.35">
      <c r="A1782" s="8"/>
      <c r="B1782" s="13" t="s">
        <v>208</v>
      </c>
      <c r="C1782" s="14">
        <v>7958.9292481749035</v>
      </c>
    </row>
    <row r="1783" spans="1:3" x14ac:dyDescent="0.35">
      <c r="A1783" s="8"/>
      <c r="B1783" s="13" t="s">
        <v>182</v>
      </c>
      <c r="C1783" s="14">
        <v>13504.970443735696</v>
      </c>
    </row>
    <row r="1784" spans="1:3" x14ac:dyDescent="0.35">
      <c r="A1784" s="8"/>
      <c r="B1784" s="13" t="s">
        <v>186</v>
      </c>
      <c r="C1784" s="14">
        <v>16782.176604748893</v>
      </c>
    </row>
    <row r="1785" spans="1:3" x14ac:dyDescent="0.35">
      <c r="A1785" s="8"/>
      <c r="B1785" s="13" t="s">
        <v>181</v>
      </c>
      <c r="C1785" s="14">
        <v>3997.4712513457662</v>
      </c>
    </row>
    <row r="1786" spans="1:3" x14ac:dyDescent="0.35">
      <c r="A1786" s="8"/>
      <c r="B1786" s="13" t="s">
        <v>140</v>
      </c>
      <c r="C1786" s="14">
        <v>29422.828940085499</v>
      </c>
    </row>
    <row r="1787" spans="1:3" x14ac:dyDescent="0.35">
      <c r="A1787" s="8"/>
      <c r="B1787" s="13" t="s">
        <v>213</v>
      </c>
      <c r="C1787" s="14">
        <v>19591.210457045916</v>
      </c>
    </row>
    <row r="1788" spans="1:3" x14ac:dyDescent="0.35">
      <c r="A1788" s="8"/>
      <c r="B1788" s="13" t="s">
        <v>214</v>
      </c>
      <c r="C1788" s="14">
        <v>14801.447606334323</v>
      </c>
    </row>
    <row r="1789" spans="1:3" x14ac:dyDescent="0.35">
      <c r="A1789" s="8"/>
      <c r="B1789" s="13" t="s">
        <v>232</v>
      </c>
      <c r="C1789" s="14">
        <v>11812.347481454155</v>
      </c>
    </row>
    <row r="1790" spans="1:3" x14ac:dyDescent="0.35">
      <c r="A1790" s="8"/>
      <c r="B1790" s="13" t="s">
        <v>358</v>
      </c>
      <c r="C1790" s="14">
        <v>10263.777537239128</v>
      </c>
    </row>
    <row r="1791" spans="1:3" x14ac:dyDescent="0.35">
      <c r="A1791" s="8"/>
      <c r="B1791" s="13" t="s">
        <v>238</v>
      </c>
      <c r="C1791" s="14">
        <v>20959.714128677799</v>
      </c>
    </row>
    <row r="1792" spans="1:3" x14ac:dyDescent="0.35">
      <c r="A1792" s="8"/>
      <c r="B1792" s="13" t="s">
        <v>359</v>
      </c>
      <c r="C1792" s="14">
        <v>3457.2724335963385</v>
      </c>
    </row>
    <row r="1793" spans="1:3" x14ac:dyDescent="0.35">
      <c r="A1793" s="8"/>
      <c r="B1793" s="13" t="s">
        <v>30</v>
      </c>
      <c r="C1793" s="14">
        <v>1188.4373990487411</v>
      </c>
    </row>
    <row r="1794" spans="1:3" x14ac:dyDescent="0.35">
      <c r="A1794" s="8"/>
      <c r="B1794" s="13" t="s">
        <v>71</v>
      </c>
      <c r="C1794" s="14">
        <v>23660.708217424937</v>
      </c>
    </row>
    <row r="1795" spans="1:3" x14ac:dyDescent="0.35">
      <c r="A1795" s="8"/>
      <c r="B1795" s="13" t="s">
        <v>72</v>
      </c>
      <c r="C1795" s="14">
        <v>44476.369328036228</v>
      </c>
    </row>
    <row r="1796" spans="1:3" x14ac:dyDescent="0.35">
      <c r="A1796" s="8"/>
      <c r="B1796" s="13" t="s">
        <v>74</v>
      </c>
      <c r="C1796" s="14">
        <v>21427.886437393972</v>
      </c>
    </row>
    <row r="1797" spans="1:3" x14ac:dyDescent="0.35">
      <c r="A1797" s="8"/>
      <c r="B1797" s="13" t="s">
        <v>433</v>
      </c>
      <c r="C1797" s="14">
        <v>0</v>
      </c>
    </row>
    <row r="1798" spans="1:3" x14ac:dyDescent="0.35">
      <c r="A1798" s="8"/>
      <c r="B1798" s="13" t="s">
        <v>41</v>
      </c>
      <c r="C1798" s="14">
        <v>334995.29351367854</v>
      </c>
    </row>
    <row r="1799" spans="1:3" x14ac:dyDescent="0.35">
      <c r="A1799" s="8"/>
      <c r="B1799" s="13" t="s">
        <v>70</v>
      </c>
      <c r="C1799" s="14">
        <v>38642.222096342404</v>
      </c>
    </row>
    <row r="1800" spans="1:3" x14ac:dyDescent="0.35">
      <c r="A1800" s="8"/>
      <c r="B1800" s="13" t="s">
        <v>138</v>
      </c>
      <c r="C1800" s="14">
        <v>45412.713945468568</v>
      </c>
    </row>
    <row r="1801" spans="1:3" x14ac:dyDescent="0.35">
      <c r="A1801" s="8"/>
      <c r="B1801" s="13" t="s">
        <v>6</v>
      </c>
      <c r="C1801" s="14">
        <v>88412.53983832302</v>
      </c>
    </row>
    <row r="1802" spans="1:3" x14ac:dyDescent="0.35">
      <c r="A1802" s="8"/>
      <c r="B1802" s="13" t="s">
        <v>418</v>
      </c>
      <c r="C1802" s="14">
        <v>2386310.2707808395</v>
      </c>
    </row>
    <row r="1803" spans="1:3" x14ac:dyDescent="0.35">
      <c r="A1803" s="8"/>
      <c r="B1803" s="13" t="s">
        <v>446</v>
      </c>
      <c r="C1803" s="14">
        <v>1822054.5990143036</v>
      </c>
    </row>
    <row r="1804" spans="1:3" x14ac:dyDescent="0.35">
      <c r="A1804" s="8"/>
      <c r="B1804" s="13" t="s">
        <v>178</v>
      </c>
      <c r="C1804" s="14">
        <v>22148.151527726543</v>
      </c>
    </row>
    <row r="1805" spans="1:3" x14ac:dyDescent="0.35">
      <c r="A1805" s="8"/>
      <c r="B1805" s="13" t="s">
        <v>37</v>
      </c>
      <c r="C1805" s="14">
        <v>41847.401748322336</v>
      </c>
    </row>
    <row r="1806" spans="1:3" x14ac:dyDescent="0.35">
      <c r="A1806" s="8"/>
      <c r="B1806" s="13" t="s">
        <v>230</v>
      </c>
      <c r="C1806" s="14">
        <v>88520.579601872902</v>
      </c>
    </row>
    <row r="1807" spans="1:3" x14ac:dyDescent="0.35">
      <c r="A1807" s="8"/>
      <c r="B1807" s="13" t="s">
        <v>27</v>
      </c>
      <c r="C1807" s="14">
        <v>0</v>
      </c>
    </row>
    <row r="1808" spans="1:3" x14ac:dyDescent="0.35">
      <c r="A1808" s="8"/>
      <c r="B1808" s="13" t="s">
        <v>12</v>
      </c>
      <c r="C1808" s="14">
        <v>2556.9410706806248</v>
      </c>
    </row>
    <row r="1809" spans="1:3" x14ac:dyDescent="0.35">
      <c r="A1809" s="8"/>
      <c r="B1809" s="13" t="s">
        <v>115</v>
      </c>
      <c r="C1809" s="14">
        <v>0</v>
      </c>
    </row>
    <row r="1810" spans="1:3" x14ac:dyDescent="0.35">
      <c r="A1810" s="8"/>
      <c r="B1810" s="13" t="s">
        <v>456</v>
      </c>
      <c r="C1810" s="14">
        <v>1313727.5115120918</v>
      </c>
    </row>
    <row r="1811" spans="1:3" x14ac:dyDescent="0.35">
      <c r="A1811" s="8"/>
      <c r="B1811" s="13" t="s">
        <v>33</v>
      </c>
      <c r="C1811" s="14">
        <v>223174.13823954694</v>
      </c>
    </row>
    <row r="1812" spans="1:3" x14ac:dyDescent="0.35">
      <c r="A1812" s="8"/>
      <c r="B1812" s="13" t="s">
        <v>448</v>
      </c>
      <c r="C1812" s="14">
        <v>56468.783082073525</v>
      </c>
    </row>
    <row r="1813" spans="1:3" x14ac:dyDescent="0.35">
      <c r="A1813" s="8"/>
      <c r="B1813" s="13" t="s">
        <v>445</v>
      </c>
      <c r="C1813" s="14">
        <v>0</v>
      </c>
    </row>
    <row r="1814" spans="1:3" x14ac:dyDescent="0.35">
      <c r="A1814" s="8"/>
      <c r="B1814" s="13" t="s">
        <v>428</v>
      </c>
      <c r="C1814" s="14">
        <v>0</v>
      </c>
    </row>
    <row r="1815" spans="1:3" x14ac:dyDescent="0.35">
      <c r="A1815" s="8"/>
      <c r="B1815" s="13" t="s">
        <v>4</v>
      </c>
      <c r="C1815" s="14">
        <v>34068.538772730579</v>
      </c>
    </row>
    <row r="1816" spans="1:3" x14ac:dyDescent="0.35">
      <c r="A1816" s="8"/>
      <c r="B1816" s="13" t="s">
        <v>432</v>
      </c>
      <c r="C1816" s="14">
        <v>0</v>
      </c>
    </row>
    <row r="1817" spans="1:3" x14ac:dyDescent="0.35">
      <c r="A1817" s="8"/>
      <c r="B1817" s="13" t="s">
        <v>450</v>
      </c>
      <c r="C1817" s="14">
        <v>27982.298759420362</v>
      </c>
    </row>
    <row r="1818" spans="1:3" x14ac:dyDescent="0.35">
      <c r="A1818" s="8"/>
      <c r="B1818" s="13" t="s">
        <v>5</v>
      </c>
      <c r="C1818" s="14">
        <v>141388.03723228356</v>
      </c>
    </row>
    <row r="1819" spans="1:3" x14ac:dyDescent="0.35">
      <c r="A1819" s="8"/>
      <c r="B1819" s="13" t="s">
        <v>266</v>
      </c>
      <c r="C1819" s="14">
        <v>235706.75081133368</v>
      </c>
    </row>
    <row r="1820" spans="1:3" x14ac:dyDescent="0.35">
      <c r="A1820" s="8"/>
      <c r="B1820" s="13" t="s">
        <v>42</v>
      </c>
      <c r="C1820" s="14">
        <v>195407.91900722636</v>
      </c>
    </row>
    <row r="1821" spans="1:3" x14ac:dyDescent="0.35">
      <c r="A1821" s="8"/>
      <c r="B1821" s="13" t="s">
        <v>38</v>
      </c>
      <c r="C1821" s="14">
        <v>103934.25253498991</v>
      </c>
    </row>
    <row r="1822" spans="1:3" x14ac:dyDescent="0.35">
      <c r="A1822" s="8"/>
      <c r="B1822" s="13" t="s">
        <v>26</v>
      </c>
      <c r="C1822" s="14">
        <v>978804.24450744665</v>
      </c>
    </row>
    <row r="1823" spans="1:3" x14ac:dyDescent="0.35">
      <c r="A1823" s="8"/>
      <c r="B1823" s="13" t="s">
        <v>449</v>
      </c>
      <c r="C1823" s="14">
        <v>95111.00517841593</v>
      </c>
    </row>
    <row r="1824" spans="1:3" x14ac:dyDescent="0.35">
      <c r="A1824" s="8"/>
      <c r="B1824" s="13" t="s">
        <v>25</v>
      </c>
      <c r="C1824" s="14">
        <v>604698.55658870959</v>
      </c>
    </row>
    <row r="1825" spans="1:3" x14ac:dyDescent="0.35">
      <c r="A1825" s="8"/>
      <c r="B1825" s="13" t="s">
        <v>447</v>
      </c>
      <c r="C1825" s="14">
        <v>120140.21706747274</v>
      </c>
    </row>
    <row r="1826" spans="1:3" x14ac:dyDescent="0.35">
      <c r="A1826" s="8"/>
      <c r="B1826" s="13" t="s">
        <v>451</v>
      </c>
      <c r="C1826" s="14">
        <v>130980.20667697793</v>
      </c>
    </row>
    <row r="1827" spans="1:3" x14ac:dyDescent="0.35">
      <c r="A1827" s="8"/>
      <c r="B1827" s="13" t="s">
        <v>16</v>
      </c>
      <c r="C1827" s="14">
        <v>1920046.6645540495</v>
      </c>
    </row>
    <row r="1828" spans="1:3" x14ac:dyDescent="0.35">
      <c r="A1828" s="8"/>
      <c r="B1828" s="13" t="s">
        <v>34</v>
      </c>
      <c r="C1828" s="14">
        <v>147726.37002721019</v>
      </c>
    </row>
    <row r="1829" spans="1:3" x14ac:dyDescent="0.35">
      <c r="A1829" s="8"/>
      <c r="B1829" s="13" t="s">
        <v>20</v>
      </c>
      <c r="C1829" s="14">
        <v>20671.608092544771</v>
      </c>
    </row>
    <row r="1830" spans="1:3" x14ac:dyDescent="0.35">
      <c r="A1830" s="8"/>
      <c r="B1830" s="13" t="s">
        <v>73</v>
      </c>
      <c r="C1830" s="14">
        <v>715979.51304509153</v>
      </c>
    </row>
    <row r="1831" spans="1:3" x14ac:dyDescent="0.35">
      <c r="A1831" s="8"/>
      <c r="B1831" s="13" t="s">
        <v>489</v>
      </c>
      <c r="C1831" s="14">
        <v>0</v>
      </c>
    </row>
    <row r="1832" spans="1:3" x14ac:dyDescent="0.35">
      <c r="A1832" s="8"/>
      <c r="B1832" s="13" t="s">
        <v>39</v>
      </c>
      <c r="C1832" s="14">
        <v>385990.06190922449</v>
      </c>
    </row>
    <row r="1833" spans="1:3" x14ac:dyDescent="0.35">
      <c r="A1833" s="8"/>
      <c r="B1833" s="13" t="s">
        <v>24</v>
      </c>
      <c r="C1833" s="14">
        <v>616582.93057919689</v>
      </c>
    </row>
    <row r="1834" spans="1:3" x14ac:dyDescent="0.35">
      <c r="A1834" s="8"/>
      <c r="B1834" s="13" t="s">
        <v>31</v>
      </c>
      <c r="C1834" s="14">
        <v>504.18556323279932</v>
      </c>
    </row>
    <row r="1835" spans="1:3" x14ac:dyDescent="0.35">
      <c r="A1835" s="8"/>
      <c r="B1835" s="13" t="s">
        <v>29</v>
      </c>
      <c r="C1835" s="14">
        <v>900.33136291571304</v>
      </c>
    </row>
    <row r="1836" spans="1:3" x14ac:dyDescent="0.35">
      <c r="A1836" s="8"/>
      <c r="B1836" s="13" t="s">
        <v>40</v>
      </c>
      <c r="C1836" s="14">
        <v>478976.28507115936</v>
      </c>
    </row>
    <row r="1837" spans="1:3" x14ac:dyDescent="0.35">
      <c r="A1837" s="8"/>
      <c r="B1837" s="13" t="s">
        <v>236</v>
      </c>
      <c r="C1837" s="14">
        <v>34680.764099513268</v>
      </c>
    </row>
    <row r="1838" spans="1:3" x14ac:dyDescent="0.35">
      <c r="A1838" s="8"/>
      <c r="B1838" s="13" t="s">
        <v>229</v>
      </c>
      <c r="C1838" s="14">
        <v>195263.86598915985</v>
      </c>
    </row>
    <row r="1839" spans="1:3" x14ac:dyDescent="0.35">
      <c r="A1839" s="8"/>
      <c r="B1839" s="13" t="s">
        <v>11</v>
      </c>
      <c r="C1839" s="14">
        <v>126550.57637143263</v>
      </c>
    </row>
    <row r="1840" spans="1:3" x14ac:dyDescent="0.35">
      <c r="A1840" s="8"/>
      <c r="B1840" s="13" t="s">
        <v>28</v>
      </c>
      <c r="C1840" s="14">
        <v>15629.752460216778</v>
      </c>
    </row>
    <row r="1841" spans="1:3" x14ac:dyDescent="0.35">
      <c r="A1841" s="8"/>
      <c r="B1841" s="13" t="s">
        <v>823</v>
      </c>
      <c r="C1841" s="14">
        <v>8138.9955207580451</v>
      </c>
    </row>
    <row r="1842" spans="1:3" x14ac:dyDescent="0.35">
      <c r="A1842" s="8"/>
      <c r="B1842" s="13" t="s">
        <v>833</v>
      </c>
      <c r="C1842" s="14">
        <v>89312.871201238726</v>
      </c>
    </row>
    <row r="1843" spans="1:3" x14ac:dyDescent="0.35">
      <c r="A1843" s="8"/>
      <c r="B1843" s="13" t="s">
        <v>837</v>
      </c>
      <c r="C1843" s="14">
        <v>17682.507967664606</v>
      </c>
    </row>
    <row r="1844" spans="1:3" x14ac:dyDescent="0.35">
      <c r="A1844" s="8"/>
      <c r="B1844" s="13" t="s">
        <v>838</v>
      </c>
      <c r="C1844" s="14">
        <v>2737.0073432637673</v>
      </c>
    </row>
    <row r="1845" spans="1:3" x14ac:dyDescent="0.35">
      <c r="A1845" s="8"/>
      <c r="B1845" s="13" t="s">
        <v>839</v>
      </c>
      <c r="C1845" s="14">
        <v>2845.0471068136535</v>
      </c>
    </row>
    <row r="1846" spans="1:3" x14ac:dyDescent="0.35">
      <c r="A1846" s="8"/>
      <c r="B1846" s="13" t="s">
        <v>840</v>
      </c>
      <c r="C1846" s="14">
        <v>5726.1074681439359</v>
      </c>
    </row>
    <row r="1847" spans="1:3" x14ac:dyDescent="0.35">
      <c r="A1847" s="8"/>
      <c r="B1847" s="13" t="s">
        <v>841</v>
      </c>
      <c r="C1847" s="14">
        <v>5329.9616684610219</v>
      </c>
    </row>
    <row r="1848" spans="1:3" x14ac:dyDescent="0.35">
      <c r="A1848" s="8"/>
      <c r="B1848" s="13" t="s">
        <v>842</v>
      </c>
      <c r="C1848" s="14">
        <v>8463.1148114077041</v>
      </c>
    </row>
    <row r="1849" spans="1:3" x14ac:dyDescent="0.35">
      <c r="A1849" s="8"/>
      <c r="B1849" s="13" t="s">
        <v>843</v>
      </c>
      <c r="C1849" s="14">
        <v>11452.214936287872</v>
      </c>
    </row>
    <row r="1850" spans="1:3" x14ac:dyDescent="0.35">
      <c r="A1850" s="8"/>
      <c r="B1850" s="13" t="s">
        <v>847</v>
      </c>
      <c r="C1850" s="14">
        <v>15017.527133434092</v>
      </c>
    </row>
    <row r="1851" spans="1:3" x14ac:dyDescent="0.35">
      <c r="A1851" s="8"/>
      <c r="B1851" s="13" t="s">
        <v>852</v>
      </c>
      <c r="C1851" s="14">
        <v>10659.923336922044</v>
      </c>
    </row>
    <row r="1852" spans="1:3" x14ac:dyDescent="0.35">
      <c r="A1852" s="8"/>
      <c r="B1852" s="13" t="s">
        <v>860</v>
      </c>
      <c r="C1852" s="14">
        <v>18834.932112196715</v>
      </c>
    </row>
    <row r="1853" spans="1:3" x14ac:dyDescent="0.35">
      <c r="A1853" s="8"/>
      <c r="B1853" s="13" t="s">
        <v>879</v>
      </c>
      <c r="C1853" s="14">
        <v>10948.029373055069</v>
      </c>
    </row>
    <row r="1854" spans="1:3" x14ac:dyDescent="0.35">
      <c r="A1854" s="8"/>
      <c r="B1854" s="13" t="s">
        <v>880</v>
      </c>
      <c r="C1854" s="14">
        <v>9939.6582465894717</v>
      </c>
    </row>
    <row r="1855" spans="1:3" x14ac:dyDescent="0.35">
      <c r="A1855" s="8"/>
      <c r="B1855" s="13" t="s">
        <v>881</v>
      </c>
      <c r="C1855" s="14">
        <v>1548.5699442150265</v>
      </c>
    </row>
    <row r="1856" spans="1:3" x14ac:dyDescent="0.35">
      <c r="A1856" s="8"/>
      <c r="B1856" s="13" t="s">
        <v>911</v>
      </c>
      <c r="C1856" s="14">
        <v>289186.43376852712</v>
      </c>
    </row>
    <row r="1857" spans="1:3" x14ac:dyDescent="0.35">
      <c r="A1857" s="8"/>
      <c r="B1857" s="13" t="s">
        <v>912</v>
      </c>
      <c r="C1857" s="14">
        <v>100909.13915559313</v>
      </c>
    </row>
    <row r="1858" spans="1:3" x14ac:dyDescent="0.35">
      <c r="A1858" s="8"/>
      <c r="B1858" s="13" t="s">
        <v>926</v>
      </c>
      <c r="C1858" s="14">
        <v>169766.48179138688</v>
      </c>
    </row>
    <row r="1859" spans="1:3" x14ac:dyDescent="0.35">
      <c r="A1859" s="8"/>
      <c r="B1859" s="13" t="s">
        <v>937</v>
      </c>
      <c r="C1859" s="14">
        <v>900.33136291571304</v>
      </c>
    </row>
    <row r="1860" spans="1:3" x14ac:dyDescent="0.35">
      <c r="A1860" s="8"/>
      <c r="B1860" s="13" t="s">
        <v>941</v>
      </c>
      <c r="C1860" s="14">
        <v>19483.170693496031</v>
      </c>
    </row>
    <row r="1861" spans="1:3" x14ac:dyDescent="0.35">
      <c r="A1861" s="8"/>
      <c r="B1861" s="13" t="s">
        <v>946</v>
      </c>
      <c r="C1861" s="14">
        <v>73539.065722955449</v>
      </c>
    </row>
    <row r="1862" spans="1:3" x14ac:dyDescent="0.35">
      <c r="A1862" s="8"/>
      <c r="B1862" s="13" t="s">
        <v>951</v>
      </c>
      <c r="C1862" s="14">
        <v>1188.4373990487411</v>
      </c>
    </row>
    <row r="1863" spans="1:3" x14ac:dyDescent="0.35">
      <c r="A1863" s="8"/>
      <c r="B1863" s="13" t="s">
        <v>966</v>
      </c>
      <c r="C1863" s="14">
        <v>3925.4447423125084</v>
      </c>
    </row>
    <row r="1864" spans="1:3" x14ac:dyDescent="0.35">
      <c r="A1864" s="8"/>
      <c r="B1864" s="13" t="s">
        <v>967</v>
      </c>
      <c r="C1864" s="14">
        <v>27334.06017812105</v>
      </c>
    </row>
    <row r="1865" spans="1:3" x14ac:dyDescent="0.35">
      <c r="A1865" s="8"/>
      <c r="B1865" s="13" t="s">
        <v>973</v>
      </c>
      <c r="C1865" s="14">
        <v>4825.7761052282221</v>
      </c>
    </row>
    <row r="1866" spans="1:3" x14ac:dyDescent="0.35">
      <c r="A1866" s="8"/>
      <c r="B1866" s="13" t="s">
        <v>975</v>
      </c>
      <c r="C1866" s="14">
        <v>79085.106918516234</v>
      </c>
    </row>
    <row r="1867" spans="1:3" x14ac:dyDescent="0.35">
      <c r="A1867" s="8"/>
      <c r="B1867" s="13" t="s">
        <v>978</v>
      </c>
      <c r="C1867" s="14">
        <v>7886.9027391416466</v>
      </c>
    </row>
    <row r="1868" spans="1:3" x14ac:dyDescent="0.35">
      <c r="A1868" s="8"/>
      <c r="B1868" s="13" t="s">
        <v>981</v>
      </c>
      <c r="C1868" s="14">
        <v>1980.7289984145689</v>
      </c>
    </row>
    <row r="1869" spans="1:3" x14ac:dyDescent="0.35">
      <c r="A1869" s="8"/>
      <c r="B1869" s="13" t="s">
        <v>987</v>
      </c>
      <c r="C1869" s="14">
        <v>7094.6111397758195</v>
      </c>
    </row>
    <row r="1870" spans="1:3" x14ac:dyDescent="0.35">
      <c r="A1870" s="8"/>
      <c r="B1870" s="13" t="s">
        <v>999</v>
      </c>
      <c r="C1870" s="14">
        <v>16566.097077649119</v>
      </c>
    </row>
    <row r="1871" spans="1:3" x14ac:dyDescent="0.35">
      <c r="A1871" s="8"/>
      <c r="B1871" s="13" t="s">
        <v>1009</v>
      </c>
      <c r="C1871" s="14">
        <v>24525.026325824023</v>
      </c>
    </row>
    <row r="1872" spans="1:3" x14ac:dyDescent="0.35">
      <c r="A1872" s="8"/>
      <c r="B1872" s="13" t="s">
        <v>1039</v>
      </c>
      <c r="C1872" s="14">
        <v>4393.6170510286802</v>
      </c>
    </row>
    <row r="1873" spans="1:3" x14ac:dyDescent="0.35">
      <c r="A1873" s="8"/>
      <c r="B1873" s="13" t="s">
        <v>1043</v>
      </c>
      <c r="C1873" s="14">
        <v>13072.811389536153</v>
      </c>
    </row>
    <row r="1874" spans="1:3" x14ac:dyDescent="0.35">
      <c r="A1874" s="8"/>
      <c r="B1874" s="13" t="s">
        <v>1047</v>
      </c>
      <c r="C1874" s="14">
        <v>68389.170327077562</v>
      </c>
    </row>
    <row r="1875" spans="1:3" x14ac:dyDescent="0.35">
      <c r="A1875" s="8"/>
      <c r="B1875" s="13" t="s">
        <v>1075</v>
      </c>
      <c r="C1875" s="14">
        <v>1692.6229622815404</v>
      </c>
    </row>
    <row r="1876" spans="1:3" x14ac:dyDescent="0.35">
      <c r="A1876" s="8"/>
      <c r="B1876" s="13" t="s">
        <v>1103</v>
      </c>
      <c r="C1876" s="14">
        <v>2412.8880526141111</v>
      </c>
    </row>
    <row r="1877" spans="1:3" x14ac:dyDescent="0.35">
      <c r="A1877" s="8"/>
      <c r="B1877" s="13" t="s">
        <v>1127</v>
      </c>
      <c r="C1877" s="14">
        <v>4357.6037965120513</v>
      </c>
    </row>
    <row r="1878" spans="1:3" x14ac:dyDescent="0.35">
      <c r="A1878" s="8"/>
      <c r="B1878" s="13" t="s">
        <v>1134</v>
      </c>
      <c r="C1878" s="14">
        <v>13360.91742566918</v>
      </c>
    </row>
    <row r="1879" spans="1:3" x14ac:dyDescent="0.35">
      <c r="A1879" s="8"/>
      <c r="B1879" s="13" t="s">
        <v>1146</v>
      </c>
      <c r="C1879" s="14">
        <v>3169.1663974633097</v>
      </c>
    </row>
    <row r="1880" spans="1:3" x14ac:dyDescent="0.35">
      <c r="A1880" s="8"/>
      <c r="B1880" s="13" t="s">
        <v>1149</v>
      </c>
      <c r="C1880" s="14">
        <v>972.35787194897011</v>
      </c>
    </row>
    <row r="1881" spans="1:3" x14ac:dyDescent="0.35">
      <c r="A1881" s="8"/>
      <c r="B1881" s="13" t="s">
        <v>1150</v>
      </c>
      <c r="C1881" s="14">
        <v>6626.4388310596469</v>
      </c>
    </row>
    <row r="1882" spans="1:3" x14ac:dyDescent="0.35">
      <c r="A1882" s="8"/>
      <c r="B1882" s="13" t="s">
        <v>1151</v>
      </c>
      <c r="C1882" s="14">
        <v>7742.849721075132</v>
      </c>
    </row>
    <row r="1883" spans="1:3" x14ac:dyDescent="0.35">
      <c r="A1883" s="8"/>
      <c r="B1883" s="13" t="s">
        <v>1152</v>
      </c>
      <c r="C1883" s="14">
        <v>8571.1545749575871</v>
      </c>
    </row>
    <row r="1884" spans="1:3" x14ac:dyDescent="0.35">
      <c r="A1884" s="8"/>
      <c r="B1884" s="13" t="s">
        <v>1153</v>
      </c>
      <c r="C1884" s="14">
        <v>8211.0220297913038</v>
      </c>
    </row>
    <row r="1885" spans="1:3" x14ac:dyDescent="0.35">
      <c r="A1885" s="8"/>
      <c r="B1885" s="13" t="s">
        <v>1154</v>
      </c>
      <c r="C1885" s="14">
        <v>5113.8821413612495</v>
      </c>
    </row>
    <row r="1886" spans="1:3" x14ac:dyDescent="0.35">
      <c r="A1886" s="8"/>
      <c r="B1886" s="13" t="s">
        <v>1155</v>
      </c>
      <c r="C1886" s="14">
        <v>6986.5713762259329</v>
      </c>
    </row>
    <row r="1887" spans="1:3" x14ac:dyDescent="0.35">
      <c r="A1887" s="8"/>
      <c r="B1887" s="13" t="s">
        <v>1174</v>
      </c>
      <c r="C1887" s="14">
        <v>1440.530180665141</v>
      </c>
    </row>
    <row r="1888" spans="1:3" x14ac:dyDescent="0.35">
      <c r="A1888" s="8"/>
      <c r="B1888" s="13" t="s">
        <v>1177</v>
      </c>
      <c r="C1888" s="14">
        <v>828.30485388245586</v>
      </c>
    </row>
    <row r="1889" spans="1:3" x14ac:dyDescent="0.35">
      <c r="A1889" s="8"/>
      <c r="B1889" s="13" t="s">
        <v>1178</v>
      </c>
      <c r="C1889" s="14">
        <v>1404.5169261485123</v>
      </c>
    </row>
    <row r="1890" spans="1:3" x14ac:dyDescent="0.35">
      <c r="A1890" s="8"/>
      <c r="B1890" s="13" t="s">
        <v>1195</v>
      </c>
      <c r="C1890" s="14">
        <v>3709.3652152127383</v>
      </c>
    </row>
    <row r="1891" spans="1:3" x14ac:dyDescent="0.35">
      <c r="A1891" s="8"/>
      <c r="B1891" s="13" t="s">
        <v>1197</v>
      </c>
      <c r="C1891" s="14">
        <v>6086.2400133102192</v>
      </c>
    </row>
    <row r="1892" spans="1:3" x14ac:dyDescent="0.35">
      <c r="A1892" s="8"/>
      <c r="B1892" s="13" t="s">
        <v>1209</v>
      </c>
      <c r="C1892" s="14">
        <v>15881.84524183318</v>
      </c>
    </row>
    <row r="1893" spans="1:3" x14ac:dyDescent="0.35">
      <c r="A1893" s="8"/>
      <c r="B1893" s="13" t="s">
        <v>1210</v>
      </c>
      <c r="C1893" s="14">
        <v>4465.643560061937</v>
      </c>
    </row>
    <row r="1894" spans="1:3" x14ac:dyDescent="0.35">
      <c r="A1894" s="8"/>
      <c r="B1894" s="13" t="s">
        <v>1211</v>
      </c>
      <c r="C1894" s="14">
        <v>8391.0883023744464</v>
      </c>
    </row>
    <row r="1895" spans="1:3" x14ac:dyDescent="0.35">
      <c r="A1895" s="8"/>
      <c r="B1895" s="13" t="s">
        <v>1216</v>
      </c>
      <c r="C1895" s="14">
        <v>756.27834484919902</v>
      </c>
    </row>
    <row r="1896" spans="1:3" x14ac:dyDescent="0.35">
      <c r="A1896" s="8"/>
      <c r="B1896" s="13" t="s">
        <v>1218</v>
      </c>
      <c r="C1896" s="14">
        <v>5474.0146865275346</v>
      </c>
    </row>
    <row r="1897" spans="1:3" x14ac:dyDescent="0.35">
      <c r="A1897" s="8"/>
      <c r="B1897" s="13" t="s">
        <v>1220</v>
      </c>
      <c r="C1897" s="14">
        <v>1728.6362167981692</v>
      </c>
    </row>
    <row r="1898" spans="1:3" x14ac:dyDescent="0.35">
      <c r="A1898" s="8"/>
      <c r="B1898" s="13" t="s">
        <v>1221</v>
      </c>
      <c r="C1898" s="14">
        <v>756.27834484919902</v>
      </c>
    </row>
    <row r="1899" spans="1:3" x14ac:dyDescent="0.35">
      <c r="A1899" s="8"/>
      <c r="B1899" s="13" t="s">
        <v>1225</v>
      </c>
      <c r="C1899" s="14">
        <v>1296.4771625986268</v>
      </c>
    </row>
    <row r="1900" spans="1:3" x14ac:dyDescent="0.35">
      <c r="A1900" s="8"/>
      <c r="B1900" s="13" t="s">
        <v>1227</v>
      </c>
      <c r="C1900" s="14">
        <v>5834.1472316938207</v>
      </c>
    </row>
    <row r="1901" spans="1:3" x14ac:dyDescent="0.35">
      <c r="A1901" s="8"/>
      <c r="B1901" s="13" t="s">
        <v>1231</v>
      </c>
      <c r="C1901" s="14">
        <v>9903.6449920728428</v>
      </c>
    </row>
    <row r="1902" spans="1:3" x14ac:dyDescent="0.35">
      <c r="A1902" s="8"/>
      <c r="B1902" s="13" t="s">
        <v>1233</v>
      </c>
      <c r="C1902" s="14">
        <v>5293.948413944393</v>
      </c>
    </row>
    <row r="1903" spans="1:3" x14ac:dyDescent="0.35">
      <c r="A1903" s="8"/>
      <c r="B1903" s="13" t="s">
        <v>1234</v>
      </c>
      <c r="C1903" s="14">
        <v>27550.139705220819</v>
      </c>
    </row>
    <row r="1904" spans="1:3" x14ac:dyDescent="0.35">
      <c r="A1904" s="8"/>
      <c r="B1904" s="13" t="s">
        <v>1235</v>
      </c>
      <c r="C1904" s="14">
        <v>1980.7289984145687</v>
      </c>
    </row>
    <row r="1905" spans="1:3" x14ac:dyDescent="0.35">
      <c r="A1905" s="8"/>
      <c r="B1905" s="13" t="s">
        <v>1236</v>
      </c>
      <c r="C1905" s="14">
        <v>5870.1604862104487</v>
      </c>
    </row>
    <row r="1906" spans="1:3" x14ac:dyDescent="0.35">
      <c r="A1906" s="8"/>
      <c r="B1906" s="13" t="s">
        <v>1237</v>
      </c>
      <c r="C1906" s="14">
        <v>1620.5964532482833</v>
      </c>
    </row>
    <row r="1907" spans="1:3" x14ac:dyDescent="0.35">
      <c r="A1907" s="8"/>
      <c r="B1907" s="13" t="s">
        <v>1238</v>
      </c>
      <c r="C1907" s="14">
        <v>6734.4785946095335</v>
      </c>
    </row>
    <row r="1908" spans="1:3" x14ac:dyDescent="0.35">
      <c r="A1908" s="8"/>
      <c r="B1908" s="13" t="s">
        <v>1239</v>
      </c>
      <c r="C1908" s="14">
        <v>3529.2989426295953</v>
      </c>
    </row>
    <row r="1909" spans="1:3" x14ac:dyDescent="0.35">
      <c r="A1909" s="8"/>
      <c r="B1909" s="13" t="s">
        <v>1240</v>
      </c>
      <c r="C1909" s="14">
        <v>4141.5242694122799</v>
      </c>
    </row>
    <row r="1910" spans="1:3" x14ac:dyDescent="0.35">
      <c r="A1910" s="8"/>
      <c r="B1910" s="13" t="s">
        <v>1241</v>
      </c>
      <c r="C1910" s="14">
        <v>3565.3121971462233</v>
      </c>
    </row>
    <row r="1911" spans="1:3" x14ac:dyDescent="0.35">
      <c r="A1911" s="8"/>
      <c r="B1911" s="13" t="s">
        <v>1242</v>
      </c>
      <c r="C1911" s="14">
        <v>8030.9557572081603</v>
      </c>
    </row>
    <row r="1912" spans="1:3" x14ac:dyDescent="0.35">
      <c r="A1912" s="8"/>
      <c r="B1912" s="13" t="s">
        <v>1243</v>
      </c>
      <c r="C1912" s="14">
        <v>5438.0014320109067</v>
      </c>
    </row>
    <row r="1913" spans="1:3" x14ac:dyDescent="0.35">
      <c r="A1913" s="8"/>
      <c r="B1913" s="13" t="s">
        <v>1244</v>
      </c>
      <c r="C1913" s="14">
        <v>3565.3121971462233</v>
      </c>
    </row>
    <row r="1914" spans="1:3" x14ac:dyDescent="0.35">
      <c r="A1914" s="8"/>
      <c r="B1914" s="13" t="s">
        <v>1245</v>
      </c>
      <c r="C1914" s="14">
        <v>6266.3062858933627</v>
      </c>
    </row>
    <row r="1915" spans="1:3" x14ac:dyDescent="0.35">
      <c r="A1915" s="8"/>
      <c r="B1915" s="13" t="s">
        <v>1246</v>
      </c>
      <c r="C1915" s="14">
        <v>3241.1929064965666</v>
      </c>
    </row>
    <row r="1916" spans="1:3" x14ac:dyDescent="0.35">
      <c r="A1916" s="8"/>
      <c r="B1916" s="13" t="s">
        <v>1254</v>
      </c>
      <c r="C1916" s="14">
        <v>9759.5919740063291</v>
      </c>
    </row>
    <row r="1917" spans="1:3" x14ac:dyDescent="0.35">
      <c r="A1917" s="8"/>
      <c r="B1917" s="13" t="s">
        <v>1260</v>
      </c>
      <c r="C1917" s="14">
        <v>22580.310581926085</v>
      </c>
    </row>
    <row r="1918" spans="1:3" x14ac:dyDescent="0.35">
      <c r="A1918" s="8"/>
      <c r="B1918" s="13" t="s">
        <v>1262</v>
      </c>
      <c r="C1918" s="14">
        <v>11668.294463387641</v>
      </c>
    </row>
    <row r="1919" spans="1:3" x14ac:dyDescent="0.35">
      <c r="A1919" s="8"/>
      <c r="B1919" s="13" t="s">
        <v>1265</v>
      </c>
      <c r="C1919" s="14">
        <v>2232.8217800309685</v>
      </c>
    </row>
    <row r="1920" spans="1:3" x14ac:dyDescent="0.35">
      <c r="A1920" s="8"/>
      <c r="B1920" s="13" t="s">
        <v>1267</v>
      </c>
      <c r="C1920" s="14">
        <v>792.29159936582744</v>
      </c>
    </row>
    <row r="1921" spans="1:3" x14ac:dyDescent="0.35">
      <c r="A1921" s="8"/>
      <c r="B1921" s="13" t="s">
        <v>1272</v>
      </c>
      <c r="C1921" s="14">
        <v>3709.3652152127383</v>
      </c>
    </row>
    <row r="1922" spans="1:3" x14ac:dyDescent="0.35">
      <c r="A1922" s="8"/>
      <c r="B1922" s="13" t="s">
        <v>1273</v>
      </c>
      <c r="C1922" s="14">
        <v>1404.5169261485123</v>
      </c>
    </row>
    <row r="1923" spans="1:3" x14ac:dyDescent="0.35">
      <c r="A1923" s="8"/>
      <c r="B1923" s="13" t="s">
        <v>1274</v>
      </c>
      <c r="C1923" s="14">
        <v>2881.0603613302815</v>
      </c>
    </row>
    <row r="1924" spans="1:3" x14ac:dyDescent="0.35">
      <c r="A1924" s="8"/>
      <c r="B1924" s="13" t="s">
        <v>1275</v>
      </c>
      <c r="C1924" s="14">
        <v>3925.4447423125084</v>
      </c>
    </row>
    <row r="1925" spans="1:3" x14ac:dyDescent="0.35">
      <c r="A1925" s="8"/>
      <c r="B1925" s="13" t="s">
        <v>1276</v>
      </c>
      <c r="C1925" s="14">
        <v>1764.6494713147977</v>
      </c>
    </row>
    <row r="1926" spans="1:3" x14ac:dyDescent="0.35">
      <c r="A1926" s="8"/>
      <c r="B1926" s="13" t="s">
        <v>1277</v>
      </c>
      <c r="C1926" s="14">
        <v>3565.3121971462233</v>
      </c>
    </row>
    <row r="1927" spans="1:3" x14ac:dyDescent="0.35">
      <c r="A1927" s="8"/>
      <c r="B1927" s="13" t="s">
        <v>1279</v>
      </c>
      <c r="C1927" s="14">
        <v>2268.8350345475969</v>
      </c>
    </row>
    <row r="1928" spans="1:3" x14ac:dyDescent="0.35">
      <c r="A1928" s="8"/>
      <c r="B1928" s="13" t="s">
        <v>1280</v>
      </c>
      <c r="C1928" s="14">
        <v>864.31810839908462</v>
      </c>
    </row>
    <row r="1929" spans="1:3" x14ac:dyDescent="0.35">
      <c r="A1929" s="8"/>
      <c r="B1929" s="13" t="s">
        <v>1281</v>
      </c>
      <c r="C1929" s="14">
        <v>7598.7967030086184</v>
      </c>
    </row>
    <row r="1930" spans="1:3" x14ac:dyDescent="0.35">
      <c r="A1930" s="8"/>
      <c r="B1930" s="13" t="s">
        <v>1282</v>
      </c>
      <c r="C1930" s="14">
        <v>2160.7952709977117</v>
      </c>
    </row>
    <row r="1931" spans="1:3" x14ac:dyDescent="0.35">
      <c r="A1931" s="8"/>
      <c r="B1931" s="13" t="s">
        <v>1283</v>
      </c>
      <c r="C1931" s="14">
        <v>1721613.6321674266</v>
      </c>
    </row>
    <row r="1932" spans="1:3" x14ac:dyDescent="0.35">
      <c r="A1932" s="8"/>
      <c r="B1932" s="13" t="s">
        <v>1303</v>
      </c>
      <c r="C1932" s="14">
        <v>8247.0352843079309</v>
      </c>
    </row>
    <row r="1933" spans="1:3" x14ac:dyDescent="0.35">
      <c r="A1933" s="8"/>
      <c r="B1933" s="13" t="s">
        <v>1319</v>
      </c>
      <c r="C1933" s="14">
        <v>10839.989609505184</v>
      </c>
    </row>
    <row r="1934" spans="1:3" x14ac:dyDescent="0.35">
      <c r="A1934" s="8"/>
      <c r="B1934" s="13" t="s">
        <v>1320</v>
      </c>
      <c r="C1934" s="14">
        <v>29854.987994285042</v>
      </c>
    </row>
    <row r="1935" spans="1:3" x14ac:dyDescent="0.35">
      <c r="A1935" s="8"/>
      <c r="B1935" s="13" t="s">
        <v>1321</v>
      </c>
      <c r="C1935" s="14">
        <v>32483.955573998926</v>
      </c>
    </row>
    <row r="1936" spans="1:3" x14ac:dyDescent="0.35">
      <c r="A1936" s="8"/>
      <c r="B1936" s="13" t="s">
        <v>1328</v>
      </c>
      <c r="C1936" s="14">
        <v>2556.9410706806248</v>
      </c>
    </row>
    <row r="1937" spans="1:3" x14ac:dyDescent="0.35">
      <c r="A1937" s="8"/>
      <c r="B1937" s="13" t="s">
        <v>1341</v>
      </c>
      <c r="C1937" s="14">
        <v>0</v>
      </c>
    </row>
    <row r="1938" spans="1:3" x14ac:dyDescent="0.35">
      <c r="A1938" s="8"/>
      <c r="B1938" s="13" t="s">
        <v>1349</v>
      </c>
      <c r="C1938" s="14">
        <v>0</v>
      </c>
    </row>
    <row r="1939" spans="1:3" x14ac:dyDescent="0.35">
      <c r="A1939" s="8"/>
      <c r="B1939" s="13" t="s">
        <v>1352</v>
      </c>
      <c r="C1939" s="14">
        <v>0</v>
      </c>
    </row>
    <row r="1940" spans="1:3" x14ac:dyDescent="0.35">
      <c r="A1940" s="8"/>
      <c r="B1940" s="13" t="s">
        <v>1360</v>
      </c>
      <c r="C1940" s="14">
        <v>0</v>
      </c>
    </row>
    <row r="1941" spans="1:3" x14ac:dyDescent="0.35">
      <c r="A1941" s="8"/>
      <c r="B1941" s="13" t="s">
        <v>1362</v>
      </c>
      <c r="C1941" s="14">
        <v>-252.09278161639966</v>
      </c>
    </row>
    <row r="1942" spans="1:3" x14ac:dyDescent="0.35">
      <c r="A1942" s="8"/>
      <c r="B1942" s="13" t="s">
        <v>1363</v>
      </c>
      <c r="C1942" s="14">
        <v>1692.6229622815406</v>
      </c>
    </row>
    <row r="1943" spans="1:3" x14ac:dyDescent="0.35">
      <c r="A1943" s="8"/>
      <c r="B1943" s="13" t="s">
        <v>1367</v>
      </c>
      <c r="C1943" s="14">
        <v>684.25183581594183</v>
      </c>
    </row>
    <row r="1944" spans="1:3" x14ac:dyDescent="0.35">
      <c r="A1944" s="8"/>
      <c r="B1944" s="13" t="s">
        <v>1368</v>
      </c>
      <c r="C1944" s="14">
        <v>0</v>
      </c>
    </row>
    <row r="1945" spans="1:3" x14ac:dyDescent="0.35">
      <c r="A1945" s="8"/>
      <c r="B1945" s="13" t="s">
        <v>1369</v>
      </c>
      <c r="C1945" s="14">
        <v>720.26509033257037</v>
      </c>
    </row>
    <row r="1946" spans="1:3" x14ac:dyDescent="0.35">
      <c r="A1946" s="8"/>
      <c r="B1946" s="13" t="s">
        <v>1370</v>
      </c>
      <c r="C1946" s="14">
        <v>0</v>
      </c>
    </row>
    <row r="1947" spans="1:3" x14ac:dyDescent="0.35">
      <c r="A1947" s="8"/>
      <c r="B1947" s="13" t="s">
        <v>1371</v>
      </c>
      <c r="C1947" s="14">
        <v>0</v>
      </c>
    </row>
    <row r="1948" spans="1:3" x14ac:dyDescent="0.35">
      <c r="A1948" s="8"/>
      <c r="B1948" s="13" t="s">
        <v>1390</v>
      </c>
      <c r="C1948" s="14">
        <v>1368.5036716318837</v>
      </c>
    </row>
    <row r="1949" spans="1:3" x14ac:dyDescent="0.35">
      <c r="A1949" s="8"/>
      <c r="B1949" s="13" t="s">
        <v>1392</v>
      </c>
      <c r="C1949" s="14">
        <v>3529.2989426295953</v>
      </c>
    </row>
    <row r="1950" spans="1:3" x14ac:dyDescent="0.35">
      <c r="A1950" s="8"/>
      <c r="B1950" s="13" t="s">
        <v>660</v>
      </c>
      <c r="C1950" s="14">
        <v>1908.7024893813116</v>
      </c>
    </row>
    <row r="1951" spans="1:3" x14ac:dyDescent="0.35">
      <c r="A1951" s="8"/>
      <c r="B1951" s="13" t="s">
        <v>1435</v>
      </c>
      <c r="C1951" s="14">
        <v>20491.541819961625</v>
      </c>
    </row>
    <row r="1952" spans="1:3" x14ac:dyDescent="0.35">
      <c r="A1952" s="8"/>
      <c r="B1952" s="13" t="s">
        <v>1438</v>
      </c>
      <c r="C1952" s="14">
        <v>6914.544867192677</v>
      </c>
    </row>
    <row r="1953" spans="1:3" x14ac:dyDescent="0.35">
      <c r="A1953" s="8"/>
      <c r="B1953" s="13" t="s">
        <v>1450</v>
      </c>
      <c r="C1953" s="14">
        <v>720.26509033257037</v>
      </c>
    </row>
    <row r="1954" spans="1:3" x14ac:dyDescent="0.35">
      <c r="A1954" s="8"/>
      <c r="B1954" s="13" t="s">
        <v>1468</v>
      </c>
      <c r="C1954" s="14">
        <v>2881.0603613302815</v>
      </c>
    </row>
    <row r="1955" spans="1:3" x14ac:dyDescent="0.35">
      <c r="A1955" s="8"/>
      <c r="B1955" s="13" t="s">
        <v>1476</v>
      </c>
      <c r="C1955" s="14">
        <v>4393.6170510286793</v>
      </c>
    </row>
    <row r="1956" spans="1:3" x14ac:dyDescent="0.35">
      <c r="A1956" s="8"/>
      <c r="B1956" s="13" t="s">
        <v>1477</v>
      </c>
      <c r="C1956" s="14">
        <v>3601.3254516628522</v>
      </c>
    </row>
    <row r="1957" spans="1:3" x14ac:dyDescent="0.35">
      <c r="A1957" s="8"/>
      <c r="B1957" s="13" t="s">
        <v>1499</v>
      </c>
      <c r="C1957" s="14">
        <v>2268.8350345475969</v>
      </c>
    </row>
    <row r="1958" spans="1:3" x14ac:dyDescent="0.35">
      <c r="A1958" s="8"/>
      <c r="B1958" s="13" t="s">
        <v>1500</v>
      </c>
      <c r="C1958" s="14">
        <v>1080.3976354988558</v>
      </c>
    </row>
    <row r="1959" spans="1:3" x14ac:dyDescent="0.35">
      <c r="A1959" s="8"/>
      <c r="B1959" s="13" t="s">
        <v>1501</v>
      </c>
      <c r="C1959" s="14">
        <v>108.03976354988558</v>
      </c>
    </row>
    <row r="1960" spans="1:3" x14ac:dyDescent="0.35">
      <c r="A1960" s="8"/>
      <c r="B1960" s="13" t="s">
        <v>1506</v>
      </c>
      <c r="C1960" s="14">
        <v>5329.9616684610219</v>
      </c>
    </row>
    <row r="1961" spans="1:3" x14ac:dyDescent="0.35">
      <c r="A1961" s="8"/>
      <c r="B1961" s="13" t="s">
        <v>1521</v>
      </c>
      <c r="C1961" s="14">
        <v>4429.6303055453081</v>
      </c>
    </row>
    <row r="1962" spans="1:3" x14ac:dyDescent="0.35">
      <c r="A1962" s="8"/>
      <c r="B1962" s="13" t="s">
        <v>1527</v>
      </c>
      <c r="C1962" s="14">
        <v>2664.9808342305109</v>
      </c>
    </row>
    <row r="1963" spans="1:3" x14ac:dyDescent="0.35">
      <c r="A1963" s="8"/>
      <c r="B1963" s="13" t="s">
        <v>1539</v>
      </c>
      <c r="C1963" s="14">
        <v>2989.1001248801672</v>
      </c>
    </row>
    <row r="1964" spans="1:3" x14ac:dyDescent="0.35">
      <c r="A1964" s="8"/>
      <c r="B1964" s="13" t="s">
        <v>1553</v>
      </c>
      <c r="C1964" s="14">
        <v>1296.4771625986268</v>
      </c>
    </row>
    <row r="1965" spans="1:3" x14ac:dyDescent="0.35">
      <c r="A1965" s="8"/>
      <c r="B1965" s="13" t="s">
        <v>1579</v>
      </c>
      <c r="C1965" s="14">
        <v>1728.6362167981692</v>
      </c>
    </row>
    <row r="1966" spans="1:3" x14ac:dyDescent="0.35">
      <c r="A1966" s="8"/>
      <c r="B1966" s="13" t="s">
        <v>1594</v>
      </c>
      <c r="C1966" s="14">
        <v>396.14579968291372</v>
      </c>
    </row>
    <row r="1967" spans="1:3" x14ac:dyDescent="0.35">
      <c r="A1967" s="8"/>
      <c r="B1967" s="13" t="s">
        <v>1603</v>
      </c>
      <c r="C1967" s="14">
        <v>180.06627258314262</v>
      </c>
    </row>
    <row r="1968" spans="1:3" x14ac:dyDescent="0.35">
      <c r="A1968" s="8"/>
      <c r="B1968" s="13" t="s">
        <v>1607</v>
      </c>
      <c r="C1968" s="14">
        <v>2809.0338522970246</v>
      </c>
    </row>
    <row r="1969" spans="1:3" x14ac:dyDescent="0.35">
      <c r="A1969" s="8"/>
      <c r="B1969" s="13" t="s">
        <v>1622</v>
      </c>
      <c r="C1969" s="14">
        <v>144.05301806651408</v>
      </c>
    </row>
    <row r="1970" spans="1:3" x14ac:dyDescent="0.35">
      <c r="A1970" s="8"/>
      <c r="B1970" s="13" t="s">
        <v>1623</v>
      </c>
      <c r="C1970" s="14">
        <v>2268.8350345475969</v>
      </c>
    </row>
    <row r="1971" spans="1:3" x14ac:dyDescent="0.35">
      <c r="A1971" s="8"/>
      <c r="B1971" s="13" t="s">
        <v>1644</v>
      </c>
      <c r="C1971" s="14">
        <v>1188.4373990487411</v>
      </c>
    </row>
    <row r="1972" spans="1:3" x14ac:dyDescent="0.35">
      <c r="A1972" s="8"/>
      <c r="B1972" s="13" t="s">
        <v>1652</v>
      </c>
      <c r="C1972" s="14">
        <v>2196.8085255143401</v>
      </c>
    </row>
    <row r="1973" spans="1:3" x14ac:dyDescent="0.35">
      <c r="A1973" s="8"/>
      <c r="B1973" s="13" t="s">
        <v>1654</v>
      </c>
      <c r="C1973" s="14">
        <v>864.31810839908462</v>
      </c>
    </row>
    <row r="1974" spans="1:3" x14ac:dyDescent="0.35">
      <c r="A1974" s="8"/>
      <c r="B1974" s="13" t="s">
        <v>1659</v>
      </c>
      <c r="C1974" s="14">
        <v>6158.2665223434778</v>
      </c>
    </row>
    <row r="1975" spans="1:3" x14ac:dyDescent="0.35">
      <c r="A1975" s="8"/>
      <c r="B1975" s="13" t="s">
        <v>1663</v>
      </c>
      <c r="C1975" s="14">
        <v>1332.4904171152555</v>
      </c>
    </row>
    <row r="1976" spans="1:3" x14ac:dyDescent="0.35">
      <c r="A1976" s="8"/>
      <c r="B1976" s="13" t="s">
        <v>1690</v>
      </c>
      <c r="C1976" s="14">
        <v>756.27834484919902</v>
      </c>
    </row>
    <row r="1977" spans="1:3" x14ac:dyDescent="0.35">
      <c r="A1977" s="8"/>
      <c r="B1977" s="13" t="s">
        <v>1715</v>
      </c>
      <c r="C1977" s="14">
        <v>828.30485388245586</v>
      </c>
    </row>
    <row r="1978" spans="1:3" x14ac:dyDescent="0.35">
      <c r="A1978" s="8"/>
      <c r="B1978" s="13" t="s">
        <v>1731</v>
      </c>
      <c r="C1978" s="14">
        <v>288.10603613302817</v>
      </c>
    </row>
    <row r="1979" spans="1:3" x14ac:dyDescent="0.35">
      <c r="A1979" s="8"/>
      <c r="B1979" s="13" t="s">
        <v>1772</v>
      </c>
      <c r="C1979" s="14">
        <v>1656.6097077649117</v>
      </c>
    </row>
    <row r="1980" spans="1:3" x14ac:dyDescent="0.35">
      <c r="A1980" s="8"/>
      <c r="B1980" s="13" t="s">
        <v>1773</v>
      </c>
      <c r="C1980" s="14">
        <v>1332.4904171152555</v>
      </c>
    </row>
    <row r="1981" spans="1:3" x14ac:dyDescent="0.35">
      <c r="A1981" s="8"/>
      <c r="B1981" s="13" t="s">
        <v>1775</v>
      </c>
      <c r="C1981" s="14">
        <v>2088.7687619644539</v>
      </c>
    </row>
    <row r="1982" spans="1:3" x14ac:dyDescent="0.35">
      <c r="A1982" s="8"/>
      <c r="B1982" s="13" t="s">
        <v>1777</v>
      </c>
      <c r="C1982" s="14">
        <v>2052.7555074478259</v>
      </c>
    </row>
    <row r="1983" spans="1:3" x14ac:dyDescent="0.35">
      <c r="A1983" s="8"/>
      <c r="B1983" s="13" t="s">
        <v>1786</v>
      </c>
      <c r="C1983" s="14">
        <v>2196.8085255143401</v>
      </c>
    </row>
    <row r="1984" spans="1:3" x14ac:dyDescent="0.35">
      <c r="A1984" s="8"/>
      <c r="B1984" s="13" t="s">
        <v>1789</v>
      </c>
      <c r="C1984" s="14">
        <v>0</v>
      </c>
    </row>
    <row r="1985" spans="1:3" x14ac:dyDescent="0.35">
      <c r="A1985" s="8"/>
      <c r="B1985" s="13" t="s">
        <v>1790</v>
      </c>
      <c r="C1985" s="14">
        <v>0</v>
      </c>
    </row>
    <row r="1986" spans="1:3" x14ac:dyDescent="0.35">
      <c r="A1986" s="8"/>
      <c r="B1986" s="13" t="s">
        <v>1803</v>
      </c>
      <c r="C1986" s="14">
        <v>1980.7289984145687</v>
      </c>
    </row>
    <row r="1987" spans="1:3" x14ac:dyDescent="0.35">
      <c r="A1987" s="8"/>
      <c r="B1987" s="13" t="s">
        <v>1820</v>
      </c>
      <c r="C1987" s="14">
        <v>1404.5169261485123</v>
      </c>
    </row>
    <row r="1988" spans="1:3" x14ac:dyDescent="0.35">
      <c r="A1988" s="8"/>
      <c r="B1988" s="13" t="s">
        <v>1825</v>
      </c>
      <c r="C1988" s="14">
        <v>252.09278161639966</v>
      </c>
    </row>
    <row r="1989" spans="1:3" x14ac:dyDescent="0.35">
      <c r="A1989" s="8"/>
      <c r="B1989" s="13" t="s">
        <v>1828</v>
      </c>
      <c r="C1989" s="14">
        <v>1980.7289984145687</v>
      </c>
    </row>
    <row r="1990" spans="1:3" x14ac:dyDescent="0.35">
      <c r="A1990" s="8"/>
      <c r="B1990" s="13" t="s">
        <v>1831</v>
      </c>
      <c r="C1990" s="14">
        <v>0</v>
      </c>
    </row>
    <row r="1991" spans="1:3" x14ac:dyDescent="0.35">
      <c r="A1991" s="8"/>
      <c r="B1991" s="13" t="s">
        <v>1835</v>
      </c>
      <c r="C1991" s="14">
        <v>0</v>
      </c>
    </row>
    <row r="1992" spans="1:3" x14ac:dyDescent="0.35">
      <c r="A1992" s="8"/>
      <c r="B1992" s="13" t="s">
        <v>1836</v>
      </c>
      <c r="C1992" s="14">
        <v>0</v>
      </c>
    </row>
    <row r="1993" spans="1:3" x14ac:dyDescent="0.35">
      <c r="A1993" s="8"/>
      <c r="B1993" s="13" t="s">
        <v>1837</v>
      </c>
      <c r="C1993" s="14">
        <v>0</v>
      </c>
    </row>
    <row r="1994" spans="1:3" x14ac:dyDescent="0.35">
      <c r="A1994" s="37" t="s">
        <v>1839</v>
      </c>
      <c r="B1994" s="38"/>
      <c r="C1994" s="39">
        <v>17950374.554759275</v>
      </c>
    </row>
    <row r="1995" spans="1:3" x14ac:dyDescent="0.35">
      <c r="A1995" s="7" t="s">
        <v>658</v>
      </c>
      <c r="B1995" s="7" t="s">
        <v>157</v>
      </c>
      <c r="C1995" s="11">
        <v>8895.2738656072452</v>
      </c>
    </row>
    <row r="1996" spans="1:3" x14ac:dyDescent="0.35">
      <c r="A1996" s="8"/>
      <c r="B1996" s="13" t="s">
        <v>314</v>
      </c>
      <c r="C1996" s="14">
        <v>1044.384380982227</v>
      </c>
    </row>
    <row r="1997" spans="1:3" x14ac:dyDescent="0.35">
      <c r="A1997" s="37" t="s">
        <v>1840</v>
      </c>
      <c r="B1997" s="38"/>
      <c r="C1997" s="39">
        <v>9939.6582465894717</v>
      </c>
    </row>
    <row r="1998" spans="1:3" x14ac:dyDescent="0.35">
      <c r="A1998" s="7" t="s">
        <v>725</v>
      </c>
      <c r="B1998" s="7" t="s">
        <v>415</v>
      </c>
      <c r="C1998" s="11">
        <v>8787.2341020573604</v>
      </c>
    </row>
    <row r="1999" spans="1:3" x14ac:dyDescent="0.35">
      <c r="A1999" s="8"/>
      <c r="B1999" s="13" t="s">
        <v>176</v>
      </c>
      <c r="C1999" s="14">
        <v>42243.547548005256</v>
      </c>
    </row>
    <row r="2000" spans="1:3" x14ac:dyDescent="0.35">
      <c r="A2000" s="8"/>
      <c r="B2000" s="13" t="s">
        <v>1395</v>
      </c>
      <c r="C2000" s="14">
        <v>468.17230871617079</v>
      </c>
    </row>
    <row r="2001" spans="1:3" x14ac:dyDescent="0.35">
      <c r="A2001" s="37" t="s">
        <v>1841</v>
      </c>
      <c r="B2001" s="38"/>
      <c r="C2001" s="39">
        <v>51498.953958778788</v>
      </c>
    </row>
    <row r="2002" spans="1:3" x14ac:dyDescent="0.35">
      <c r="A2002" s="7" t="s">
        <v>631</v>
      </c>
      <c r="B2002" s="7" t="s">
        <v>822</v>
      </c>
      <c r="C2002" s="11">
        <v>52363.272067177866</v>
      </c>
    </row>
    <row r="2003" spans="1:3" x14ac:dyDescent="0.35">
      <c r="A2003" s="8"/>
      <c r="B2003" s="13" t="s">
        <v>1207</v>
      </c>
      <c r="C2003" s="14">
        <v>4105.5110148956519</v>
      </c>
    </row>
    <row r="2004" spans="1:3" x14ac:dyDescent="0.35">
      <c r="A2004" s="37" t="s">
        <v>1842</v>
      </c>
      <c r="B2004" s="38"/>
      <c r="C2004" s="39">
        <v>56468.783082073518</v>
      </c>
    </row>
    <row r="2005" spans="1:3" x14ac:dyDescent="0.35">
      <c r="A2005" s="7" t="s">
        <v>670</v>
      </c>
      <c r="B2005" s="7" t="s">
        <v>844</v>
      </c>
      <c r="C2005" s="11">
        <v>7634.8099575252463</v>
      </c>
    </row>
    <row r="2006" spans="1:3" x14ac:dyDescent="0.35">
      <c r="A2006" s="8"/>
      <c r="B2006" s="13" t="s">
        <v>1044</v>
      </c>
      <c r="C2006" s="14">
        <v>9651.5522104564443</v>
      </c>
    </row>
    <row r="2007" spans="1:3" x14ac:dyDescent="0.35">
      <c r="A2007" s="8"/>
      <c r="B2007" s="13" t="s">
        <v>1694</v>
      </c>
      <c r="C2007" s="14">
        <v>324.1192906496567</v>
      </c>
    </row>
    <row r="2008" spans="1:3" x14ac:dyDescent="0.35">
      <c r="A2008" s="37" t="s">
        <v>1843</v>
      </c>
      <c r="B2008" s="38"/>
      <c r="C2008" s="39">
        <v>17610.481458631348</v>
      </c>
    </row>
    <row r="2009" spans="1:3" x14ac:dyDescent="0.35">
      <c r="A2009" s="7" t="s">
        <v>784</v>
      </c>
      <c r="B2009" s="7" t="s">
        <v>893</v>
      </c>
      <c r="C2009" s="11">
        <v>0</v>
      </c>
    </row>
    <row r="2010" spans="1:3" x14ac:dyDescent="0.35">
      <c r="A2010" s="37" t="s">
        <v>1844</v>
      </c>
      <c r="B2010" s="38"/>
      <c r="C2010" s="39">
        <v>0</v>
      </c>
    </row>
    <row r="2011" spans="1:3" x14ac:dyDescent="0.35">
      <c r="A2011" s="7" t="s">
        <v>745</v>
      </c>
      <c r="B2011" s="7" t="s">
        <v>936</v>
      </c>
      <c r="C2011" s="11">
        <v>3925.4447423125084</v>
      </c>
    </row>
    <row r="2012" spans="1:3" x14ac:dyDescent="0.35">
      <c r="A2012" s="37" t="s">
        <v>1845</v>
      </c>
      <c r="B2012" s="38"/>
      <c r="C2012" s="39">
        <v>3925.4447423125084</v>
      </c>
    </row>
    <row r="2013" spans="1:3" x14ac:dyDescent="0.35">
      <c r="A2013" s="7" t="s">
        <v>786</v>
      </c>
      <c r="B2013" s="7" t="s">
        <v>1123</v>
      </c>
      <c r="C2013" s="11">
        <v>38966.341386992055</v>
      </c>
    </row>
    <row r="2014" spans="1:3" x14ac:dyDescent="0.35">
      <c r="A2014" s="8"/>
      <c r="B2014" s="13" t="s">
        <v>1138</v>
      </c>
      <c r="C2014" s="14">
        <v>1296.4771625986268</v>
      </c>
    </row>
    <row r="2015" spans="1:3" x14ac:dyDescent="0.35">
      <c r="A2015" s="8"/>
      <c r="B2015" s="13" t="s">
        <v>1143</v>
      </c>
      <c r="C2015" s="14">
        <v>41631.322221222574</v>
      </c>
    </row>
    <row r="2016" spans="1:3" x14ac:dyDescent="0.35">
      <c r="A2016" s="8"/>
      <c r="B2016" s="13" t="s">
        <v>1442</v>
      </c>
      <c r="C2016" s="14">
        <v>2304.8482890642254</v>
      </c>
    </row>
    <row r="2017" spans="1:3" x14ac:dyDescent="0.35">
      <c r="A2017" s="8"/>
      <c r="B2017" s="13" t="s">
        <v>1795</v>
      </c>
      <c r="C2017" s="14">
        <v>4897.802614261479</v>
      </c>
    </row>
    <row r="2018" spans="1:3" x14ac:dyDescent="0.35">
      <c r="A2018" s="37" t="s">
        <v>1846</v>
      </c>
      <c r="B2018" s="38"/>
      <c r="C2018" s="39">
        <v>89096.791674138949</v>
      </c>
    </row>
    <row r="2019" spans="1:3" x14ac:dyDescent="0.35">
      <c r="A2019" s="7" t="s">
        <v>799</v>
      </c>
      <c r="B2019" s="7" t="s">
        <v>461</v>
      </c>
      <c r="C2019" s="11">
        <v>54271.974556559173</v>
      </c>
    </row>
    <row r="2020" spans="1:3" x14ac:dyDescent="0.35">
      <c r="A2020" s="37" t="s">
        <v>1847</v>
      </c>
      <c r="B2020" s="38"/>
      <c r="C2020" s="39">
        <v>54271.974556559173</v>
      </c>
    </row>
    <row r="2021" spans="1:3" x14ac:dyDescent="0.35">
      <c r="A2021" s="7" t="s">
        <v>800</v>
      </c>
      <c r="B2021" s="7" t="s">
        <v>461</v>
      </c>
      <c r="C2021" s="11">
        <v>96515.522104564443</v>
      </c>
    </row>
    <row r="2022" spans="1:3" x14ac:dyDescent="0.35">
      <c r="A2022" s="37" t="s">
        <v>1848</v>
      </c>
      <c r="B2022" s="38"/>
      <c r="C2022" s="39">
        <v>96515.522104564443</v>
      </c>
    </row>
    <row r="2023" spans="1:3" x14ac:dyDescent="0.35">
      <c r="A2023" s="7" t="s">
        <v>810</v>
      </c>
      <c r="B2023" s="7" t="s">
        <v>496</v>
      </c>
      <c r="C2023" s="11">
        <v>893344.7915394872</v>
      </c>
    </row>
    <row r="2024" spans="1:3" x14ac:dyDescent="0.35">
      <c r="A2024" s="8"/>
      <c r="B2024" s="13" t="s">
        <v>483</v>
      </c>
      <c r="C2024" s="14">
        <v>817572.90403650072</v>
      </c>
    </row>
    <row r="2025" spans="1:3" x14ac:dyDescent="0.35">
      <c r="A2025" s="8"/>
      <c r="B2025" s="13" t="s">
        <v>498</v>
      </c>
      <c r="C2025" s="14">
        <v>3721105.5361851589</v>
      </c>
    </row>
    <row r="2026" spans="1:3" x14ac:dyDescent="0.35">
      <c r="A2026" s="8"/>
      <c r="B2026" s="13" t="s">
        <v>497</v>
      </c>
      <c r="C2026" s="14">
        <v>3417837.9199006297</v>
      </c>
    </row>
    <row r="2027" spans="1:3" x14ac:dyDescent="0.35">
      <c r="A2027" s="8"/>
      <c r="B2027" s="13" t="s">
        <v>1302</v>
      </c>
      <c r="C2027" s="14">
        <v>0</v>
      </c>
    </row>
    <row r="2028" spans="1:3" x14ac:dyDescent="0.35">
      <c r="A2028" s="8"/>
      <c r="B2028" s="13" t="s">
        <v>1368</v>
      </c>
      <c r="C2028" s="14">
        <v>595371.12366890267</v>
      </c>
    </row>
    <row r="2029" spans="1:3" x14ac:dyDescent="0.35">
      <c r="A2029" s="8"/>
      <c r="B2029" s="13" t="s">
        <v>1369</v>
      </c>
      <c r="C2029" s="14">
        <v>658970.5311452687</v>
      </c>
    </row>
    <row r="2030" spans="1:3" x14ac:dyDescent="0.35">
      <c r="A2030" s="8"/>
      <c r="B2030" s="13" t="s">
        <v>1664</v>
      </c>
      <c r="C2030" s="14">
        <v>504.18556323279932</v>
      </c>
    </row>
    <row r="2031" spans="1:3" x14ac:dyDescent="0.35">
      <c r="A2031" s="37" t="s">
        <v>1849</v>
      </c>
      <c r="B2031" s="38"/>
      <c r="C2031" s="39">
        <v>10104706.992039181</v>
      </c>
    </row>
    <row r="2032" spans="1:3" x14ac:dyDescent="0.35">
      <c r="A2032" s="7" t="s">
        <v>783</v>
      </c>
      <c r="B2032" s="7" t="s">
        <v>1297</v>
      </c>
      <c r="C2032" s="11">
        <v>24272.933544207626</v>
      </c>
    </row>
    <row r="2033" spans="1:3" x14ac:dyDescent="0.35">
      <c r="A2033" s="8"/>
      <c r="B2033" s="13" t="s">
        <v>1300</v>
      </c>
      <c r="C2033" s="14">
        <v>5798.1339771771918</v>
      </c>
    </row>
    <row r="2034" spans="1:3" x14ac:dyDescent="0.35">
      <c r="A2034" s="8"/>
      <c r="B2034" s="13" t="s">
        <v>1314</v>
      </c>
      <c r="C2034" s="14">
        <v>1008.3711264655986</v>
      </c>
    </row>
    <row r="2035" spans="1:3" x14ac:dyDescent="0.35">
      <c r="A2035" s="8"/>
      <c r="B2035" s="13" t="s">
        <v>1432</v>
      </c>
      <c r="C2035" s="14">
        <v>9327.4329198067862</v>
      </c>
    </row>
    <row r="2036" spans="1:3" x14ac:dyDescent="0.35">
      <c r="A2036" s="8"/>
      <c r="B2036" s="13" t="s">
        <v>1446</v>
      </c>
      <c r="C2036" s="14">
        <v>3997.4712513457662</v>
      </c>
    </row>
    <row r="2037" spans="1:3" x14ac:dyDescent="0.35">
      <c r="A2037" s="8"/>
      <c r="B2037" s="13" t="s">
        <v>1485</v>
      </c>
      <c r="C2037" s="14">
        <v>2124.7820164810823</v>
      </c>
    </row>
    <row r="2038" spans="1:3" x14ac:dyDescent="0.35">
      <c r="A2038" s="37" t="s">
        <v>1850</v>
      </c>
      <c r="B2038" s="38"/>
      <c r="C2038" s="39">
        <v>46529.12483548405</v>
      </c>
    </row>
    <row r="2039" spans="1:3" x14ac:dyDescent="0.35">
      <c r="A2039" s="7" t="s">
        <v>713</v>
      </c>
      <c r="B2039" s="7" t="s">
        <v>1337</v>
      </c>
      <c r="C2039" s="11">
        <v>0</v>
      </c>
    </row>
    <row r="2040" spans="1:3" x14ac:dyDescent="0.35">
      <c r="A2040" s="8"/>
      <c r="B2040" s="13" t="s">
        <v>1343</v>
      </c>
      <c r="C2040" s="14">
        <v>0</v>
      </c>
    </row>
    <row r="2041" spans="1:3" x14ac:dyDescent="0.35">
      <c r="A2041" s="8"/>
      <c r="B2041" s="13" t="s">
        <v>1376</v>
      </c>
      <c r="C2041" s="14">
        <v>0</v>
      </c>
    </row>
    <row r="2042" spans="1:3" x14ac:dyDescent="0.35">
      <c r="A2042" s="37" t="s">
        <v>1851</v>
      </c>
      <c r="B2042" s="38"/>
      <c r="C2042" s="39">
        <v>0</v>
      </c>
    </row>
    <row r="2043" spans="1:3" x14ac:dyDescent="0.35">
      <c r="A2043" s="7" t="s">
        <v>812</v>
      </c>
      <c r="B2043" s="7" t="s">
        <v>1830</v>
      </c>
      <c r="C2043" s="11">
        <v>0</v>
      </c>
    </row>
    <row r="2044" spans="1:3" x14ac:dyDescent="0.35">
      <c r="A2044" s="37" t="s">
        <v>1852</v>
      </c>
      <c r="B2044" s="38"/>
      <c r="C2044" s="39">
        <v>0</v>
      </c>
    </row>
    <row r="2045" spans="1:3" x14ac:dyDescent="0.35">
      <c r="A2045" s="34" t="s">
        <v>504</v>
      </c>
      <c r="B2045" s="35"/>
      <c r="C2045" s="36">
        <v>167319525.20000029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961"/>
  <sheetViews>
    <sheetView showGridLines="0" zoomScale="70" zoomScaleNormal="70" workbookViewId="0">
      <selection activeCell="A16" sqref="A16"/>
    </sheetView>
  </sheetViews>
  <sheetFormatPr baseColWidth="10" defaultRowHeight="15.5" x14ac:dyDescent="0.35"/>
  <cols>
    <col min="1" max="1" width="64.1640625" bestFit="1" customWidth="1"/>
    <col min="2" max="2" width="23.25" bestFit="1" customWidth="1"/>
    <col min="3" max="3" width="11.83203125" bestFit="1" customWidth="1"/>
  </cols>
  <sheetData>
    <row r="4" spans="1:3" x14ac:dyDescent="0.35">
      <c r="A4" s="9" t="s">
        <v>0</v>
      </c>
      <c r="B4" s="9" t="s">
        <v>1</v>
      </c>
      <c r="C4" s="10" t="s">
        <v>582</v>
      </c>
    </row>
    <row r="5" spans="1:3" x14ac:dyDescent="0.35">
      <c r="A5" s="7" t="s">
        <v>1304</v>
      </c>
      <c r="B5" s="7" t="s">
        <v>77</v>
      </c>
      <c r="C5" s="11">
        <v>4681.7230871617076</v>
      </c>
    </row>
    <row r="6" spans="1:3" x14ac:dyDescent="0.35">
      <c r="A6" s="7" t="s">
        <v>1052</v>
      </c>
      <c r="B6" s="7" t="s">
        <v>77</v>
      </c>
      <c r="C6" s="11">
        <v>6698.4653400929055</v>
      </c>
    </row>
    <row r="7" spans="1:3" x14ac:dyDescent="0.35">
      <c r="A7" s="7" t="s">
        <v>1012</v>
      </c>
      <c r="B7" s="7" t="s">
        <v>77</v>
      </c>
      <c r="C7" s="11">
        <v>3565.3121971462233</v>
      </c>
    </row>
    <row r="8" spans="1:3" x14ac:dyDescent="0.35">
      <c r="A8" s="7" t="s">
        <v>1410</v>
      </c>
      <c r="B8" s="7" t="s">
        <v>77</v>
      </c>
      <c r="C8" s="11">
        <v>12388.559553720212</v>
      </c>
    </row>
    <row r="9" spans="1:3" x14ac:dyDescent="0.35">
      <c r="A9" s="7" t="s">
        <v>1404</v>
      </c>
      <c r="B9" s="7" t="s">
        <v>77</v>
      </c>
      <c r="C9" s="11">
        <v>6266.3062858933627</v>
      </c>
    </row>
    <row r="10" spans="1:3" x14ac:dyDescent="0.35">
      <c r="A10" s="7" t="s">
        <v>228</v>
      </c>
      <c r="B10" s="7" t="s">
        <v>464</v>
      </c>
      <c r="C10" s="11">
        <v>95074.991923899288</v>
      </c>
    </row>
    <row r="11" spans="1:3" x14ac:dyDescent="0.35">
      <c r="A11" s="7" t="s">
        <v>1426</v>
      </c>
      <c r="B11" s="7" t="s">
        <v>460</v>
      </c>
      <c r="C11" s="11">
        <v>15701.778969250036</v>
      </c>
    </row>
    <row r="12" spans="1:3" x14ac:dyDescent="0.35">
      <c r="A12" s="7" t="s">
        <v>463</v>
      </c>
      <c r="B12" s="7" t="s">
        <v>77</v>
      </c>
      <c r="C12" s="11">
        <v>0</v>
      </c>
    </row>
    <row r="13" spans="1:3" x14ac:dyDescent="0.35">
      <c r="A13" s="7" t="s">
        <v>916</v>
      </c>
      <c r="B13" s="7" t="s">
        <v>77</v>
      </c>
      <c r="C13" s="11">
        <v>1872.6892348646832</v>
      </c>
    </row>
    <row r="14" spans="1:3" x14ac:dyDescent="0.35">
      <c r="A14" s="7" t="s">
        <v>918</v>
      </c>
      <c r="B14" s="7" t="s">
        <v>77</v>
      </c>
      <c r="C14" s="11">
        <v>5654.0809591106781</v>
      </c>
    </row>
    <row r="15" spans="1:3" x14ac:dyDescent="0.35">
      <c r="A15" s="7" t="s">
        <v>921</v>
      </c>
      <c r="B15" s="7" t="s">
        <v>77</v>
      </c>
      <c r="C15" s="11">
        <v>8607.1678294742178</v>
      </c>
    </row>
    <row r="16" spans="1:3" x14ac:dyDescent="0.35">
      <c r="A16" s="7" t="s">
        <v>1097</v>
      </c>
      <c r="B16" s="7" t="s">
        <v>77</v>
      </c>
      <c r="C16" s="11">
        <v>9687.5654649730714</v>
      </c>
    </row>
    <row r="17" spans="1:3" x14ac:dyDescent="0.35">
      <c r="A17" s="7" t="s">
        <v>1454</v>
      </c>
      <c r="B17" s="7" t="s">
        <v>77</v>
      </c>
      <c r="C17" s="11">
        <v>4285.5772874787936</v>
      </c>
    </row>
    <row r="18" spans="1:3" x14ac:dyDescent="0.35">
      <c r="A18" s="7" t="s">
        <v>95</v>
      </c>
      <c r="B18" s="7" t="s">
        <v>10</v>
      </c>
      <c r="C18" s="11">
        <v>47573.509216466271</v>
      </c>
    </row>
    <row r="19" spans="1:3" x14ac:dyDescent="0.35">
      <c r="A19" s="7" t="s">
        <v>1164</v>
      </c>
      <c r="B19" s="7" t="s">
        <v>10</v>
      </c>
      <c r="C19" s="11">
        <v>2664.9808342305109</v>
      </c>
    </row>
    <row r="20" spans="1:3" x14ac:dyDescent="0.35">
      <c r="A20" s="7" t="s">
        <v>173</v>
      </c>
      <c r="B20" s="7" t="s">
        <v>464</v>
      </c>
      <c r="C20" s="11">
        <v>17034.269386365289</v>
      </c>
    </row>
    <row r="21" spans="1:3" x14ac:dyDescent="0.35">
      <c r="A21" s="7" t="s">
        <v>851</v>
      </c>
      <c r="B21" s="7" t="s">
        <v>47</v>
      </c>
      <c r="C21" s="11">
        <v>7886.9027391416466</v>
      </c>
    </row>
    <row r="22" spans="1:3" x14ac:dyDescent="0.35">
      <c r="A22" s="7" t="s">
        <v>1623</v>
      </c>
      <c r="B22" s="7" t="s">
        <v>757</v>
      </c>
      <c r="C22" s="11">
        <v>2268.8350345475969</v>
      </c>
    </row>
    <row r="23" spans="1:3" x14ac:dyDescent="0.35">
      <c r="A23" s="7" t="s">
        <v>844</v>
      </c>
      <c r="B23" s="7" t="s">
        <v>670</v>
      </c>
      <c r="C23" s="11">
        <v>7634.8099575252463</v>
      </c>
    </row>
    <row r="24" spans="1:3" x14ac:dyDescent="0.35">
      <c r="A24" s="7" t="s">
        <v>378</v>
      </c>
      <c r="B24" s="7" t="s">
        <v>77</v>
      </c>
      <c r="C24" s="11">
        <v>4033.4845058623946</v>
      </c>
    </row>
    <row r="25" spans="1:3" x14ac:dyDescent="0.35">
      <c r="A25" s="7" t="s">
        <v>1216</v>
      </c>
      <c r="B25" s="7" t="s">
        <v>757</v>
      </c>
      <c r="C25" s="11">
        <v>756.27834484919902</v>
      </c>
    </row>
    <row r="26" spans="1:3" x14ac:dyDescent="0.35">
      <c r="A26" s="7" t="s">
        <v>1432</v>
      </c>
      <c r="B26" s="7" t="s">
        <v>783</v>
      </c>
      <c r="C26" s="11">
        <v>9327.4329198067862</v>
      </c>
    </row>
    <row r="27" spans="1:3" x14ac:dyDescent="0.35">
      <c r="A27" s="7" t="s">
        <v>1608</v>
      </c>
      <c r="B27" s="7" t="s">
        <v>77</v>
      </c>
      <c r="C27" s="11">
        <v>2664.9808342305105</v>
      </c>
    </row>
    <row r="28" spans="1:3" x14ac:dyDescent="0.35">
      <c r="A28" s="7" t="s">
        <v>1044</v>
      </c>
      <c r="B28" s="7" t="s">
        <v>670</v>
      </c>
      <c r="C28" s="11">
        <v>9651.5522104564443</v>
      </c>
    </row>
    <row r="29" spans="1:3" x14ac:dyDescent="0.35">
      <c r="A29" s="7" t="s">
        <v>1163</v>
      </c>
      <c r="B29" s="7" t="s">
        <v>47</v>
      </c>
      <c r="C29" s="11">
        <v>12028.427008553925</v>
      </c>
    </row>
    <row r="30" spans="1:3" x14ac:dyDescent="0.35">
      <c r="A30" s="7" t="s">
        <v>1270</v>
      </c>
      <c r="B30" s="7" t="s">
        <v>47</v>
      </c>
      <c r="C30" s="11">
        <v>6446.3725584765052</v>
      </c>
    </row>
    <row r="31" spans="1:3" x14ac:dyDescent="0.35">
      <c r="A31" s="7" t="s">
        <v>966</v>
      </c>
      <c r="B31" s="7" t="s">
        <v>757</v>
      </c>
      <c r="C31" s="11">
        <v>3925.4447423125084</v>
      </c>
    </row>
    <row r="32" spans="1:3" x14ac:dyDescent="0.35">
      <c r="A32" s="7" t="s">
        <v>967</v>
      </c>
      <c r="B32" s="7" t="s">
        <v>757</v>
      </c>
      <c r="C32" s="11">
        <v>27334.06017812105</v>
      </c>
    </row>
    <row r="33" spans="1:3" x14ac:dyDescent="0.35">
      <c r="A33" s="7" t="s">
        <v>1694</v>
      </c>
      <c r="B33" s="7" t="s">
        <v>670</v>
      </c>
      <c r="C33" s="11">
        <v>324.1192906496567</v>
      </c>
    </row>
    <row r="34" spans="1:3" x14ac:dyDescent="0.35">
      <c r="A34" s="7" t="s">
        <v>1645</v>
      </c>
      <c r="B34" s="7" t="s">
        <v>47</v>
      </c>
      <c r="C34" s="11">
        <v>1188.4373990487411</v>
      </c>
    </row>
    <row r="35" spans="1:3" x14ac:dyDescent="0.35">
      <c r="A35" s="7" t="s">
        <v>1752</v>
      </c>
      <c r="B35" s="7" t="s">
        <v>47</v>
      </c>
      <c r="C35" s="11">
        <v>1728.6362167981692</v>
      </c>
    </row>
    <row r="36" spans="1:3" x14ac:dyDescent="0.35">
      <c r="A36" s="7" t="s">
        <v>1635</v>
      </c>
      <c r="B36" s="7" t="s">
        <v>113</v>
      </c>
      <c r="C36" s="11">
        <v>36.013254516628521</v>
      </c>
    </row>
    <row r="37" spans="1:3" x14ac:dyDescent="0.35">
      <c r="A37" s="7" t="s">
        <v>1406</v>
      </c>
      <c r="B37" s="7" t="s">
        <v>77</v>
      </c>
      <c r="C37" s="11">
        <v>3565.3121971462233</v>
      </c>
    </row>
    <row r="38" spans="1:3" x14ac:dyDescent="0.35">
      <c r="A38" s="7" t="s">
        <v>1407</v>
      </c>
      <c r="B38" s="7" t="s">
        <v>77</v>
      </c>
      <c r="C38" s="11">
        <v>3637.3387061794806</v>
      </c>
    </row>
    <row r="39" spans="1:3" x14ac:dyDescent="0.35">
      <c r="A39" s="7" t="s">
        <v>1428</v>
      </c>
      <c r="B39" s="7" t="s">
        <v>77</v>
      </c>
      <c r="C39" s="11">
        <v>2700.9940887471389</v>
      </c>
    </row>
    <row r="40" spans="1:3" x14ac:dyDescent="0.35">
      <c r="A40" s="7" t="s">
        <v>1809</v>
      </c>
      <c r="B40" s="7" t="s">
        <v>77</v>
      </c>
      <c r="C40" s="11">
        <v>432.15905419954231</v>
      </c>
    </row>
    <row r="41" spans="1:3" x14ac:dyDescent="0.35">
      <c r="A41" s="7" t="s">
        <v>1742</v>
      </c>
      <c r="B41" s="7" t="s">
        <v>77</v>
      </c>
      <c r="C41" s="11">
        <v>7670.8232120418752</v>
      </c>
    </row>
    <row r="42" spans="1:3" x14ac:dyDescent="0.35">
      <c r="A42" s="7" t="s">
        <v>1634</v>
      </c>
      <c r="B42" s="7" t="s">
        <v>113</v>
      </c>
      <c r="C42" s="11">
        <v>108.03976354988558</v>
      </c>
    </row>
    <row r="43" spans="1:3" x14ac:dyDescent="0.35">
      <c r="A43" s="7" t="s">
        <v>1668</v>
      </c>
      <c r="B43" s="7" t="s">
        <v>77</v>
      </c>
      <c r="C43" s="11">
        <v>468.17230871617079</v>
      </c>
    </row>
    <row r="44" spans="1:3" x14ac:dyDescent="0.35">
      <c r="A44" s="7" t="s">
        <v>1477</v>
      </c>
      <c r="B44" s="7" t="s">
        <v>757</v>
      </c>
      <c r="C44" s="11">
        <v>3601.3254516628522</v>
      </c>
    </row>
    <row r="45" spans="1:3" x14ac:dyDescent="0.35">
      <c r="A45" s="7" t="s">
        <v>1507</v>
      </c>
      <c r="B45" s="7" t="s">
        <v>77</v>
      </c>
      <c r="C45" s="11">
        <v>252.09278161639966</v>
      </c>
    </row>
    <row r="46" spans="1:3" x14ac:dyDescent="0.35">
      <c r="A46" s="7" t="s">
        <v>1394</v>
      </c>
      <c r="B46" s="7" t="s">
        <v>77</v>
      </c>
      <c r="C46" s="11">
        <v>504.18556323279932</v>
      </c>
    </row>
    <row r="47" spans="1:3" x14ac:dyDescent="0.35">
      <c r="A47" s="7" t="s">
        <v>936</v>
      </c>
      <c r="B47" s="7" t="s">
        <v>745</v>
      </c>
      <c r="C47" s="11">
        <v>3925.4447423125084</v>
      </c>
    </row>
    <row r="48" spans="1:3" x14ac:dyDescent="0.35">
      <c r="A48" s="7" t="s">
        <v>999</v>
      </c>
      <c r="B48" s="7" t="s">
        <v>757</v>
      </c>
      <c r="C48" s="11">
        <v>16566.097077649119</v>
      </c>
    </row>
    <row r="49" spans="1:3" x14ac:dyDescent="0.35">
      <c r="A49" s="7" t="s">
        <v>852</v>
      </c>
      <c r="B49" s="7" t="s">
        <v>757</v>
      </c>
      <c r="C49" s="11">
        <v>10659.923336922044</v>
      </c>
    </row>
    <row r="50" spans="1:3" x14ac:dyDescent="0.35">
      <c r="A50" s="7" t="s">
        <v>1575</v>
      </c>
      <c r="B50" s="7" t="s">
        <v>47</v>
      </c>
      <c r="C50" s="11">
        <v>252.09278161639966</v>
      </c>
    </row>
    <row r="51" spans="1:3" x14ac:dyDescent="0.35">
      <c r="A51" s="7" t="s">
        <v>987</v>
      </c>
      <c r="B51" s="7" t="s">
        <v>757</v>
      </c>
      <c r="C51" s="11">
        <v>7094.6111397758195</v>
      </c>
    </row>
    <row r="52" spans="1:3" x14ac:dyDescent="0.35">
      <c r="A52" s="7" t="s">
        <v>1600</v>
      </c>
      <c r="B52" s="7" t="s">
        <v>14</v>
      </c>
      <c r="C52" s="11">
        <v>1548.5699442150265</v>
      </c>
    </row>
    <row r="53" spans="1:3" x14ac:dyDescent="0.35">
      <c r="A53" s="7" t="s">
        <v>1009</v>
      </c>
      <c r="B53" s="7" t="s">
        <v>757</v>
      </c>
      <c r="C53" s="11">
        <v>24525.026325824023</v>
      </c>
    </row>
    <row r="54" spans="1:3" x14ac:dyDescent="0.35">
      <c r="A54" s="7" t="s">
        <v>1075</v>
      </c>
      <c r="B54" s="7" t="s">
        <v>757</v>
      </c>
      <c r="C54" s="11">
        <v>1692.6229622815404</v>
      </c>
    </row>
    <row r="55" spans="1:3" x14ac:dyDescent="0.35">
      <c r="A55" s="7" t="s">
        <v>1744</v>
      </c>
      <c r="B55" s="7" t="s">
        <v>77</v>
      </c>
      <c r="C55" s="11">
        <v>1584.5831987316549</v>
      </c>
    </row>
    <row r="56" spans="1:3" x14ac:dyDescent="0.35">
      <c r="A56" s="7" t="s">
        <v>1604</v>
      </c>
      <c r="B56" s="7" t="s">
        <v>77</v>
      </c>
      <c r="C56" s="11">
        <v>2052.7555074478255</v>
      </c>
    </row>
    <row r="57" spans="1:3" x14ac:dyDescent="0.35">
      <c r="A57" s="7" t="s">
        <v>868</v>
      </c>
      <c r="B57" s="7" t="s">
        <v>77</v>
      </c>
      <c r="C57" s="11">
        <v>5149.8953958778784</v>
      </c>
    </row>
    <row r="58" spans="1:3" x14ac:dyDescent="0.35">
      <c r="A58" s="7" t="s">
        <v>1693</v>
      </c>
      <c r="B58" s="7" t="s">
        <v>47</v>
      </c>
      <c r="C58" s="11">
        <v>612.22532678268487</v>
      </c>
    </row>
    <row r="59" spans="1:3" x14ac:dyDescent="0.35">
      <c r="A59" s="7" t="s">
        <v>1061</v>
      </c>
      <c r="B59" s="7" t="s">
        <v>47</v>
      </c>
      <c r="C59" s="11">
        <v>6014.2135042769623</v>
      </c>
    </row>
    <row r="60" spans="1:3" x14ac:dyDescent="0.35">
      <c r="A60" s="7" t="s">
        <v>1003</v>
      </c>
      <c r="B60" s="7" t="s">
        <v>77</v>
      </c>
      <c r="C60" s="11">
        <v>8211.0220297913038</v>
      </c>
    </row>
    <row r="61" spans="1:3" x14ac:dyDescent="0.35">
      <c r="A61" s="7" t="s">
        <v>1071</v>
      </c>
      <c r="B61" s="7" t="s">
        <v>77</v>
      </c>
      <c r="C61" s="11">
        <v>5726.1074681439359</v>
      </c>
    </row>
    <row r="62" spans="1:3" x14ac:dyDescent="0.35">
      <c r="A62" s="7" t="s">
        <v>1387</v>
      </c>
      <c r="B62" s="7" t="s">
        <v>77</v>
      </c>
      <c r="C62" s="11">
        <v>504.18556323279932</v>
      </c>
    </row>
    <row r="63" spans="1:3" x14ac:dyDescent="0.35">
      <c r="A63" s="7" t="s">
        <v>1705</v>
      </c>
      <c r="B63" s="7" t="s">
        <v>113</v>
      </c>
      <c r="C63" s="11">
        <v>180.06627258314262</v>
      </c>
    </row>
    <row r="64" spans="1:3" x14ac:dyDescent="0.35">
      <c r="A64" s="7" t="s">
        <v>1816</v>
      </c>
      <c r="B64" s="7" t="s">
        <v>113</v>
      </c>
      <c r="C64" s="11">
        <v>144.05301806651408</v>
      </c>
    </row>
    <row r="65" spans="1:3" x14ac:dyDescent="0.35">
      <c r="A65" s="7" t="s">
        <v>1632</v>
      </c>
      <c r="B65" s="7" t="s">
        <v>113</v>
      </c>
      <c r="C65" s="11">
        <v>0</v>
      </c>
    </row>
    <row r="66" spans="1:3" x14ac:dyDescent="0.35">
      <c r="A66" s="7" t="s">
        <v>1704</v>
      </c>
      <c r="B66" s="7" t="s">
        <v>113</v>
      </c>
      <c r="C66" s="11">
        <v>108.03976354988558</v>
      </c>
    </row>
    <row r="67" spans="1:3" x14ac:dyDescent="0.35">
      <c r="A67" s="7" t="s">
        <v>1408</v>
      </c>
      <c r="B67" s="7" t="s">
        <v>47</v>
      </c>
      <c r="C67" s="11">
        <v>4681.7230871617076</v>
      </c>
    </row>
    <row r="68" spans="1:3" x14ac:dyDescent="0.35">
      <c r="A68" s="7" t="s">
        <v>881</v>
      </c>
      <c r="B68" s="7" t="s">
        <v>757</v>
      </c>
      <c r="C68" s="11">
        <v>1548.5699442150265</v>
      </c>
    </row>
    <row r="69" spans="1:3" x14ac:dyDescent="0.35">
      <c r="A69" s="7" t="s">
        <v>1388</v>
      </c>
      <c r="B69" s="7" t="s">
        <v>47</v>
      </c>
      <c r="C69" s="11">
        <v>648.23858129931341</v>
      </c>
    </row>
    <row r="70" spans="1:3" x14ac:dyDescent="0.35">
      <c r="A70" s="7" t="s">
        <v>1389</v>
      </c>
      <c r="B70" s="7" t="s">
        <v>47</v>
      </c>
      <c r="C70" s="11">
        <v>1224.4506535653697</v>
      </c>
    </row>
    <row r="71" spans="1:3" x14ac:dyDescent="0.35">
      <c r="A71" s="7" t="s">
        <v>840</v>
      </c>
      <c r="B71" s="7" t="s">
        <v>757</v>
      </c>
      <c r="C71" s="11">
        <v>5726.1074681439359</v>
      </c>
    </row>
    <row r="72" spans="1:3" x14ac:dyDescent="0.35">
      <c r="A72" s="7" t="s">
        <v>1817</v>
      </c>
      <c r="B72" s="7" t="s">
        <v>113</v>
      </c>
      <c r="C72" s="11">
        <v>0</v>
      </c>
    </row>
    <row r="73" spans="1:3" x14ac:dyDescent="0.35">
      <c r="A73" s="7" t="s">
        <v>1619</v>
      </c>
      <c r="B73" s="7" t="s">
        <v>113</v>
      </c>
      <c r="C73" s="11">
        <v>0</v>
      </c>
    </row>
    <row r="74" spans="1:3" x14ac:dyDescent="0.35">
      <c r="A74" s="7" t="s">
        <v>1726</v>
      </c>
      <c r="B74" s="7" t="s">
        <v>47</v>
      </c>
      <c r="C74" s="11">
        <v>1224.4506535653697</v>
      </c>
    </row>
    <row r="75" spans="1:3" x14ac:dyDescent="0.35">
      <c r="A75" s="7" t="s">
        <v>843</v>
      </c>
      <c r="B75" s="7" t="s">
        <v>757</v>
      </c>
      <c r="C75" s="11">
        <v>11452.214936287872</v>
      </c>
    </row>
    <row r="76" spans="1:3" x14ac:dyDescent="0.35">
      <c r="A76" s="7" t="s">
        <v>841</v>
      </c>
      <c r="B76" s="7" t="s">
        <v>757</v>
      </c>
      <c r="C76" s="11">
        <v>5329.9616684610219</v>
      </c>
    </row>
    <row r="77" spans="1:3" x14ac:dyDescent="0.35">
      <c r="A77" s="7" t="s">
        <v>1646</v>
      </c>
      <c r="B77" s="7" t="s">
        <v>113</v>
      </c>
      <c r="C77" s="11">
        <v>144.05301806651408</v>
      </c>
    </row>
    <row r="78" spans="1:3" x14ac:dyDescent="0.35">
      <c r="A78" s="7" t="s">
        <v>1740</v>
      </c>
      <c r="B78" s="7" t="s">
        <v>113</v>
      </c>
      <c r="C78" s="11">
        <v>144.05301806651408</v>
      </c>
    </row>
    <row r="79" spans="1:3" x14ac:dyDescent="0.35">
      <c r="A79" s="7" t="s">
        <v>1647</v>
      </c>
      <c r="B79" s="7" t="s">
        <v>113</v>
      </c>
      <c r="C79" s="11">
        <v>0</v>
      </c>
    </row>
    <row r="80" spans="1:3" x14ac:dyDescent="0.35">
      <c r="A80" s="7" t="s">
        <v>1596</v>
      </c>
      <c r="B80" s="7" t="s">
        <v>113</v>
      </c>
      <c r="C80" s="11">
        <v>252.09278161639966</v>
      </c>
    </row>
    <row r="81" spans="1:3" x14ac:dyDescent="0.35">
      <c r="A81" s="7" t="s">
        <v>1696</v>
      </c>
      <c r="B81" s="7" t="s">
        <v>113</v>
      </c>
      <c r="C81" s="11">
        <v>72.026509033257042</v>
      </c>
    </row>
    <row r="82" spans="1:3" x14ac:dyDescent="0.35">
      <c r="A82" s="7" t="s">
        <v>1079</v>
      </c>
      <c r="B82" s="7" t="s">
        <v>77</v>
      </c>
      <c r="C82" s="11">
        <v>10155.737773689243</v>
      </c>
    </row>
    <row r="83" spans="1:3" x14ac:dyDescent="0.35">
      <c r="A83" s="7" t="s">
        <v>1669</v>
      </c>
      <c r="B83" s="7" t="s">
        <v>113</v>
      </c>
      <c r="C83" s="11">
        <v>108.03976354988556</v>
      </c>
    </row>
    <row r="84" spans="1:3" x14ac:dyDescent="0.35">
      <c r="A84" s="7" t="s">
        <v>1618</v>
      </c>
      <c r="B84" s="7" t="s">
        <v>113</v>
      </c>
      <c r="C84" s="11">
        <v>36.013254516628521</v>
      </c>
    </row>
    <row r="85" spans="1:3" x14ac:dyDescent="0.35">
      <c r="A85" s="7" t="s">
        <v>951</v>
      </c>
      <c r="B85" s="7" t="s">
        <v>757</v>
      </c>
      <c r="C85" s="11">
        <v>1188.4373990487411</v>
      </c>
    </row>
    <row r="86" spans="1:3" x14ac:dyDescent="0.35">
      <c r="A86" s="8"/>
      <c r="B86" s="13" t="s">
        <v>162</v>
      </c>
      <c r="C86" s="14">
        <v>6698.4653400929055</v>
      </c>
    </row>
    <row r="87" spans="1:3" x14ac:dyDescent="0.35">
      <c r="A87" s="7" t="s">
        <v>1080</v>
      </c>
      <c r="B87" s="7" t="s">
        <v>77</v>
      </c>
      <c r="C87" s="11">
        <v>2773.0205977803957</v>
      </c>
    </row>
    <row r="88" spans="1:3" x14ac:dyDescent="0.35">
      <c r="A88" s="7" t="s">
        <v>1631</v>
      </c>
      <c r="B88" s="7" t="s">
        <v>113</v>
      </c>
      <c r="C88" s="11">
        <v>324.11929064965676</v>
      </c>
    </row>
    <row r="89" spans="1:3" x14ac:dyDescent="0.35">
      <c r="A89" s="7" t="s">
        <v>1701</v>
      </c>
      <c r="B89" s="7" t="s">
        <v>113</v>
      </c>
      <c r="C89" s="11">
        <v>36.013254516628521</v>
      </c>
    </row>
    <row r="90" spans="1:3" x14ac:dyDescent="0.35">
      <c r="A90" s="7" t="s">
        <v>1743</v>
      </c>
      <c r="B90" s="7" t="s">
        <v>113</v>
      </c>
      <c r="C90" s="11">
        <v>108.03976354988558</v>
      </c>
    </row>
    <row r="91" spans="1:3" x14ac:dyDescent="0.35">
      <c r="A91" s="7" t="s">
        <v>1818</v>
      </c>
      <c r="B91" s="7" t="s">
        <v>113</v>
      </c>
      <c r="C91" s="11">
        <v>36.013254516628521</v>
      </c>
    </row>
    <row r="92" spans="1:3" x14ac:dyDescent="0.35">
      <c r="A92" s="7" t="s">
        <v>1633</v>
      </c>
      <c r="B92" s="7" t="s">
        <v>113</v>
      </c>
      <c r="C92" s="11">
        <v>36.013254516628521</v>
      </c>
    </row>
    <row r="93" spans="1:3" x14ac:dyDescent="0.35">
      <c r="A93" s="7" t="s">
        <v>1673</v>
      </c>
      <c r="B93" s="7" t="s">
        <v>113</v>
      </c>
      <c r="C93" s="11">
        <v>540.1988177494278</v>
      </c>
    </row>
    <row r="94" spans="1:3" x14ac:dyDescent="0.35">
      <c r="A94" s="7" t="s">
        <v>1660</v>
      </c>
      <c r="B94" s="7" t="s">
        <v>113</v>
      </c>
      <c r="C94" s="11">
        <v>36.013254516628521</v>
      </c>
    </row>
    <row r="95" spans="1:3" x14ac:dyDescent="0.35">
      <c r="A95" s="7" t="s">
        <v>1527</v>
      </c>
      <c r="B95" s="7" t="s">
        <v>757</v>
      </c>
      <c r="C95" s="11">
        <v>2664.9808342305109</v>
      </c>
    </row>
    <row r="96" spans="1:3" x14ac:dyDescent="0.35">
      <c r="A96" s="8"/>
      <c r="B96" s="13" t="s">
        <v>14</v>
      </c>
      <c r="C96" s="14">
        <v>2196.8085255143401</v>
      </c>
    </row>
    <row r="97" spans="1:3" x14ac:dyDescent="0.35">
      <c r="A97" s="7" t="s">
        <v>1427</v>
      </c>
      <c r="B97" s="7" t="s">
        <v>77</v>
      </c>
      <c r="C97" s="11">
        <v>6338.3327949266195</v>
      </c>
    </row>
    <row r="98" spans="1:3" x14ac:dyDescent="0.35">
      <c r="A98" s="7" t="s">
        <v>1319</v>
      </c>
      <c r="B98" s="7" t="s">
        <v>757</v>
      </c>
      <c r="C98" s="11">
        <v>10839.989609505184</v>
      </c>
    </row>
    <row r="99" spans="1:3" x14ac:dyDescent="0.35">
      <c r="A99" s="7" t="s">
        <v>1320</v>
      </c>
      <c r="B99" s="7" t="s">
        <v>757</v>
      </c>
      <c r="C99" s="11">
        <v>29854.987994285042</v>
      </c>
    </row>
    <row r="100" spans="1:3" x14ac:dyDescent="0.35">
      <c r="A100" s="7" t="s">
        <v>1321</v>
      </c>
      <c r="B100" s="7" t="s">
        <v>757</v>
      </c>
      <c r="C100" s="11">
        <v>32483.955573998926</v>
      </c>
    </row>
    <row r="101" spans="1:3" x14ac:dyDescent="0.35">
      <c r="A101" s="7" t="s">
        <v>299</v>
      </c>
      <c r="B101" s="7" t="s">
        <v>47</v>
      </c>
      <c r="C101" s="11">
        <v>26217.649288105564</v>
      </c>
    </row>
    <row r="102" spans="1:3" x14ac:dyDescent="0.35">
      <c r="A102" s="8"/>
      <c r="B102" s="13" t="s">
        <v>77</v>
      </c>
      <c r="C102" s="14">
        <v>2773.0205977803962</v>
      </c>
    </row>
    <row r="103" spans="1:3" x14ac:dyDescent="0.35">
      <c r="A103" s="7" t="s">
        <v>1813</v>
      </c>
      <c r="B103" s="7" t="s">
        <v>113</v>
      </c>
      <c r="C103" s="11">
        <v>108.03976354988558</v>
      </c>
    </row>
    <row r="104" spans="1:3" x14ac:dyDescent="0.35">
      <c r="A104" s="7" t="s">
        <v>1545</v>
      </c>
      <c r="B104" s="7" t="s">
        <v>77</v>
      </c>
      <c r="C104" s="11">
        <v>3385.2459245630807</v>
      </c>
    </row>
    <row r="105" spans="1:3" x14ac:dyDescent="0.35">
      <c r="A105" s="7" t="s">
        <v>1546</v>
      </c>
      <c r="B105" s="7" t="s">
        <v>77</v>
      </c>
      <c r="C105" s="11">
        <v>1332.4904171152555</v>
      </c>
    </row>
    <row r="106" spans="1:3" x14ac:dyDescent="0.35">
      <c r="A106" s="7" t="s">
        <v>1004</v>
      </c>
      <c r="B106" s="7" t="s">
        <v>464</v>
      </c>
      <c r="C106" s="11">
        <v>612.22532678268487</v>
      </c>
    </row>
    <row r="107" spans="1:3" x14ac:dyDescent="0.35">
      <c r="A107" s="7" t="s">
        <v>979</v>
      </c>
      <c r="B107" s="7" t="s">
        <v>77</v>
      </c>
      <c r="C107" s="11">
        <v>17358.388677014951</v>
      </c>
    </row>
    <row r="108" spans="1:3" x14ac:dyDescent="0.35">
      <c r="A108" s="7" t="s">
        <v>1179</v>
      </c>
      <c r="B108" s="7" t="s">
        <v>77</v>
      </c>
      <c r="C108" s="11">
        <v>2700.9940887471389</v>
      </c>
    </row>
    <row r="109" spans="1:3" x14ac:dyDescent="0.35">
      <c r="A109" s="7" t="s">
        <v>1048</v>
      </c>
      <c r="B109" s="7" t="s">
        <v>77</v>
      </c>
      <c r="C109" s="11">
        <v>756.27834484919902</v>
      </c>
    </row>
    <row r="110" spans="1:3" x14ac:dyDescent="0.35">
      <c r="A110" s="7" t="s">
        <v>1049</v>
      </c>
      <c r="B110" s="7" t="s">
        <v>77</v>
      </c>
      <c r="C110" s="11">
        <v>1908.7024893813116</v>
      </c>
    </row>
    <row r="111" spans="1:3" x14ac:dyDescent="0.35">
      <c r="A111" s="7" t="s">
        <v>1586</v>
      </c>
      <c r="B111" s="7" t="s">
        <v>77</v>
      </c>
      <c r="C111" s="11">
        <v>828.30485388245586</v>
      </c>
    </row>
    <row r="112" spans="1:3" x14ac:dyDescent="0.35">
      <c r="A112" s="7" t="s">
        <v>1776</v>
      </c>
      <c r="B112" s="7" t="s">
        <v>14</v>
      </c>
      <c r="C112" s="11">
        <v>108.03976354988558</v>
      </c>
    </row>
    <row r="113" spans="1:3" x14ac:dyDescent="0.35">
      <c r="A113" s="7" t="s">
        <v>1053</v>
      </c>
      <c r="B113" s="7" t="s">
        <v>77</v>
      </c>
      <c r="C113" s="11">
        <v>2196.8085255143396</v>
      </c>
    </row>
    <row r="114" spans="1:3" x14ac:dyDescent="0.35">
      <c r="A114" s="7" t="s">
        <v>1076</v>
      </c>
      <c r="B114" s="7" t="s">
        <v>10</v>
      </c>
      <c r="C114" s="11">
        <v>6626.4388310596469</v>
      </c>
    </row>
    <row r="115" spans="1:3" x14ac:dyDescent="0.35">
      <c r="A115" s="7" t="s">
        <v>1734</v>
      </c>
      <c r="B115" s="7" t="s">
        <v>77</v>
      </c>
      <c r="C115" s="11">
        <v>144.05301806651408</v>
      </c>
    </row>
    <row r="116" spans="1:3" x14ac:dyDescent="0.35">
      <c r="A116" s="7" t="s">
        <v>1615</v>
      </c>
      <c r="B116" s="7" t="s">
        <v>290</v>
      </c>
      <c r="C116" s="11">
        <v>1728.6362167981692</v>
      </c>
    </row>
    <row r="117" spans="1:3" x14ac:dyDescent="0.35">
      <c r="A117" s="7" t="s">
        <v>1000</v>
      </c>
      <c r="B117" s="7" t="s">
        <v>47</v>
      </c>
      <c r="C117" s="11">
        <v>7454.7436849421028</v>
      </c>
    </row>
    <row r="118" spans="1:3" x14ac:dyDescent="0.35">
      <c r="A118" s="7" t="s">
        <v>414</v>
      </c>
      <c r="B118" s="7" t="s">
        <v>113</v>
      </c>
      <c r="C118" s="11">
        <v>504.18556323279932</v>
      </c>
    </row>
    <row r="119" spans="1:3" x14ac:dyDescent="0.35">
      <c r="A119" s="7" t="s">
        <v>1648</v>
      </c>
      <c r="B119" s="7" t="s">
        <v>113</v>
      </c>
      <c r="C119" s="11">
        <v>72.026509033257042</v>
      </c>
    </row>
    <row r="120" spans="1:3" x14ac:dyDescent="0.35">
      <c r="A120" s="7" t="s">
        <v>142</v>
      </c>
      <c r="B120" s="7" t="s">
        <v>757</v>
      </c>
      <c r="C120" s="11">
        <v>225551.01303764441</v>
      </c>
    </row>
    <row r="121" spans="1:3" x14ac:dyDescent="0.35">
      <c r="A121" s="8"/>
      <c r="B121" s="13" t="s">
        <v>10</v>
      </c>
      <c r="C121" s="14">
        <v>156225.49809313452</v>
      </c>
    </row>
    <row r="122" spans="1:3" x14ac:dyDescent="0.35">
      <c r="A122" s="7" t="s">
        <v>128</v>
      </c>
      <c r="B122" s="7" t="s">
        <v>22</v>
      </c>
      <c r="C122" s="11">
        <v>5690.094213627307</v>
      </c>
    </row>
    <row r="123" spans="1:3" x14ac:dyDescent="0.35">
      <c r="A123" s="7" t="s">
        <v>196</v>
      </c>
      <c r="B123" s="7" t="s">
        <v>757</v>
      </c>
      <c r="C123" s="11">
        <v>44116.236782869943</v>
      </c>
    </row>
    <row r="124" spans="1:3" x14ac:dyDescent="0.35">
      <c r="A124" s="7" t="s">
        <v>207</v>
      </c>
      <c r="B124" s="7" t="s">
        <v>757</v>
      </c>
      <c r="C124" s="11">
        <v>21031.740637711056</v>
      </c>
    </row>
    <row r="125" spans="1:3" x14ac:dyDescent="0.35">
      <c r="A125" s="7" t="s">
        <v>189</v>
      </c>
      <c r="B125" s="7" t="s">
        <v>757</v>
      </c>
      <c r="C125" s="11">
        <v>10767.963100471929</v>
      </c>
    </row>
    <row r="126" spans="1:3" x14ac:dyDescent="0.35">
      <c r="A126" s="7" t="s">
        <v>199</v>
      </c>
      <c r="B126" s="7" t="s">
        <v>757</v>
      </c>
      <c r="C126" s="11">
        <v>12676.665589853239</v>
      </c>
    </row>
    <row r="127" spans="1:3" x14ac:dyDescent="0.35">
      <c r="A127" s="7" t="s">
        <v>185</v>
      </c>
      <c r="B127" s="7" t="s">
        <v>757</v>
      </c>
      <c r="C127" s="11">
        <v>25605.423961322878</v>
      </c>
    </row>
    <row r="128" spans="1:3" x14ac:dyDescent="0.35">
      <c r="A128" s="7" t="s">
        <v>198</v>
      </c>
      <c r="B128" s="7" t="s">
        <v>757</v>
      </c>
      <c r="C128" s="11">
        <v>19339.117675429516</v>
      </c>
    </row>
    <row r="129" spans="1:3" x14ac:dyDescent="0.35">
      <c r="A129" s="7" t="s">
        <v>191</v>
      </c>
      <c r="B129" s="7" t="s">
        <v>757</v>
      </c>
      <c r="C129" s="11">
        <v>18510.812821547061</v>
      </c>
    </row>
    <row r="130" spans="1:3" x14ac:dyDescent="0.35">
      <c r="A130" s="7" t="s">
        <v>190</v>
      </c>
      <c r="B130" s="7" t="s">
        <v>757</v>
      </c>
      <c r="C130" s="11">
        <v>25785.490233906021</v>
      </c>
    </row>
    <row r="131" spans="1:3" x14ac:dyDescent="0.35">
      <c r="A131" s="7" t="s">
        <v>187</v>
      </c>
      <c r="B131" s="7" t="s">
        <v>757</v>
      </c>
      <c r="C131" s="11">
        <v>13288.890916635924</v>
      </c>
    </row>
    <row r="132" spans="1:3" x14ac:dyDescent="0.35">
      <c r="A132" s="7" t="s">
        <v>188</v>
      </c>
      <c r="B132" s="7" t="s">
        <v>757</v>
      </c>
      <c r="C132" s="11">
        <v>22292.204545793051</v>
      </c>
    </row>
    <row r="133" spans="1:3" x14ac:dyDescent="0.35">
      <c r="A133" s="7" t="s">
        <v>184</v>
      </c>
      <c r="B133" s="7" t="s">
        <v>757</v>
      </c>
      <c r="C133" s="11">
        <v>46096.965781284511</v>
      </c>
    </row>
    <row r="134" spans="1:3" x14ac:dyDescent="0.35">
      <c r="A134" s="7" t="s">
        <v>197</v>
      </c>
      <c r="B134" s="7" t="s">
        <v>757</v>
      </c>
      <c r="C134" s="11">
        <v>22004.098509660027</v>
      </c>
    </row>
    <row r="135" spans="1:3" x14ac:dyDescent="0.35">
      <c r="A135" s="7" t="s">
        <v>206</v>
      </c>
      <c r="B135" s="7" t="s">
        <v>757</v>
      </c>
      <c r="C135" s="11">
        <v>26577.781833271849</v>
      </c>
    </row>
    <row r="136" spans="1:3" x14ac:dyDescent="0.35">
      <c r="A136" s="7" t="s">
        <v>202</v>
      </c>
      <c r="B136" s="7" t="s">
        <v>757</v>
      </c>
      <c r="C136" s="11">
        <v>3241.1929064965666</v>
      </c>
    </row>
    <row r="137" spans="1:3" x14ac:dyDescent="0.35">
      <c r="A137" s="7" t="s">
        <v>203</v>
      </c>
      <c r="B137" s="7" t="s">
        <v>757</v>
      </c>
      <c r="C137" s="11">
        <v>33816.445991114182</v>
      </c>
    </row>
    <row r="138" spans="1:3" x14ac:dyDescent="0.35">
      <c r="A138" s="7" t="s">
        <v>208</v>
      </c>
      <c r="B138" s="7" t="s">
        <v>757</v>
      </c>
      <c r="C138" s="11">
        <v>7958.9292481749035</v>
      </c>
    </row>
    <row r="139" spans="1:3" x14ac:dyDescent="0.35">
      <c r="A139" s="7" t="s">
        <v>182</v>
      </c>
      <c r="B139" s="7" t="s">
        <v>757</v>
      </c>
      <c r="C139" s="11">
        <v>13504.970443735696</v>
      </c>
    </row>
    <row r="140" spans="1:3" x14ac:dyDescent="0.35">
      <c r="A140" s="7" t="s">
        <v>186</v>
      </c>
      <c r="B140" s="7" t="s">
        <v>757</v>
      </c>
      <c r="C140" s="11">
        <v>16782.176604748893</v>
      </c>
    </row>
    <row r="141" spans="1:3" x14ac:dyDescent="0.35">
      <c r="A141" s="7" t="s">
        <v>181</v>
      </c>
      <c r="B141" s="7" t="s">
        <v>757</v>
      </c>
      <c r="C141" s="11">
        <v>3997.4712513457662</v>
      </c>
    </row>
    <row r="142" spans="1:3" x14ac:dyDescent="0.35">
      <c r="A142" s="7" t="s">
        <v>1717</v>
      </c>
      <c r="B142" s="7" t="s">
        <v>113</v>
      </c>
      <c r="C142" s="11">
        <v>0</v>
      </c>
    </row>
    <row r="143" spans="1:3" x14ac:dyDescent="0.35">
      <c r="A143" s="7" t="s">
        <v>1815</v>
      </c>
      <c r="B143" s="7" t="s">
        <v>113</v>
      </c>
      <c r="C143" s="11">
        <v>72.026509033257042</v>
      </c>
    </row>
    <row r="144" spans="1:3" x14ac:dyDescent="0.35">
      <c r="A144" s="7" t="s">
        <v>1060</v>
      </c>
      <c r="B144" s="7" t="s">
        <v>114</v>
      </c>
      <c r="C144" s="11">
        <v>4933.815868778107</v>
      </c>
    </row>
    <row r="145" spans="1:3" x14ac:dyDescent="0.35">
      <c r="A145" s="7" t="s">
        <v>941</v>
      </c>
      <c r="B145" s="7" t="s">
        <v>757</v>
      </c>
      <c r="C145" s="11">
        <v>19483.170693496031</v>
      </c>
    </row>
    <row r="146" spans="1:3" x14ac:dyDescent="0.35">
      <c r="A146" s="7" t="s">
        <v>1015</v>
      </c>
      <c r="B146" s="7" t="s">
        <v>77</v>
      </c>
      <c r="C146" s="11">
        <v>39038.367896025316</v>
      </c>
    </row>
    <row r="147" spans="1:3" x14ac:dyDescent="0.35">
      <c r="A147" s="7" t="s">
        <v>1126</v>
      </c>
      <c r="B147" s="7" t="s">
        <v>193</v>
      </c>
      <c r="C147" s="11">
        <v>1476.5434351817694</v>
      </c>
    </row>
    <row r="148" spans="1:3" x14ac:dyDescent="0.35">
      <c r="A148" s="7" t="s">
        <v>926</v>
      </c>
      <c r="B148" s="7" t="s">
        <v>757</v>
      </c>
      <c r="C148" s="11">
        <v>169766.48179138688</v>
      </c>
    </row>
    <row r="149" spans="1:3" x14ac:dyDescent="0.35">
      <c r="A149" s="7" t="s">
        <v>859</v>
      </c>
      <c r="B149" s="7" t="s">
        <v>193</v>
      </c>
      <c r="C149" s="11">
        <v>116286.7988341935</v>
      </c>
    </row>
    <row r="150" spans="1:3" x14ac:dyDescent="0.35">
      <c r="A150" s="7" t="s">
        <v>1532</v>
      </c>
      <c r="B150" s="7" t="s">
        <v>77</v>
      </c>
      <c r="C150" s="11">
        <v>44296.303055453085</v>
      </c>
    </row>
    <row r="151" spans="1:3" x14ac:dyDescent="0.35">
      <c r="A151" s="7" t="s">
        <v>1785</v>
      </c>
      <c r="B151" s="7" t="s">
        <v>77</v>
      </c>
      <c r="C151" s="11">
        <v>6950.558121709304</v>
      </c>
    </row>
    <row r="152" spans="1:3" x14ac:dyDescent="0.35">
      <c r="A152" s="7" t="s">
        <v>357</v>
      </c>
      <c r="B152" s="7" t="s">
        <v>47</v>
      </c>
      <c r="C152" s="11">
        <v>61042.466405685343</v>
      </c>
    </row>
    <row r="153" spans="1:3" x14ac:dyDescent="0.35">
      <c r="A153" s="7" t="s">
        <v>1108</v>
      </c>
      <c r="B153" s="7" t="s">
        <v>77</v>
      </c>
      <c r="C153" s="11">
        <v>9507.4991923899288</v>
      </c>
    </row>
    <row r="154" spans="1:3" x14ac:dyDescent="0.35">
      <c r="A154" s="7" t="s">
        <v>1058</v>
      </c>
      <c r="B154" s="7" t="s">
        <v>77</v>
      </c>
      <c r="C154" s="11">
        <v>5293.948413944393</v>
      </c>
    </row>
    <row r="155" spans="1:3" x14ac:dyDescent="0.35">
      <c r="A155" s="7" t="s">
        <v>1284</v>
      </c>
      <c r="B155" s="7" t="s">
        <v>77</v>
      </c>
      <c r="C155" s="11">
        <v>8066.9690117247892</v>
      </c>
    </row>
    <row r="156" spans="1:3" x14ac:dyDescent="0.35">
      <c r="A156" s="7" t="s">
        <v>1285</v>
      </c>
      <c r="B156" s="7" t="s">
        <v>77</v>
      </c>
      <c r="C156" s="11">
        <v>13288.890916635924</v>
      </c>
    </row>
    <row r="157" spans="1:3" x14ac:dyDescent="0.35">
      <c r="A157" s="7" t="s">
        <v>1059</v>
      </c>
      <c r="B157" s="7" t="s">
        <v>77</v>
      </c>
      <c r="C157" s="11">
        <v>13721.049970835467</v>
      </c>
    </row>
    <row r="158" spans="1:3" x14ac:dyDescent="0.35">
      <c r="A158" s="7" t="s">
        <v>259</v>
      </c>
      <c r="B158" s="7" t="s">
        <v>77</v>
      </c>
      <c r="C158" s="11">
        <v>136310.16834543896</v>
      </c>
    </row>
    <row r="159" spans="1:3" x14ac:dyDescent="0.35">
      <c r="A159" s="7" t="s">
        <v>1263</v>
      </c>
      <c r="B159" s="7" t="s">
        <v>77</v>
      </c>
      <c r="C159" s="11">
        <v>5293.9484139443921</v>
      </c>
    </row>
    <row r="160" spans="1:3" x14ac:dyDescent="0.35">
      <c r="A160" s="7" t="s">
        <v>950</v>
      </c>
      <c r="B160" s="7" t="s">
        <v>77</v>
      </c>
      <c r="C160" s="11">
        <v>9219.3931562569014</v>
      </c>
    </row>
    <row r="161" spans="1:3" x14ac:dyDescent="0.35">
      <c r="A161" s="7" t="s">
        <v>1747</v>
      </c>
      <c r="B161" s="7" t="s">
        <v>113</v>
      </c>
      <c r="C161" s="11">
        <v>108.03976354988558</v>
      </c>
    </row>
    <row r="162" spans="1:3" x14ac:dyDescent="0.35">
      <c r="A162" s="7" t="s">
        <v>470</v>
      </c>
      <c r="B162" s="7" t="s">
        <v>464</v>
      </c>
      <c r="C162" s="11">
        <v>62735.089367966888</v>
      </c>
    </row>
    <row r="163" spans="1:3" x14ac:dyDescent="0.35">
      <c r="A163" s="8"/>
      <c r="B163" s="13" t="s">
        <v>491</v>
      </c>
      <c r="C163" s="14">
        <v>0</v>
      </c>
    </row>
    <row r="164" spans="1:3" x14ac:dyDescent="0.35">
      <c r="A164" s="7" t="s">
        <v>140</v>
      </c>
      <c r="B164" s="7" t="s">
        <v>757</v>
      </c>
      <c r="C164" s="11">
        <v>29422.828940085499</v>
      </c>
    </row>
    <row r="165" spans="1:3" x14ac:dyDescent="0.35">
      <c r="A165" s="8"/>
      <c r="B165" s="13" t="s">
        <v>47</v>
      </c>
      <c r="C165" s="14">
        <v>77320.457447201436</v>
      </c>
    </row>
    <row r="166" spans="1:3" x14ac:dyDescent="0.35">
      <c r="A166" s="7" t="s">
        <v>213</v>
      </c>
      <c r="B166" s="7" t="s">
        <v>757</v>
      </c>
      <c r="C166" s="11">
        <v>19591.210457045916</v>
      </c>
    </row>
    <row r="167" spans="1:3" x14ac:dyDescent="0.35">
      <c r="A167" s="7" t="s">
        <v>214</v>
      </c>
      <c r="B167" s="7" t="s">
        <v>757</v>
      </c>
      <c r="C167" s="11">
        <v>14801.447606334323</v>
      </c>
    </row>
    <row r="168" spans="1:3" x14ac:dyDescent="0.35">
      <c r="A168" s="7" t="s">
        <v>232</v>
      </c>
      <c r="B168" s="7" t="s">
        <v>757</v>
      </c>
      <c r="C168" s="11">
        <v>11812.347481454155</v>
      </c>
    </row>
    <row r="169" spans="1:3" x14ac:dyDescent="0.35">
      <c r="A169" s="7" t="s">
        <v>1681</v>
      </c>
      <c r="B169" s="7" t="s">
        <v>77</v>
      </c>
      <c r="C169" s="11">
        <v>3133.1531429466813</v>
      </c>
    </row>
    <row r="170" spans="1:3" x14ac:dyDescent="0.35">
      <c r="A170" s="7" t="s">
        <v>1822</v>
      </c>
      <c r="B170" s="7" t="s">
        <v>14</v>
      </c>
      <c r="C170" s="11">
        <v>648.23858129931341</v>
      </c>
    </row>
    <row r="171" spans="1:3" x14ac:dyDescent="0.35">
      <c r="A171" s="7" t="s">
        <v>233</v>
      </c>
      <c r="B171" s="7" t="s">
        <v>77</v>
      </c>
      <c r="C171" s="11">
        <v>21607.952709977111</v>
      </c>
    </row>
    <row r="172" spans="1:3" x14ac:dyDescent="0.35">
      <c r="A172" s="7" t="s">
        <v>1636</v>
      </c>
      <c r="B172" s="7" t="s">
        <v>113</v>
      </c>
      <c r="C172" s="11">
        <v>36.013254516628521</v>
      </c>
    </row>
    <row r="173" spans="1:3" x14ac:dyDescent="0.35">
      <c r="A173" s="7" t="s">
        <v>234</v>
      </c>
      <c r="B173" s="7" t="s">
        <v>77</v>
      </c>
      <c r="C173" s="11">
        <v>1332.4904171152555</v>
      </c>
    </row>
    <row r="174" spans="1:3" x14ac:dyDescent="0.35">
      <c r="A174" s="7" t="s">
        <v>46</v>
      </c>
      <c r="B174" s="7" t="s">
        <v>47</v>
      </c>
      <c r="C174" s="11">
        <v>2862765.6280358345</v>
      </c>
    </row>
    <row r="175" spans="1:3" x14ac:dyDescent="0.35">
      <c r="A175" s="7" t="s">
        <v>235</v>
      </c>
      <c r="B175" s="7" t="s">
        <v>77</v>
      </c>
      <c r="C175" s="11">
        <v>22580.310581926085</v>
      </c>
    </row>
    <row r="176" spans="1:3" x14ac:dyDescent="0.35">
      <c r="A176" s="7" t="s">
        <v>473</v>
      </c>
      <c r="B176" s="7" t="s">
        <v>464</v>
      </c>
      <c r="C176" s="11">
        <v>1062427.021495058</v>
      </c>
    </row>
    <row r="177" spans="1:3" x14ac:dyDescent="0.35">
      <c r="A177" s="7" t="s">
        <v>1346</v>
      </c>
      <c r="B177" s="7" t="s">
        <v>44</v>
      </c>
      <c r="C177" s="11">
        <v>64715.818366381456</v>
      </c>
    </row>
    <row r="178" spans="1:3" x14ac:dyDescent="0.35">
      <c r="A178" s="7" t="s">
        <v>1339</v>
      </c>
      <c r="B178" s="7" t="s">
        <v>44</v>
      </c>
      <c r="C178" s="11">
        <v>3241.1929064965666</v>
      </c>
    </row>
    <row r="179" spans="1:3" x14ac:dyDescent="0.35">
      <c r="A179" s="7" t="s">
        <v>1377</v>
      </c>
      <c r="B179" s="7" t="s">
        <v>44</v>
      </c>
      <c r="C179" s="11">
        <v>14621.38133375118</v>
      </c>
    </row>
    <row r="180" spans="1:3" x14ac:dyDescent="0.35">
      <c r="A180" s="7" t="s">
        <v>1338</v>
      </c>
      <c r="B180" s="7" t="s">
        <v>44</v>
      </c>
      <c r="C180" s="11">
        <v>18186.693530897406</v>
      </c>
    </row>
    <row r="181" spans="1:3" x14ac:dyDescent="0.35">
      <c r="A181" s="7" t="s">
        <v>1351</v>
      </c>
      <c r="B181" s="7" t="s">
        <v>44</v>
      </c>
      <c r="C181" s="11">
        <v>1152.4241445321127</v>
      </c>
    </row>
    <row r="182" spans="1:3" x14ac:dyDescent="0.35">
      <c r="A182" s="7" t="s">
        <v>358</v>
      </c>
      <c r="B182" s="7" t="s">
        <v>757</v>
      </c>
      <c r="C182" s="11">
        <v>10263.777537239128</v>
      </c>
    </row>
    <row r="183" spans="1:3" x14ac:dyDescent="0.35">
      <c r="A183" s="7" t="s">
        <v>1117</v>
      </c>
      <c r="B183" s="7" t="s">
        <v>77</v>
      </c>
      <c r="C183" s="11">
        <v>2448.9013071307395</v>
      </c>
    </row>
    <row r="184" spans="1:3" x14ac:dyDescent="0.35">
      <c r="A184" s="7" t="s">
        <v>1226</v>
      </c>
      <c r="B184" s="7" t="s">
        <v>47</v>
      </c>
      <c r="C184" s="11">
        <v>7850.8894846250168</v>
      </c>
    </row>
    <row r="185" spans="1:3" x14ac:dyDescent="0.35">
      <c r="A185" s="7" t="s">
        <v>411</v>
      </c>
      <c r="B185" s="7" t="s">
        <v>47</v>
      </c>
      <c r="C185" s="11">
        <v>72.026509033257042</v>
      </c>
    </row>
    <row r="186" spans="1:3" x14ac:dyDescent="0.35">
      <c r="A186" s="7" t="s">
        <v>410</v>
      </c>
      <c r="B186" s="7" t="s">
        <v>47</v>
      </c>
      <c r="C186" s="11">
        <v>7202.6509033257043</v>
      </c>
    </row>
    <row r="187" spans="1:3" x14ac:dyDescent="0.35">
      <c r="A187" s="7" t="s">
        <v>1223</v>
      </c>
      <c r="B187" s="7" t="s">
        <v>47</v>
      </c>
      <c r="C187" s="11">
        <v>1116.4108900154843</v>
      </c>
    </row>
    <row r="188" spans="1:3" x14ac:dyDescent="0.35">
      <c r="A188" s="7" t="s">
        <v>897</v>
      </c>
      <c r="B188" s="7" t="s">
        <v>77</v>
      </c>
      <c r="C188" s="11">
        <v>1548.5699442150265</v>
      </c>
    </row>
    <row r="189" spans="1:3" x14ac:dyDescent="0.35">
      <c r="A189" s="7" t="s">
        <v>823</v>
      </c>
      <c r="B189" s="7" t="s">
        <v>757</v>
      </c>
      <c r="C189" s="11">
        <v>8138.9955207580451</v>
      </c>
    </row>
    <row r="190" spans="1:3" x14ac:dyDescent="0.35">
      <c r="A190" s="7" t="s">
        <v>1210</v>
      </c>
      <c r="B190" s="7" t="s">
        <v>757</v>
      </c>
      <c r="C190" s="11">
        <v>4465.643560061937</v>
      </c>
    </row>
    <row r="191" spans="1:3" x14ac:dyDescent="0.35">
      <c r="A191" s="7" t="s">
        <v>1209</v>
      </c>
      <c r="B191" s="7" t="s">
        <v>757</v>
      </c>
      <c r="C191" s="11">
        <v>15881.84524183318</v>
      </c>
    </row>
    <row r="192" spans="1:3" x14ac:dyDescent="0.35">
      <c r="A192" s="7" t="s">
        <v>1211</v>
      </c>
      <c r="B192" s="7" t="s">
        <v>757</v>
      </c>
      <c r="C192" s="11">
        <v>8391.0883023744464</v>
      </c>
    </row>
    <row r="193" spans="1:3" x14ac:dyDescent="0.35">
      <c r="A193" s="7" t="s">
        <v>9</v>
      </c>
      <c r="B193" s="7" t="s">
        <v>227</v>
      </c>
      <c r="C193" s="11">
        <v>53947.855265909529</v>
      </c>
    </row>
    <row r="194" spans="1:3" x14ac:dyDescent="0.35">
      <c r="A194" s="8"/>
      <c r="B194" s="13" t="s">
        <v>10</v>
      </c>
      <c r="C194" s="14">
        <v>0</v>
      </c>
    </row>
    <row r="195" spans="1:3" x14ac:dyDescent="0.35">
      <c r="A195" s="7" t="s">
        <v>959</v>
      </c>
      <c r="B195" s="7" t="s">
        <v>77</v>
      </c>
      <c r="C195" s="11">
        <v>10263.77753723913</v>
      </c>
    </row>
    <row r="196" spans="1:3" x14ac:dyDescent="0.35">
      <c r="A196" s="7" t="s">
        <v>1678</v>
      </c>
      <c r="B196" s="7" t="s">
        <v>113</v>
      </c>
      <c r="C196" s="11">
        <v>2196.8085255143401</v>
      </c>
    </row>
    <row r="197" spans="1:3" x14ac:dyDescent="0.35">
      <c r="A197" s="7" t="s">
        <v>215</v>
      </c>
      <c r="B197" s="7" t="s">
        <v>77</v>
      </c>
      <c r="C197" s="11">
        <v>25101.238398090078</v>
      </c>
    </row>
    <row r="198" spans="1:3" x14ac:dyDescent="0.35">
      <c r="A198" s="7" t="s">
        <v>983</v>
      </c>
      <c r="B198" s="7" t="s">
        <v>77</v>
      </c>
      <c r="C198" s="11">
        <v>35653.121971462242</v>
      </c>
    </row>
    <row r="199" spans="1:3" x14ac:dyDescent="0.35">
      <c r="A199" s="7" t="s">
        <v>888</v>
      </c>
      <c r="B199" s="7" t="s">
        <v>47</v>
      </c>
      <c r="C199" s="11">
        <v>14513.341570201295</v>
      </c>
    </row>
    <row r="200" spans="1:3" x14ac:dyDescent="0.35">
      <c r="A200" s="7" t="s">
        <v>209</v>
      </c>
      <c r="B200" s="7" t="s">
        <v>47</v>
      </c>
      <c r="C200" s="11">
        <v>68101.064290944531</v>
      </c>
    </row>
    <row r="201" spans="1:3" x14ac:dyDescent="0.35">
      <c r="A201" s="7" t="s">
        <v>1495</v>
      </c>
      <c r="B201" s="7" t="s">
        <v>47</v>
      </c>
      <c r="C201" s="11">
        <v>11848.360735970784</v>
      </c>
    </row>
    <row r="202" spans="1:3" x14ac:dyDescent="0.35">
      <c r="A202" s="7" t="s">
        <v>1463</v>
      </c>
      <c r="B202" s="7" t="s">
        <v>47</v>
      </c>
      <c r="C202" s="11">
        <v>1116.4108900154843</v>
      </c>
    </row>
    <row r="203" spans="1:3" x14ac:dyDescent="0.35">
      <c r="A203" s="7" t="s">
        <v>494</v>
      </c>
      <c r="B203" s="7" t="s">
        <v>495</v>
      </c>
      <c r="C203" s="11">
        <v>53119.550412027071</v>
      </c>
    </row>
    <row r="204" spans="1:3" x14ac:dyDescent="0.35">
      <c r="A204" s="7" t="s">
        <v>1361</v>
      </c>
      <c r="B204" s="7" t="s">
        <v>495</v>
      </c>
      <c r="C204" s="11">
        <v>0</v>
      </c>
    </row>
    <row r="205" spans="1:3" x14ac:dyDescent="0.35">
      <c r="A205" s="7" t="s">
        <v>1517</v>
      </c>
      <c r="B205" s="7" t="s">
        <v>77</v>
      </c>
      <c r="C205" s="11">
        <v>2376.8747980974822</v>
      </c>
    </row>
    <row r="206" spans="1:3" x14ac:dyDescent="0.35">
      <c r="A206" s="7" t="s">
        <v>1455</v>
      </c>
      <c r="B206" s="7" t="s">
        <v>77</v>
      </c>
      <c r="C206" s="11">
        <v>1260.4639080819982</v>
      </c>
    </row>
    <row r="207" spans="1:3" x14ac:dyDescent="0.35">
      <c r="A207" s="7" t="s">
        <v>1518</v>
      </c>
      <c r="B207" s="7" t="s">
        <v>77</v>
      </c>
      <c r="C207" s="11">
        <v>1764.6494713147977</v>
      </c>
    </row>
    <row r="208" spans="1:3" x14ac:dyDescent="0.35">
      <c r="A208" s="7" t="s">
        <v>1119</v>
      </c>
      <c r="B208" s="7" t="s">
        <v>77</v>
      </c>
      <c r="C208" s="11">
        <v>11524.241445321126</v>
      </c>
    </row>
    <row r="209" spans="1:3" x14ac:dyDescent="0.35">
      <c r="A209" s="7" t="s">
        <v>1395</v>
      </c>
      <c r="B209" s="7" t="s">
        <v>725</v>
      </c>
      <c r="C209" s="11">
        <v>468.17230871617079</v>
      </c>
    </row>
    <row r="210" spans="1:3" x14ac:dyDescent="0.35">
      <c r="A210" s="7" t="s">
        <v>1026</v>
      </c>
      <c r="B210" s="7" t="s">
        <v>77</v>
      </c>
      <c r="C210" s="11">
        <v>8030.9557572081603</v>
      </c>
    </row>
    <row r="211" spans="1:3" x14ac:dyDescent="0.35">
      <c r="A211" s="7" t="s">
        <v>1190</v>
      </c>
      <c r="B211" s="7" t="s">
        <v>47</v>
      </c>
      <c r="C211" s="11">
        <v>2628.9675797138821</v>
      </c>
    </row>
    <row r="212" spans="1:3" x14ac:dyDescent="0.35">
      <c r="A212" s="7" t="s">
        <v>1419</v>
      </c>
      <c r="B212" s="7" t="s">
        <v>77</v>
      </c>
      <c r="C212" s="11">
        <v>2989.1001248801672</v>
      </c>
    </row>
    <row r="213" spans="1:3" x14ac:dyDescent="0.35">
      <c r="A213" s="7" t="s">
        <v>850</v>
      </c>
      <c r="B213" s="7" t="s">
        <v>77</v>
      </c>
      <c r="C213" s="11">
        <v>44872.51512771914</v>
      </c>
    </row>
    <row r="214" spans="1:3" x14ac:dyDescent="0.35">
      <c r="A214" s="7" t="s">
        <v>829</v>
      </c>
      <c r="B214" s="7" t="s">
        <v>77</v>
      </c>
      <c r="C214" s="11">
        <v>45088.594654818909</v>
      </c>
    </row>
    <row r="215" spans="1:3" x14ac:dyDescent="0.35">
      <c r="A215" s="7" t="s">
        <v>1641</v>
      </c>
      <c r="B215" s="7" t="s">
        <v>162</v>
      </c>
      <c r="C215" s="11">
        <v>2376.8747980974822</v>
      </c>
    </row>
    <row r="216" spans="1:3" x14ac:dyDescent="0.35">
      <c r="A216" s="7" t="s">
        <v>1665</v>
      </c>
      <c r="B216" s="7" t="s">
        <v>464</v>
      </c>
      <c r="C216" s="11">
        <v>2232.8217800309685</v>
      </c>
    </row>
    <row r="217" spans="1:3" x14ac:dyDescent="0.35">
      <c r="A217" s="7" t="s">
        <v>1260</v>
      </c>
      <c r="B217" s="7" t="s">
        <v>757</v>
      </c>
      <c r="C217" s="11">
        <v>22580.310581926085</v>
      </c>
    </row>
    <row r="218" spans="1:3" x14ac:dyDescent="0.35">
      <c r="A218" s="7" t="s">
        <v>1770</v>
      </c>
      <c r="B218" s="7" t="s">
        <v>464</v>
      </c>
      <c r="C218" s="11">
        <v>3133.1531429466813</v>
      </c>
    </row>
    <row r="219" spans="1:3" x14ac:dyDescent="0.35">
      <c r="A219" s="7" t="s">
        <v>399</v>
      </c>
      <c r="B219" s="7" t="s">
        <v>77</v>
      </c>
      <c r="C219" s="11">
        <v>4321.5905419954233</v>
      </c>
    </row>
    <row r="220" spans="1:3" x14ac:dyDescent="0.35">
      <c r="A220" s="7" t="s">
        <v>1282</v>
      </c>
      <c r="B220" s="7" t="s">
        <v>757</v>
      </c>
      <c r="C220" s="11">
        <v>2160.7952709977117</v>
      </c>
    </row>
    <row r="221" spans="1:3" x14ac:dyDescent="0.35">
      <c r="A221" s="7" t="s">
        <v>240</v>
      </c>
      <c r="B221" s="7" t="s">
        <v>77</v>
      </c>
      <c r="C221" s="11">
        <v>20095.396020278713</v>
      </c>
    </row>
    <row r="222" spans="1:3" x14ac:dyDescent="0.35">
      <c r="A222" s="7" t="s">
        <v>241</v>
      </c>
      <c r="B222" s="7" t="s">
        <v>77</v>
      </c>
      <c r="C222" s="11">
        <v>34932.856881129665</v>
      </c>
    </row>
    <row r="223" spans="1:3" x14ac:dyDescent="0.35">
      <c r="A223" s="7" t="s">
        <v>373</v>
      </c>
      <c r="B223" s="7" t="s">
        <v>77</v>
      </c>
      <c r="C223" s="11">
        <v>8679.1943385074737</v>
      </c>
    </row>
    <row r="224" spans="1:3" x14ac:dyDescent="0.35">
      <c r="A224" s="7" t="s">
        <v>1591</v>
      </c>
      <c r="B224" s="7" t="s">
        <v>77</v>
      </c>
      <c r="C224" s="11">
        <v>504.18556323279932</v>
      </c>
    </row>
    <row r="225" spans="1:3" x14ac:dyDescent="0.35">
      <c r="A225" s="7" t="s">
        <v>1332</v>
      </c>
      <c r="B225" s="7" t="s">
        <v>464</v>
      </c>
      <c r="C225" s="11">
        <v>9507.4991923899288</v>
      </c>
    </row>
    <row r="226" spans="1:3" x14ac:dyDescent="0.35">
      <c r="A226" s="7" t="s">
        <v>242</v>
      </c>
      <c r="B226" s="7" t="s">
        <v>77</v>
      </c>
      <c r="C226" s="11">
        <v>26001.56976100579</v>
      </c>
    </row>
    <row r="227" spans="1:3" x14ac:dyDescent="0.35">
      <c r="A227" s="7" t="s">
        <v>243</v>
      </c>
      <c r="B227" s="7" t="s">
        <v>77</v>
      </c>
      <c r="C227" s="11">
        <v>51426.927449745526</v>
      </c>
    </row>
    <row r="228" spans="1:3" x14ac:dyDescent="0.35">
      <c r="A228" s="7" t="s">
        <v>1142</v>
      </c>
      <c r="B228" s="7" t="s">
        <v>47</v>
      </c>
      <c r="C228" s="11">
        <v>6914.544867192677</v>
      </c>
    </row>
    <row r="229" spans="1:3" x14ac:dyDescent="0.35">
      <c r="A229" s="7" t="s">
        <v>496</v>
      </c>
      <c r="B229" s="7" t="s">
        <v>810</v>
      </c>
      <c r="C229" s="11">
        <v>893344.7915394872</v>
      </c>
    </row>
    <row r="230" spans="1:3" x14ac:dyDescent="0.35">
      <c r="A230" s="7" t="s">
        <v>238</v>
      </c>
      <c r="B230" s="7" t="s">
        <v>757</v>
      </c>
      <c r="C230" s="11">
        <v>20959.714128677799</v>
      </c>
    </row>
    <row r="231" spans="1:3" x14ac:dyDescent="0.35">
      <c r="A231" s="8"/>
      <c r="B231" s="13" t="s">
        <v>177</v>
      </c>
      <c r="C231" s="14">
        <v>5510.0279410441635</v>
      </c>
    </row>
    <row r="232" spans="1:3" x14ac:dyDescent="0.35">
      <c r="A232" s="7" t="s">
        <v>1582</v>
      </c>
      <c r="B232" s="7" t="s">
        <v>77</v>
      </c>
      <c r="C232" s="11">
        <v>972.35787194897011</v>
      </c>
    </row>
    <row r="233" spans="1:3" x14ac:dyDescent="0.35">
      <c r="A233" s="7" t="s">
        <v>359</v>
      </c>
      <c r="B233" s="7" t="s">
        <v>757</v>
      </c>
      <c r="C233" s="11">
        <v>3457.2724335963385</v>
      </c>
    </row>
    <row r="234" spans="1:3" x14ac:dyDescent="0.35">
      <c r="A234" s="7" t="s">
        <v>30</v>
      </c>
      <c r="B234" s="7" t="s">
        <v>757</v>
      </c>
      <c r="C234" s="11">
        <v>1188.4373990487411</v>
      </c>
    </row>
    <row r="235" spans="1:3" x14ac:dyDescent="0.35">
      <c r="A235" s="7" t="s">
        <v>1350</v>
      </c>
      <c r="B235" s="7" t="s">
        <v>57</v>
      </c>
      <c r="C235" s="11">
        <v>0</v>
      </c>
    </row>
    <row r="236" spans="1:3" x14ac:dyDescent="0.35">
      <c r="A236" s="7" t="s">
        <v>1365</v>
      </c>
      <c r="B236" s="7" t="s">
        <v>57</v>
      </c>
      <c r="C236" s="11">
        <v>5978.2002497603344</v>
      </c>
    </row>
    <row r="237" spans="1:3" x14ac:dyDescent="0.35">
      <c r="A237" s="7" t="s">
        <v>1359</v>
      </c>
      <c r="B237" s="7" t="s">
        <v>57</v>
      </c>
      <c r="C237" s="11">
        <v>0</v>
      </c>
    </row>
    <row r="238" spans="1:3" x14ac:dyDescent="0.35">
      <c r="A238" s="7" t="s">
        <v>1356</v>
      </c>
      <c r="B238" s="7" t="s">
        <v>491</v>
      </c>
      <c r="C238" s="11">
        <v>648.23858129931341</v>
      </c>
    </row>
    <row r="239" spans="1:3" x14ac:dyDescent="0.35">
      <c r="A239" s="7" t="s">
        <v>1328</v>
      </c>
      <c r="B239" s="7" t="s">
        <v>757</v>
      </c>
      <c r="C239" s="11">
        <v>2556.9410706806248</v>
      </c>
    </row>
    <row r="240" spans="1:3" x14ac:dyDescent="0.35">
      <c r="A240" s="7" t="s">
        <v>160</v>
      </c>
      <c r="B240" s="7" t="s">
        <v>93</v>
      </c>
      <c r="C240" s="11">
        <v>74007.238031671615</v>
      </c>
    </row>
    <row r="241" spans="1:3" x14ac:dyDescent="0.35">
      <c r="A241" s="7" t="s">
        <v>1443</v>
      </c>
      <c r="B241" s="7" t="s">
        <v>77</v>
      </c>
      <c r="C241" s="11">
        <v>6626.4388310596478</v>
      </c>
    </row>
    <row r="242" spans="1:3" x14ac:dyDescent="0.35">
      <c r="A242" s="7" t="s">
        <v>1772</v>
      </c>
      <c r="B242" s="7" t="s">
        <v>757</v>
      </c>
      <c r="C242" s="11">
        <v>1656.6097077649117</v>
      </c>
    </row>
    <row r="243" spans="1:3" x14ac:dyDescent="0.35">
      <c r="A243" s="7" t="s">
        <v>316</v>
      </c>
      <c r="B243" s="7" t="s">
        <v>77</v>
      </c>
      <c r="C243" s="11">
        <v>3349.2326700464528</v>
      </c>
    </row>
    <row r="244" spans="1:3" x14ac:dyDescent="0.35">
      <c r="A244" s="7" t="s">
        <v>1045</v>
      </c>
      <c r="B244" s="7" t="s">
        <v>77</v>
      </c>
      <c r="C244" s="11">
        <v>4645.7098326450796</v>
      </c>
    </row>
    <row r="245" spans="1:3" x14ac:dyDescent="0.35">
      <c r="A245" s="7" t="s">
        <v>381</v>
      </c>
      <c r="B245" s="7" t="s">
        <v>77</v>
      </c>
      <c r="C245" s="11">
        <v>8823.2473565739874</v>
      </c>
    </row>
    <row r="246" spans="1:3" x14ac:dyDescent="0.35">
      <c r="A246" s="7" t="s">
        <v>953</v>
      </c>
      <c r="B246" s="7" t="s">
        <v>47</v>
      </c>
      <c r="C246" s="11">
        <v>12676.665589853239</v>
      </c>
    </row>
    <row r="247" spans="1:3" x14ac:dyDescent="0.35">
      <c r="A247" s="7" t="s">
        <v>1036</v>
      </c>
      <c r="B247" s="7" t="s">
        <v>47</v>
      </c>
      <c r="C247" s="11">
        <v>15089.553642467348</v>
      </c>
    </row>
    <row r="248" spans="1:3" x14ac:dyDescent="0.35">
      <c r="A248" s="7" t="s">
        <v>1379</v>
      </c>
      <c r="B248" s="7" t="s">
        <v>464</v>
      </c>
      <c r="C248" s="11">
        <v>1872.6892348646832</v>
      </c>
    </row>
    <row r="249" spans="1:3" x14ac:dyDescent="0.35">
      <c r="A249" s="7" t="s">
        <v>1283</v>
      </c>
      <c r="B249" s="7" t="s">
        <v>757</v>
      </c>
      <c r="C249" s="11">
        <v>1721613.6321674266</v>
      </c>
    </row>
    <row r="250" spans="1:3" x14ac:dyDescent="0.35">
      <c r="A250" s="7" t="s">
        <v>1657</v>
      </c>
      <c r="B250" s="7" t="s">
        <v>464</v>
      </c>
      <c r="C250" s="11">
        <v>3205.1796519799386</v>
      </c>
    </row>
    <row r="251" spans="1:3" x14ac:dyDescent="0.35">
      <c r="A251" s="7" t="s">
        <v>1375</v>
      </c>
      <c r="B251" s="7" t="s">
        <v>77</v>
      </c>
      <c r="C251" s="11">
        <v>0</v>
      </c>
    </row>
    <row r="252" spans="1:3" x14ac:dyDescent="0.35">
      <c r="A252" s="7" t="s">
        <v>1347</v>
      </c>
      <c r="B252" s="7" t="s">
        <v>77</v>
      </c>
      <c r="C252" s="11">
        <v>0</v>
      </c>
    </row>
    <row r="253" spans="1:3" x14ac:dyDescent="0.35">
      <c r="A253" s="7" t="s">
        <v>133</v>
      </c>
      <c r="B253" s="7" t="s">
        <v>77</v>
      </c>
      <c r="C253" s="11">
        <v>0</v>
      </c>
    </row>
    <row r="254" spans="1:3" x14ac:dyDescent="0.35">
      <c r="A254" s="8"/>
      <c r="B254" s="13" t="s">
        <v>14</v>
      </c>
      <c r="C254" s="14">
        <v>896477.94468243374</v>
      </c>
    </row>
    <row r="255" spans="1:3" x14ac:dyDescent="0.35">
      <c r="A255" s="8"/>
      <c r="B255" s="13" t="s">
        <v>134</v>
      </c>
      <c r="C255" s="14">
        <v>484054.15395800391</v>
      </c>
    </row>
    <row r="256" spans="1:3" x14ac:dyDescent="0.35">
      <c r="A256" s="8"/>
      <c r="B256" s="13" t="s">
        <v>135</v>
      </c>
      <c r="C256" s="14">
        <v>0</v>
      </c>
    </row>
    <row r="257" spans="1:3" x14ac:dyDescent="0.35">
      <c r="A257" s="7" t="s">
        <v>245</v>
      </c>
      <c r="B257" s="7" t="s">
        <v>47</v>
      </c>
      <c r="C257" s="11">
        <v>14693.407842784436</v>
      </c>
    </row>
    <row r="258" spans="1:3" x14ac:dyDescent="0.35">
      <c r="A258" s="7" t="s">
        <v>1090</v>
      </c>
      <c r="B258" s="7" t="s">
        <v>77</v>
      </c>
      <c r="C258" s="11">
        <v>6050.2267587935921</v>
      </c>
    </row>
    <row r="259" spans="1:3" x14ac:dyDescent="0.35">
      <c r="A259" s="7" t="s">
        <v>1649</v>
      </c>
      <c r="B259" s="7" t="s">
        <v>113</v>
      </c>
      <c r="C259" s="11">
        <v>0</v>
      </c>
    </row>
    <row r="260" spans="1:3" x14ac:dyDescent="0.35">
      <c r="A260" s="7" t="s">
        <v>246</v>
      </c>
      <c r="B260" s="7" t="s">
        <v>77</v>
      </c>
      <c r="C260" s="11">
        <v>2737.0073432637673</v>
      </c>
    </row>
    <row r="261" spans="1:3" x14ac:dyDescent="0.35">
      <c r="A261" s="7" t="s">
        <v>1050</v>
      </c>
      <c r="B261" s="7" t="s">
        <v>77</v>
      </c>
      <c r="C261" s="11">
        <v>5690.0942136273061</v>
      </c>
    </row>
    <row r="262" spans="1:3" x14ac:dyDescent="0.35">
      <c r="A262" s="8"/>
      <c r="B262" s="13" t="s">
        <v>22</v>
      </c>
      <c r="C262" s="14">
        <v>61654.691732468018</v>
      </c>
    </row>
    <row r="263" spans="1:3" x14ac:dyDescent="0.35">
      <c r="A263" s="7" t="s">
        <v>962</v>
      </c>
      <c r="B263" s="7" t="s">
        <v>77</v>
      </c>
      <c r="C263" s="11">
        <v>1332.4904171152555</v>
      </c>
    </row>
    <row r="264" spans="1:3" x14ac:dyDescent="0.35">
      <c r="A264" s="7" t="s">
        <v>157</v>
      </c>
      <c r="B264" s="7" t="s">
        <v>158</v>
      </c>
      <c r="C264" s="11">
        <v>15305.63316956712</v>
      </c>
    </row>
    <row r="265" spans="1:3" x14ac:dyDescent="0.35">
      <c r="A265" s="8"/>
      <c r="B265" s="13" t="s">
        <v>658</v>
      </c>
      <c r="C265" s="14">
        <v>8895.2738656072452</v>
      </c>
    </row>
    <row r="266" spans="1:3" x14ac:dyDescent="0.35">
      <c r="A266" s="7" t="s">
        <v>882</v>
      </c>
      <c r="B266" s="7" t="s">
        <v>77</v>
      </c>
      <c r="C266" s="11">
        <v>1116.4108900154843</v>
      </c>
    </row>
    <row r="267" spans="1:3" x14ac:dyDescent="0.35">
      <c r="A267" s="7" t="s">
        <v>86</v>
      </c>
      <c r="B267" s="7" t="s">
        <v>77</v>
      </c>
      <c r="C267" s="11">
        <v>3187677.2102848566</v>
      </c>
    </row>
    <row r="268" spans="1:3" x14ac:dyDescent="0.35">
      <c r="A268" s="7" t="s">
        <v>462</v>
      </c>
      <c r="B268" s="7" t="s">
        <v>77</v>
      </c>
      <c r="C268" s="11">
        <v>31223.491665916925</v>
      </c>
    </row>
    <row r="269" spans="1:3" x14ac:dyDescent="0.35">
      <c r="A269" s="7" t="s">
        <v>1087</v>
      </c>
      <c r="B269" s="7" t="s">
        <v>77</v>
      </c>
      <c r="C269" s="11">
        <v>14981.513878917465</v>
      </c>
    </row>
    <row r="270" spans="1:3" x14ac:dyDescent="0.35">
      <c r="A270" s="7" t="s">
        <v>409</v>
      </c>
      <c r="B270" s="7" t="s">
        <v>47</v>
      </c>
      <c r="C270" s="11">
        <v>37309.731679227152</v>
      </c>
    </row>
    <row r="271" spans="1:3" x14ac:dyDescent="0.35">
      <c r="A271" s="7" t="s">
        <v>71</v>
      </c>
      <c r="B271" s="7" t="s">
        <v>757</v>
      </c>
      <c r="C271" s="11">
        <v>23660.708217424937</v>
      </c>
    </row>
    <row r="272" spans="1:3" x14ac:dyDescent="0.35">
      <c r="A272" s="7" t="s">
        <v>72</v>
      </c>
      <c r="B272" s="7" t="s">
        <v>757</v>
      </c>
      <c r="C272" s="11">
        <v>44476.369328036228</v>
      </c>
    </row>
    <row r="273" spans="1:3" x14ac:dyDescent="0.35">
      <c r="A273" s="7" t="s">
        <v>74</v>
      </c>
      <c r="B273" s="7" t="s">
        <v>757</v>
      </c>
      <c r="C273" s="11">
        <v>21427.886437393972</v>
      </c>
    </row>
    <row r="274" spans="1:3" x14ac:dyDescent="0.35">
      <c r="A274" s="7" t="s">
        <v>433</v>
      </c>
      <c r="B274" s="7" t="s">
        <v>193</v>
      </c>
      <c r="C274" s="11">
        <v>2953.0868703635388</v>
      </c>
    </row>
    <row r="275" spans="1:3" x14ac:dyDescent="0.35">
      <c r="A275" s="8"/>
      <c r="B275" s="13" t="s">
        <v>757</v>
      </c>
      <c r="C275" s="14">
        <v>0</v>
      </c>
    </row>
    <row r="276" spans="1:3" x14ac:dyDescent="0.35">
      <c r="A276" s="8"/>
      <c r="B276" s="13" t="s">
        <v>177</v>
      </c>
      <c r="C276" s="14">
        <v>612.22532678268487</v>
      </c>
    </row>
    <row r="277" spans="1:3" x14ac:dyDescent="0.35">
      <c r="A277" s="8"/>
      <c r="B277" s="13" t="s">
        <v>422</v>
      </c>
      <c r="C277" s="14">
        <v>2160.7952709977117</v>
      </c>
    </row>
    <row r="278" spans="1:3" x14ac:dyDescent="0.35">
      <c r="A278" s="8"/>
      <c r="B278" s="13" t="s">
        <v>47</v>
      </c>
      <c r="C278" s="14">
        <v>4285.5772874787936</v>
      </c>
    </row>
    <row r="279" spans="1:3" x14ac:dyDescent="0.35">
      <c r="A279" s="8"/>
      <c r="B279" s="13" t="s">
        <v>421</v>
      </c>
      <c r="C279" s="14">
        <v>468.17230871617079</v>
      </c>
    </row>
    <row r="280" spans="1:3" x14ac:dyDescent="0.35">
      <c r="A280" s="8"/>
      <c r="B280" s="13" t="s">
        <v>77</v>
      </c>
      <c r="C280" s="14">
        <v>51102.808159095875</v>
      </c>
    </row>
    <row r="281" spans="1:3" x14ac:dyDescent="0.35">
      <c r="A281" s="8"/>
      <c r="B281" s="13" t="s">
        <v>464</v>
      </c>
      <c r="C281" s="14">
        <v>24885.158870990312</v>
      </c>
    </row>
    <row r="282" spans="1:3" x14ac:dyDescent="0.35">
      <c r="A282" s="8"/>
      <c r="B282" s="13" t="s">
        <v>420</v>
      </c>
      <c r="C282" s="14">
        <v>864.31810839908462</v>
      </c>
    </row>
    <row r="283" spans="1:3" x14ac:dyDescent="0.35">
      <c r="A283" s="8"/>
      <c r="B283" s="13" t="s">
        <v>419</v>
      </c>
      <c r="C283" s="14">
        <v>4825.7761052282221</v>
      </c>
    </row>
    <row r="284" spans="1:3" x14ac:dyDescent="0.35">
      <c r="A284" s="8"/>
      <c r="B284" s="13" t="s">
        <v>287</v>
      </c>
      <c r="C284" s="14">
        <v>3169.1663974633097</v>
      </c>
    </row>
    <row r="285" spans="1:3" x14ac:dyDescent="0.35">
      <c r="A285" s="8"/>
      <c r="B285" s="13" t="s">
        <v>423</v>
      </c>
      <c r="C285" s="14">
        <v>1368.5036716318837</v>
      </c>
    </row>
    <row r="286" spans="1:3" x14ac:dyDescent="0.35">
      <c r="A286" s="8"/>
      <c r="B286" s="13" t="s">
        <v>424</v>
      </c>
      <c r="C286" s="14">
        <v>216.07952709977116</v>
      </c>
    </row>
    <row r="287" spans="1:3" x14ac:dyDescent="0.35">
      <c r="A287" s="7" t="s">
        <v>880</v>
      </c>
      <c r="B287" s="7" t="s">
        <v>757</v>
      </c>
      <c r="C287" s="11">
        <v>9939.6582465894717</v>
      </c>
    </row>
    <row r="288" spans="1:3" x14ac:dyDescent="0.35">
      <c r="A288" s="7" t="s">
        <v>879</v>
      </c>
      <c r="B288" s="7" t="s">
        <v>757</v>
      </c>
      <c r="C288" s="11">
        <v>10948.029373055069</v>
      </c>
    </row>
    <row r="289" spans="1:3" x14ac:dyDescent="0.35">
      <c r="A289" s="7" t="s">
        <v>860</v>
      </c>
      <c r="B289" s="7" t="s">
        <v>757</v>
      </c>
      <c r="C289" s="11">
        <v>18834.932112196715</v>
      </c>
    </row>
    <row r="290" spans="1:3" x14ac:dyDescent="0.35">
      <c r="A290" s="7" t="s">
        <v>84</v>
      </c>
      <c r="B290" s="7" t="s">
        <v>47</v>
      </c>
      <c r="C290" s="11">
        <v>221841.6478224317</v>
      </c>
    </row>
    <row r="291" spans="1:3" x14ac:dyDescent="0.35">
      <c r="A291" s="7" t="s">
        <v>80</v>
      </c>
      <c r="B291" s="7" t="s">
        <v>77</v>
      </c>
      <c r="C291" s="11">
        <v>250148.06587250173</v>
      </c>
    </row>
    <row r="292" spans="1:3" x14ac:dyDescent="0.35">
      <c r="A292" s="7" t="s">
        <v>41</v>
      </c>
      <c r="B292" s="7" t="s">
        <v>757</v>
      </c>
      <c r="C292" s="11">
        <v>334995.29351367854</v>
      </c>
    </row>
    <row r="293" spans="1:3" x14ac:dyDescent="0.35">
      <c r="A293" s="7" t="s">
        <v>70</v>
      </c>
      <c r="B293" s="7" t="s">
        <v>757</v>
      </c>
      <c r="C293" s="11">
        <v>38642.222096342404</v>
      </c>
    </row>
    <row r="294" spans="1:3" x14ac:dyDescent="0.35">
      <c r="A294" s="7" t="s">
        <v>175</v>
      </c>
      <c r="B294" s="7" t="s">
        <v>464</v>
      </c>
      <c r="C294" s="11">
        <v>76960.32490203515</v>
      </c>
    </row>
    <row r="295" spans="1:3" x14ac:dyDescent="0.35">
      <c r="A295" s="7" t="s">
        <v>129</v>
      </c>
      <c r="B295" s="7" t="s">
        <v>10</v>
      </c>
      <c r="C295" s="11">
        <v>5041.8556323279927</v>
      </c>
    </row>
    <row r="296" spans="1:3" x14ac:dyDescent="0.35">
      <c r="A296" s="7" t="s">
        <v>138</v>
      </c>
      <c r="B296" s="7" t="s">
        <v>757</v>
      </c>
      <c r="C296" s="11">
        <v>45412.713945468568</v>
      </c>
    </row>
    <row r="297" spans="1:3" x14ac:dyDescent="0.35">
      <c r="A297" s="8"/>
      <c r="B297" s="13" t="s">
        <v>139</v>
      </c>
      <c r="C297" s="14">
        <v>34536.711081446752</v>
      </c>
    </row>
    <row r="298" spans="1:3" x14ac:dyDescent="0.35">
      <c r="A298" s="7" t="s">
        <v>946</v>
      </c>
      <c r="B298" s="7" t="s">
        <v>757</v>
      </c>
      <c r="C298" s="11">
        <v>73539.065722955449</v>
      </c>
    </row>
    <row r="299" spans="1:3" x14ac:dyDescent="0.35">
      <c r="A299" s="7" t="s">
        <v>912</v>
      </c>
      <c r="B299" s="7" t="s">
        <v>757</v>
      </c>
      <c r="C299" s="11">
        <v>100909.13915559313</v>
      </c>
    </row>
    <row r="300" spans="1:3" x14ac:dyDescent="0.35">
      <c r="A300" s="7" t="s">
        <v>1435</v>
      </c>
      <c r="B300" s="7" t="s">
        <v>757</v>
      </c>
      <c r="C300" s="11">
        <v>20491.541819961625</v>
      </c>
    </row>
    <row r="301" spans="1:3" x14ac:dyDescent="0.35">
      <c r="A301" s="8"/>
      <c r="B301" s="13" t="s">
        <v>77</v>
      </c>
      <c r="C301" s="14">
        <v>684.25183581594183</v>
      </c>
    </row>
    <row r="302" spans="1:3" x14ac:dyDescent="0.35">
      <c r="A302" s="7" t="s">
        <v>975</v>
      </c>
      <c r="B302" s="7" t="s">
        <v>757</v>
      </c>
      <c r="C302" s="11">
        <v>79085.106918516234</v>
      </c>
    </row>
    <row r="303" spans="1:3" x14ac:dyDescent="0.35">
      <c r="A303" s="7" t="s">
        <v>1047</v>
      </c>
      <c r="B303" s="7" t="s">
        <v>757</v>
      </c>
      <c r="C303" s="11">
        <v>68389.170327077562</v>
      </c>
    </row>
    <row r="304" spans="1:3" x14ac:dyDescent="0.35">
      <c r="A304" s="7" t="s">
        <v>978</v>
      </c>
      <c r="B304" s="7" t="s">
        <v>757</v>
      </c>
      <c r="C304" s="11">
        <v>7886.9027391416466</v>
      </c>
    </row>
    <row r="305" spans="1:3" x14ac:dyDescent="0.35">
      <c r="A305" s="7" t="s">
        <v>911</v>
      </c>
      <c r="B305" s="7" t="s">
        <v>757</v>
      </c>
      <c r="C305" s="11">
        <v>289186.43376852712</v>
      </c>
    </row>
    <row r="306" spans="1:3" x14ac:dyDescent="0.35">
      <c r="A306" s="7" t="s">
        <v>1183</v>
      </c>
      <c r="B306" s="7" t="s">
        <v>3</v>
      </c>
      <c r="C306" s="11">
        <v>24236.920289690996</v>
      </c>
    </row>
    <row r="307" spans="1:3" x14ac:dyDescent="0.35">
      <c r="A307" s="7" t="s">
        <v>1453</v>
      </c>
      <c r="B307" s="7" t="s">
        <v>290</v>
      </c>
      <c r="C307" s="11">
        <v>4825.7761052282221</v>
      </c>
    </row>
    <row r="308" spans="1:3" x14ac:dyDescent="0.35">
      <c r="A308" s="7" t="s">
        <v>1654</v>
      </c>
      <c r="B308" s="7" t="s">
        <v>757</v>
      </c>
      <c r="C308" s="11">
        <v>864.31810839908462</v>
      </c>
    </row>
    <row r="309" spans="1:3" x14ac:dyDescent="0.35">
      <c r="A309" s="7" t="s">
        <v>1756</v>
      </c>
      <c r="B309" s="7" t="s">
        <v>77</v>
      </c>
      <c r="C309" s="11">
        <v>864.31810839908462</v>
      </c>
    </row>
    <row r="310" spans="1:3" x14ac:dyDescent="0.35">
      <c r="A310" s="7" t="s">
        <v>1825</v>
      </c>
      <c r="B310" s="7" t="s">
        <v>757</v>
      </c>
      <c r="C310" s="11">
        <v>252.09278161639966</v>
      </c>
    </row>
    <row r="311" spans="1:3" x14ac:dyDescent="0.35">
      <c r="A311" s="7" t="s">
        <v>1398</v>
      </c>
      <c r="B311" s="7" t="s">
        <v>77</v>
      </c>
      <c r="C311" s="11">
        <v>43864.144001253539</v>
      </c>
    </row>
    <row r="312" spans="1:3" x14ac:dyDescent="0.35">
      <c r="A312" s="7" t="s">
        <v>1554</v>
      </c>
      <c r="B312" s="7" t="s">
        <v>77</v>
      </c>
      <c r="C312" s="11">
        <v>2520.9278161639963</v>
      </c>
    </row>
    <row r="313" spans="1:3" x14ac:dyDescent="0.35">
      <c r="A313" s="7" t="s">
        <v>483</v>
      </c>
      <c r="B313" s="7" t="s">
        <v>481</v>
      </c>
      <c r="C313" s="11">
        <v>41379.22943960617</v>
      </c>
    </row>
    <row r="314" spans="1:3" x14ac:dyDescent="0.35">
      <c r="A314" s="8"/>
      <c r="B314" s="13" t="s">
        <v>810</v>
      </c>
      <c r="C314" s="14">
        <v>817572.90403650072</v>
      </c>
    </row>
    <row r="315" spans="1:3" x14ac:dyDescent="0.35">
      <c r="A315" s="7" t="s">
        <v>6</v>
      </c>
      <c r="B315" s="7" t="s">
        <v>757</v>
      </c>
      <c r="C315" s="11">
        <v>88412.53983832302</v>
      </c>
    </row>
    <row r="316" spans="1:3" x14ac:dyDescent="0.35">
      <c r="A316" s="7" t="s">
        <v>83</v>
      </c>
      <c r="B316" s="7" t="s">
        <v>77</v>
      </c>
      <c r="C316" s="11">
        <v>0</v>
      </c>
    </row>
    <row r="317" spans="1:3" x14ac:dyDescent="0.35">
      <c r="A317" s="7" t="s">
        <v>415</v>
      </c>
      <c r="B317" s="7" t="s">
        <v>47</v>
      </c>
      <c r="C317" s="11">
        <v>936.34461743234158</v>
      </c>
    </row>
    <row r="318" spans="1:3" x14ac:dyDescent="0.35">
      <c r="A318" s="8"/>
      <c r="B318" s="13" t="s">
        <v>77</v>
      </c>
      <c r="C318" s="14">
        <v>392292.38144963444</v>
      </c>
    </row>
    <row r="319" spans="1:3" x14ac:dyDescent="0.35">
      <c r="A319" s="8"/>
      <c r="B319" s="13" t="s">
        <v>22</v>
      </c>
      <c r="C319" s="14">
        <v>2628.9675797138825</v>
      </c>
    </row>
    <row r="320" spans="1:3" x14ac:dyDescent="0.35">
      <c r="A320" s="8"/>
      <c r="B320" s="13" t="s">
        <v>14</v>
      </c>
      <c r="C320" s="14">
        <v>14009.156006968495</v>
      </c>
    </row>
    <row r="321" spans="1:3" x14ac:dyDescent="0.35">
      <c r="A321" s="8"/>
      <c r="B321" s="13" t="s">
        <v>725</v>
      </c>
      <c r="C321" s="14">
        <v>8787.2341020573604</v>
      </c>
    </row>
    <row r="322" spans="1:3" x14ac:dyDescent="0.35">
      <c r="A322" s="8"/>
      <c r="B322" s="13" t="s">
        <v>162</v>
      </c>
      <c r="C322" s="14">
        <v>28162.365032003505</v>
      </c>
    </row>
    <row r="323" spans="1:3" x14ac:dyDescent="0.35">
      <c r="A323" s="8"/>
      <c r="B323" s="13" t="s">
        <v>113</v>
      </c>
      <c r="C323" s="14">
        <v>0</v>
      </c>
    </row>
    <row r="324" spans="1:3" x14ac:dyDescent="0.35">
      <c r="A324" s="7" t="s">
        <v>426</v>
      </c>
      <c r="B324" s="7" t="s">
        <v>193</v>
      </c>
      <c r="C324" s="11">
        <v>204879.40494509964</v>
      </c>
    </row>
    <row r="325" spans="1:3" x14ac:dyDescent="0.35">
      <c r="A325" s="8"/>
      <c r="B325" s="13" t="s">
        <v>429</v>
      </c>
      <c r="C325" s="14">
        <v>760203.78959151148</v>
      </c>
    </row>
    <row r="326" spans="1:3" x14ac:dyDescent="0.35">
      <c r="A326" s="8"/>
      <c r="B326" s="13" t="s">
        <v>430</v>
      </c>
      <c r="C326" s="14">
        <v>196776.42267885825</v>
      </c>
    </row>
    <row r="327" spans="1:3" x14ac:dyDescent="0.35">
      <c r="A327" s="8"/>
      <c r="B327" s="13" t="s">
        <v>177</v>
      </c>
      <c r="C327" s="14">
        <v>42459.627075105032</v>
      </c>
    </row>
    <row r="328" spans="1:3" x14ac:dyDescent="0.35">
      <c r="A328" s="8"/>
      <c r="B328" s="13" t="s">
        <v>422</v>
      </c>
      <c r="C328" s="14">
        <v>144269.09759361387</v>
      </c>
    </row>
    <row r="329" spans="1:3" x14ac:dyDescent="0.35">
      <c r="A329" s="8"/>
      <c r="B329" s="13" t="s">
        <v>47</v>
      </c>
      <c r="C329" s="14">
        <v>3663412.3024495202</v>
      </c>
    </row>
    <row r="330" spans="1:3" x14ac:dyDescent="0.35">
      <c r="A330" s="8"/>
      <c r="B330" s="13" t="s">
        <v>421</v>
      </c>
      <c r="C330" s="14">
        <v>30359.173557517846</v>
      </c>
    </row>
    <row r="331" spans="1:3" x14ac:dyDescent="0.35">
      <c r="A331" s="8"/>
      <c r="B331" s="13" t="s">
        <v>427</v>
      </c>
      <c r="C331" s="14">
        <v>449841.56216720684</v>
      </c>
    </row>
    <row r="332" spans="1:3" x14ac:dyDescent="0.35">
      <c r="A332" s="8"/>
      <c r="B332" s="13" t="s">
        <v>77</v>
      </c>
      <c r="C332" s="14">
        <v>8897362.6343692094</v>
      </c>
    </row>
    <row r="333" spans="1:3" x14ac:dyDescent="0.35">
      <c r="A333" s="8"/>
      <c r="B333" s="13" t="s">
        <v>464</v>
      </c>
      <c r="C333" s="14">
        <v>1720965.3935861271</v>
      </c>
    </row>
    <row r="334" spans="1:3" x14ac:dyDescent="0.35">
      <c r="A334" s="8"/>
      <c r="B334" s="13" t="s">
        <v>420</v>
      </c>
      <c r="C334" s="14">
        <v>56684.862609173295</v>
      </c>
    </row>
    <row r="335" spans="1:3" x14ac:dyDescent="0.35">
      <c r="A335" s="8"/>
      <c r="B335" s="13" t="s">
        <v>431</v>
      </c>
      <c r="C335" s="14">
        <v>191482.47426491382</v>
      </c>
    </row>
    <row r="336" spans="1:3" x14ac:dyDescent="0.35">
      <c r="A336" s="8"/>
      <c r="B336" s="13" t="s">
        <v>174</v>
      </c>
      <c r="C336" s="14">
        <v>618743.72585019458</v>
      </c>
    </row>
    <row r="337" spans="1:3" x14ac:dyDescent="0.35">
      <c r="A337" s="8"/>
      <c r="B337" s="13" t="s">
        <v>419</v>
      </c>
      <c r="C337" s="14">
        <v>332330.31267944799</v>
      </c>
    </row>
    <row r="338" spans="1:3" x14ac:dyDescent="0.35">
      <c r="A338" s="8"/>
      <c r="B338" s="13" t="s">
        <v>114</v>
      </c>
      <c r="C338" s="14">
        <v>168758.11066492126</v>
      </c>
    </row>
    <row r="339" spans="1:3" x14ac:dyDescent="0.35">
      <c r="A339" s="8"/>
      <c r="B339" s="13" t="s">
        <v>162</v>
      </c>
      <c r="C339" s="14">
        <v>34248.605045313721</v>
      </c>
    </row>
    <row r="340" spans="1:3" x14ac:dyDescent="0.35">
      <c r="A340" s="8"/>
      <c r="B340" s="13" t="s">
        <v>287</v>
      </c>
      <c r="C340" s="14">
        <v>216691.75242655384</v>
      </c>
    </row>
    <row r="341" spans="1:3" x14ac:dyDescent="0.35">
      <c r="A341" s="8"/>
      <c r="B341" s="13" t="s">
        <v>423</v>
      </c>
      <c r="C341" s="14">
        <v>91653.732744819587</v>
      </c>
    </row>
    <row r="342" spans="1:3" x14ac:dyDescent="0.35">
      <c r="A342" s="8"/>
      <c r="B342" s="13" t="s">
        <v>424</v>
      </c>
      <c r="C342" s="14">
        <v>15197.593406017237</v>
      </c>
    </row>
    <row r="343" spans="1:3" x14ac:dyDescent="0.35">
      <c r="A343" s="7" t="s">
        <v>132</v>
      </c>
      <c r="B343" s="7" t="s">
        <v>77</v>
      </c>
      <c r="C343" s="11">
        <v>234482.3001577683</v>
      </c>
    </row>
    <row r="344" spans="1:3" x14ac:dyDescent="0.35">
      <c r="A344" s="8"/>
      <c r="B344" s="13" t="s">
        <v>22</v>
      </c>
      <c r="C344" s="14">
        <v>32988.141137231723</v>
      </c>
    </row>
    <row r="345" spans="1:3" x14ac:dyDescent="0.35">
      <c r="A345" s="8"/>
      <c r="B345" s="13" t="s">
        <v>14</v>
      </c>
      <c r="C345" s="14">
        <v>411163.32681634789</v>
      </c>
    </row>
    <row r="346" spans="1:3" x14ac:dyDescent="0.35">
      <c r="A346" s="7" t="s">
        <v>1837</v>
      </c>
      <c r="B346" s="7" t="s">
        <v>193</v>
      </c>
      <c r="C346" s="11">
        <v>35761.161735012123</v>
      </c>
    </row>
    <row r="347" spans="1:3" x14ac:dyDescent="0.35">
      <c r="A347" s="8"/>
      <c r="B347" s="13" t="s">
        <v>429</v>
      </c>
      <c r="C347" s="14">
        <v>0</v>
      </c>
    </row>
    <row r="348" spans="1:3" x14ac:dyDescent="0.35">
      <c r="A348" s="8"/>
      <c r="B348" s="13" t="s">
        <v>757</v>
      </c>
      <c r="C348" s="14">
        <v>0</v>
      </c>
    </row>
    <row r="349" spans="1:3" x14ac:dyDescent="0.35">
      <c r="A349" s="8"/>
      <c r="B349" s="13" t="s">
        <v>430</v>
      </c>
      <c r="C349" s="14">
        <v>0</v>
      </c>
    </row>
    <row r="350" spans="1:3" x14ac:dyDescent="0.35">
      <c r="A350" s="8"/>
      <c r="B350" s="13" t="s">
        <v>177</v>
      </c>
      <c r="C350" s="14">
        <v>7454.7436849421028</v>
      </c>
    </row>
    <row r="351" spans="1:3" x14ac:dyDescent="0.35">
      <c r="A351" s="8"/>
      <c r="B351" s="13" t="s">
        <v>422</v>
      </c>
      <c r="C351" s="14">
        <v>26325.689051655449</v>
      </c>
    </row>
    <row r="352" spans="1:3" x14ac:dyDescent="0.35">
      <c r="A352" s="8"/>
      <c r="B352" s="13" t="s">
        <v>47</v>
      </c>
      <c r="C352" s="14">
        <v>52651.378103310897</v>
      </c>
    </row>
    <row r="353" spans="1:3" x14ac:dyDescent="0.35">
      <c r="A353" s="8"/>
      <c r="B353" s="13" t="s">
        <v>421</v>
      </c>
      <c r="C353" s="14">
        <v>5546.0411955607924</v>
      </c>
    </row>
    <row r="354" spans="1:3" x14ac:dyDescent="0.35">
      <c r="A354" s="8"/>
      <c r="B354" s="13" t="s">
        <v>77</v>
      </c>
      <c r="C354" s="14">
        <v>685512.29972402391</v>
      </c>
    </row>
    <row r="355" spans="1:3" x14ac:dyDescent="0.35">
      <c r="A355" s="8"/>
      <c r="B355" s="13" t="s">
        <v>464</v>
      </c>
      <c r="C355" s="14">
        <v>300386.55592319847</v>
      </c>
    </row>
    <row r="356" spans="1:3" x14ac:dyDescent="0.35">
      <c r="A356" s="8"/>
      <c r="B356" s="13" t="s">
        <v>420</v>
      </c>
      <c r="C356" s="14">
        <v>9975.6715011061005</v>
      </c>
    </row>
    <row r="357" spans="1:3" x14ac:dyDescent="0.35">
      <c r="A357" s="8"/>
      <c r="B357" s="13" t="s">
        <v>431</v>
      </c>
      <c r="C357" s="14">
        <v>0</v>
      </c>
    </row>
    <row r="358" spans="1:3" x14ac:dyDescent="0.35">
      <c r="A358" s="8"/>
      <c r="B358" s="13" t="s">
        <v>419</v>
      </c>
      <c r="C358" s="14">
        <v>64571.765348314948</v>
      </c>
    </row>
    <row r="359" spans="1:3" x14ac:dyDescent="0.35">
      <c r="A359" s="8"/>
      <c r="B359" s="13" t="s">
        <v>162</v>
      </c>
      <c r="C359" s="14">
        <v>4753.7495961949644</v>
      </c>
    </row>
    <row r="360" spans="1:3" x14ac:dyDescent="0.35">
      <c r="A360" s="8"/>
      <c r="B360" s="13" t="s">
        <v>287</v>
      </c>
      <c r="C360" s="14">
        <v>37633.850969876803</v>
      </c>
    </row>
    <row r="361" spans="1:3" x14ac:dyDescent="0.35">
      <c r="A361" s="8"/>
      <c r="B361" s="13" t="s">
        <v>423</v>
      </c>
      <c r="C361" s="14">
        <v>16097.924768932948</v>
      </c>
    </row>
    <row r="362" spans="1:3" x14ac:dyDescent="0.35">
      <c r="A362" s="8"/>
      <c r="B362" s="13" t="s">
        <v>424</v>
      </c>
      <c r="C362" s="14">
        <v>2773.0205977803962</v>
      </c>
    </row>
    <row r="363" spans="1:3" x14ac:dyDescent="0.35">
      <c r="A363" s="7" t="s">
        <v>210</v>
      </c>
      <c r="B363" s="7" t="s">
        <v>77</v>
      </c>
      <c r="C363" s="11">
        <v>35148.936408229434</v>
      </c>
    </row>
    <row r="364" spans="1:3" x14ac:dyDescent="0.35">
      <c r="A364" s="8"/>
      <c r="B364" s="13" t="s">
        <v>14</v>
      </c>
      <c r="C364" s="14">
        <v>9291.4196652901592</v>
      </c>
    </row>
    <row r="365" spans="1:3" x14ac:dyDescent="0.35">
      <c r="A365" s="7" t="s">
        <v>1836</v>
      </c>
      <c r="B365" s="7" t="s">
        <v>193</v>
      </c>
      <c r="C365" s="11">
        <v>4537.6700690951939</v>
      </c>
    </row>
    <row r="366" spans="1:3" x14ac:dyDescent="0.35">
      <c r="A366" s="8"/>
      <c r="B366" s="13" t="s">
        <v>429</v>
      </c>
      <c r="C366" s="14">
        <v>0</v>
      </c>
    </row>
    <row r="367" spans="1:3" x14ac:dyDescent="0.35">
      <c r="A367" s="8"/>
      <c r="B367" s="13" t="s">
        <v>757</v>
      </c>
      <c r="C367" s="14">
        <v>0</v>
      </c>
    </row>
    <row r="368" spans="1:3" x14ac:dyDescent="0.35">
      <c r="A368" s="8"/>
      <c r="B368" s="13" t="s">
        <v>430</v>
      </c>
      <c r="C368" s="14">
        <v>0</v>
      </c>
    </row>
    <row r="369" spans="1:3" x14ac:dyDescent="0.35">
      <c r="A369" s="8"/>
      <c r="B369" s="13" t="s">
        <v>177</v>
      </c>
      <c r="C369" s="14">
        <v>936.34461743234158</v>
      </c>
    </row>
    <row r="370" spans="1:3" x14ac:dyDescent="0.35">
      <c r="A370" s="8"/>
      <c r="B370" s="13" t="s">
        <v>422</v>
      </c>
      <c r="C370" s="14">
        <v>3457.2724335963385</v>
      </c>
    </row>
    <row r="371" spans="1:3" x14ac:dyDescent="0.35">
      <c r="A371" s="8"/>
      <c r="B371" s="13" t="s">
        <v>47</v>
      </c>
      <c r="C371" s="14">
        <v>6878.5316126760472</v>
      </c>
    </row>
    <row r="372" spans="1:3" x14ac:dyDescent="0.35">
      <c r="A372" s="8"/>
      <c r="B372" s="13" t="s">
        <v>421</v>
      </c>
      <c r="C372" s="14">
        <v>720.26509033257037</v>
      </c>
    </row>
    <row r="373" spans="1:3" x14ac:dyDescent="0.35">
      <c r="A373" s="8"/>
      <c r="B373" s="13" t="s">
        <v>77</v>
      </c>
      <c r="C373" s="14">
        <v>85063.307168276573</v>
      </c>
    </row>
    <row r="374" spans="1:3" x14ac:dyDescent="0.35">
      <c r="A374" s="8"/>
      <c r="B374" s="13" t="s">
        <v>464</v>
      </c>
      <c r="C374" s="14">
        <v>38210.063042142858</v>
      </c>
    </row>
    <row r="375" spans="1:3" x14ac:dyDescent="0.35">
      <c r="A375" s="8"/>
      <c r="B375" s="13" t="s">
        <v>420</v>
      </c>
      <c r="C375" s="14">
        <v>1188.4373990487411</v>
      </c>
    </row>
    <row r="376" spans="1:3" x14ac:dyDescent="0.35">
      <c r="A376" s="8"/>
      <c r="B376" s="13" t="s">
        <v>431</v>
      </c>
      <c r="C376" s="14">
        <v>0</v>
      </c>
    </row>
    <row r="377" spans="1:3" x14ac:dyDescent="0.35">
      <c r="A377" s="8"/>
      <c r="B377" s="13" t="s">
        <v>419</v>
      </c>
      <c r="C377" s="14">
        <v>8030.9557572081603</v>
      </c>
    </row>
    <row r="378" spans="1:3" x14ac:dyDescent="0.35">
      <c r="A378" s="8"/>
      <c r="B378" s="13" t="s">
        <v>162</v>
      </c>
      <c r="C378" s="14">
        <v>612.22532678268487</v>
      </c>
    </row>
    <row r="379" spans="1:3" x14ac:dyDescent="0.35">
      <c r="A379" s="8"/>
      <c r="B379" s="13" t="s">
        <v>287</v>
      </c>
      <c r="C379" s="14">
        <v>4573.6833236118218</v>
      </c>
    </row>
    <row r="380" spans="1:3" x14ac:dyDescent="0.35">
      <c r="A380" s="8"/>
      <c r="B380" s="13" t="s">
        <v>423</v>
      </c>
      <c r="C380" s="14">
        <v>2088.7687619644539</v>
      </c>
    </row>
    <row r="381" spans="1:3" x14ac:dyDescent="0.35">
      <c r="A381" s="8"/>
      <c r="B381" s="13" t="s">
        <v>424</v>
      </c>
      <c r="C381" s="14">
        <v>360.13254516628518</v>
      </c>
    </row>
    <row r="382" spans="1:3" x14ac:dyDescent="0.35">
      <c r="A382" s="7" t="s">
        <v>1562</v>
      </c>
      <c r="B382" s="7" t="s">
        <v>77</v>
      </c>
      <c r="C382" s="11">
        <v>3565.3121971462242</v>
      </c>
    </row>
    <row r="383" spans="1:3" x14ac:dyDescent="0.35">
      <c r="A383" s="7" t="s">
        <v>997</v>
      </c>
      <c r="B383" s="7" t="s">
        <v>177</v>
      </c>
      <c r="C383" s="11">
        <v>12136.466772103811</v>
      </c>
    </row>
    <row r="384" spans="1:3" x14ac:dyDescent="0.35">
      <c r="A384" s="7" t="s">
        <v>970</v>
      </c>
      <c r="B384" s="7" t="s">
        <v>77</v>
      </c>
      <c r="C384" s="11">
        <v>28126.351777486874</v>
      </c>
    </row>
    <row r="385" spans="1:3" x14ac:dyDescent="0.35">
      <c r="A385" s="7" t="s">
        <v>250</v>
      </c>
      <c r="B385" s="7" t="s">
        <v>77</v>
      </c>
      <c r="C385" s="11">
        <v>10335.804046272386</v>
      </c>
    </row>
    <row r="386" spans="1:3" x14ac:dyDescent="0.35">
      <c r="A386" s="7" t="s">
        <v>1469</v>
      </c>
      <c r="B386" s="7" t="s">
        <v>47</v>
      </c>
      <c r="C386" s="11">
        <v>216.07952709977116</v>
      </c>
    </row>
    <row r="387" spans="1:3" x14ac:dyDescent="0.35">
      <c r="A387" s="7" t="s">
        <v>1488</v>
      </c>
      <c r="B387" s="7" t="s">
        <v>77</v>
      </c>
      <c r="C387" s="11">
        <v>1080.3976354988558</v>
      </c>
    </row>
    <row r="388" spans="1:3" x14ac:dyDescent="0.35">
      <c r="A388" s="7" t="s">
        <v>418</v>
      </c>
      <c r="B388" s="7" t="s">
        <v>193</v>
      </c>
      <c r="C388" s="11">
        <v>147402.25073656056</v>
      </c>
    </row>
    <row r="389" spans="1:3" x14ac:dyDescent="0.35">
      <c r="A389" s="8"/>
      <c r="B389" s="13" t="s">
        <v>757</v>
      </c>
      <c r="C389" s="14">
        <v>2386310.2707808395</v>
      </c>
    </row>
    <row r="390" spans="1:3" x14ac:dyDescent="0.35">
      <c r="A390" s="8"/>
      <c r="B390" s="13" t="s">
        <v>124</v>
      </c>
      <c r="C390" s="14">
        <v>212226.10886649188</v>
      </c>
    </row>
    <row r="391" spans="1:3" x14ac:dyDescent="0.35">
      <c r="A391" s="8"/>
      <c r="B391" s="13" t="s">
        <v>177</v>
      </c>
      <c r="C391" s="14">
        <v>126838.68240756565</v>
      </c>
    </row>
    <row r="392" spans="1:3" x14ac:dyDescent="0.35">
      <c r="A392" s="8"/>
      <c r="B392" s="13" t="s">
        <v>167</v>
      </c>
      <c r="C392" s="14">
        <v>0</v>
      </c>
    </row>
    <row r="393" spans="1:3" x14ac:dyDescent="0.35">
      <c r="A393" s="8"/>
      <c r="B393" s="13" t="s">
        <v>422</v>
      </c>
      <c r="C393" s="14">
        <v>108075.77680440218</v>
      </c>
    </row>
    <row r="394" spans="1:3" x14ac:dyDescent="0.35">
      <c r="A394" s="8"/>
      <c r="B394" s="13" t="s">
        <v>47</v>
      </c>
      <c r="C394" s="14">
        <v>3522996.623089185</v>
      </c>
    </row>
    <row r="395" spans="1:3" x14ac:dyDescent="0.35">
      <c r="A395" s="8"/>
      <c r="B395" s="13" t="s">
        <v>421</v>
      </c>
      <c r="C395" s="14">
        <v>22760.376854509228</v>
      </c>
    </row>
    <row r="396" spans="1:3" x14ac:dyDescent="0.35">
      <c r="A396" s="8"/>
      <c r="B396" s="13" t="s">
        <v>77</v>
      </c>
      <c r="C396" s="14">
        <v>11539403.025472628</v>
      </c>
    </row>
    <row r="397" spans="1:3" x14ac:dyDescent="0.35">
      <c r="A397" s="8"/>
      <c r="B397" s="13" t="s">
        <v>464</v>
      </c>
      <c r="C397" s="14">
        <v>1238135.6902816885</v>
      </c>
    </row>
    <row r="398" spans="1:3" x14ac:dyDescent="0.35">
      <c r="A398" s="8"/>
      <c r="B398" s="13" t="s">
        <v>420</v>
      </c>
      <c r="C398" s="14">
        <v>40767.004112823488</v>
      </c>
    </row>
    <row r="399" spans="1:3" x14ac:dyDescent="0.35">
      <c r="A399" s="8"/>
      <c r="B399" s="13" t="s">
        <v>14</v>
      </c>
      <c r="C399" s="14">
        <v>1388094.8820889296</v>
      </c>
    </row>
    <row r="400" spans="1:3" x14ac:dyDescent="0.35">
      <c r="A400" s="8"/>
      <c r="B400" s="13" t="s">
        <v>425</v>
      </c>
      <c r="C400" s="14">
        <v>0</v>
      </c>
    </row>
    <row r="401" spans="1:3" x14ac:dyDescent="0.35">
      <c r="A401" s="8"/>
      <c r="B401" s="13" t="s">
        <v>58</v>
      </c>
      <c r="C401" s="14">
        <v>0</v>
      </c>
    </row>
    <row r="402" spans="1:3" x14ac:dyDescent="0.35">
      <c r="A402" s="8"/>
      <c r="B402" s="13" t="s">
        <v>227</v>
      </c>
      <c r="C402" s="14">
        <v>297289.41603476845</v>
      </c>
    </row>
    <row r="403" spans="1:3" x14ac:dyDescent="0.35">
      <c r="A403" s="8"/>
      <c r="B403" s="13" t="s">
        <v>119</v>
      </c>
      <c r="C403" s="14">
        <v>760059.73657344503</v>
      </c>
    </row>
    <row r="404" spans="1:3" x14ac:dyDescent="0.35">
      <c r="A404" s="8"/>
      <c r="B404" s="13" t="s">
        <v>419</v>
      </c>
      <c r="C404" s="14">
        <v>226091.21185539386</v>
      </c>
    </row>
    <row r="405" spans="1:3" x14ac:dyDescent="0.35">
      <c r="A405" s="8"/>
      <c r="B405" s="13" t="s">
        <v>114</v>
      </c>
      <c r="C405" s="14">
        <v>168974.19019202102</v>
      </c>
    </row>
    <row r="406" spans="1:3" x14ac:dyDescent="0.35">
      <c r="A406" s="8"/>
      <c r="B406" s="13" t="s">
        <v>287</v>
      </c>
      <c r="C406" s="14">
        <v>154929.02093053589</v>
      </c>
    </row>
    <row r="407" spans="1:3" x14ac:dyDescent="0.35">
      <c r="A407" s="8"/>
      <c r="B407" s="13" t="s">
        <v>423</v>
      </c>
      <c r="C407" s="14">
        <v>68281.13056352768</v>
      </c>
    </row>
    <row r="408" spans="1:3" x14ac:dyDescent="0.35">
      <c r="A408" s="8"/>
      <c r="B408" s="13" t="s">
        <v>424</v>
      </c>
      <c r="C408" s="14">
        <v>11380.188427254614</v>
      </c>
    </row>
    <row r="409" spans="1:3" x14ac:dyDescent="0.35">
      <c r="A409" s="7" t="s">
        <v>1325</v>
      </c>
      <c r="B409" s="7" t="s">
        <v>167</v>
      </c>
      <c r="C409" s="11">
        <v>0</v>
      </c>
    </row>
    <row r="410" spans="1:3" x14ac:dyDescent="0.35">
      <c r="A410" s="7" t="s">
        <v>1326</v>
      </c>
      <c r="B410" s="7" t="s">
        <v>58</v>
      </c>
      <c r="C410" s="11">
        <v>0</v>
      </c>
    </row>
    <row r="411" spans="1:3" x14ac:dyDescent="0.35">
      <c r="A411" s="7" t="s">
        <v>405</v>
      </c>
      <c r="B411" s="7" t="s">
        <v>167</v>
      </c>
      <c r="C411" s="11">
        <v>0</v>
      </c>
    </row>
    <row r="412" spans="1:3" x14ac:dyDescent="0.35">
      <c r="A412" s="7" t="s">
        <v>165</v>
      </c>
      <c r="B412" s="7" t="s">
        <v>36</v>
      </c>
      <c r="C412" s="11">
        <v>27298.046923604423</v>
      </c>
    </row>
    <row r="413" spans="1:3" x14ac:dyDescent="0.35">
      <c r="A413" s="7" t="s">
        <v>212</v>
      </c>
      <c r="B413" s="7" t="s">
        <v>77</v>
      </c>
      <c r="C413" s="11">
        <v>209489.10152322808</v>
      </c>
    </row>
    <row r="414" spans="1:3" x14ac:dyDescent="0.35">
      <c r="A414" s="8"/>
      <c r="B414" s="13" t="s">
        <v>227</v>
      </c>
      <c r="C414" s="14">
        <v>70585.978852591899</v>
      </c>
    </row>
    <row r="415" spans="1:3" x14ac:dyDescent="0.35">
      <c r="A415" s="8"/>
      <c r="B415" s="13" t="s">
        <v>119</v>
      </c>
      <c r="C415" s="14">
        <v>26397.715560688706</v>
      </c>
    </row>
    <row r="416" spans="1:3" x14ac:dyDescent="0.35">
      <c r="A416" s="7" t="s">
        <v>865</v>
      </c>
      <c r="B416" s="7" t="s">
        <v>77</v>
      </c>
      <c r="C416" s="11">
        <v>45304.674181918679</v>
      </c>
    </row>
    <row r="417" spans="1:3" x14ac:dyDescent="0.35">
      <c r="A417" s="8"/>
      <c r="B417" s="13" t="s">
        <v>227</v>
      </c>
      <c r="C417" s="14">
        <v>28774.590358786187</v>
      </c>
    </row>
    <row r="418" spans="1:3" x14ac:dyDescent="0.35">
      <c r="A418" s="7" t="s">
        <v>927</v>
      </c>
      <c r="B418" s="7" t="s">
        <v>77</v>
      </c>
      <c r="C418" s="11">
        <v>33924.485754664063</v>
      </c>
    </row>
    <row r="419" spans="1:3" x14ac:dyDescent="0.35">
      <c r="A419" s="8"/>
      <c r="B419" s="13" t="s">
        <v>227</v>
      </c>
      <c r="C419" s="14">
        <v>18870.945366713342</v>
      </c>
    </row>
    <row r="420" spans="1:3" x14ac:dyDescent="0.35">
      <c r="A420" s="7" t="s">
        <v>446</v>
      </c>
      <c r="B420" s="7" t="s">
        <v>193</v>
      </c>
      <c r="C420" s="11">
        <v>15341.64642408375</v>
      </c>
    </row>
    <row r="421" spans="1:3" x14ac:dyDescent="0.35">
      <c r="A421" s="8"/>
      <c r="B421" s="13" t="s">
        <v>757</v>
      </c>
      <c r="C421" s="14">
        <v>1822054.5990143036</v>
      </c>
    </row>
    <row r="422" spans="1:3" x14ac:dyDescent="0.35">
      <c r="A422" s="8"/>
      <c r="B422" s="13" t="s">
        <v>177</v>
      </c>
      <c r="C422" s="14">
        <v>3241.1929064965666</v>
      </c>
    </row>
    <row r="423" spans="1:3" x14ac:dyDescent="0.35">
      <c r="A423" s="8"/>
      <c r="B423" s="13" t="s">
        <v>422</v>
      </c>
      <c r="C423" s="14">
        <v>11092.082391121585</v>
      </c>
    </row>
    <row r="424" spans="1:3" x14ac:dyDescent="0.35">
      <c r="A424" s="8"/>
      <c r="B424" s="13" t="s">
        <v>47</v>
      </c>
      <c r="C424" s="14">
        <v>22184.16478224317</v>
      </c>
    </row>
    <row r="425" spans="1:3" x14ac:dyDescent="0.35">
      <c r="A425" s="8"/>
      <c r="B425" s="13" t="s">
        <v>421</v>
      </c>
      <c r="C425" s="14">
        <v>2340.8615435808538</v>
      </c>
    </row>
    <row r="426" spans="1:3" x14ac:dyDescent="0.35">
      <c r="A426" s="8"/>
      <c r="B426" s="13" t="s">
        <v>77</v>
      </c>
      <c r="C426" s="14">
        <v>2084951.3569856917</v>
      </c>
    </row>
    <row r="427" spans="1:3" x14ac:dyDescent="0.35">
      <c r="A427" s="8"/>
      <c r="B427" s="13" t="s">
        <v>464</v>
      </c>
      <c r="C427" s="14">
        <v>128819.41140598021</v>
      </c>
    </row>
    <row r="428" spans="1:3" x14ac:dyDescent="0.35">
      <c r="A428" s="8"/>
      <c r="B428" s="13" t="s">
        <v>420</v>
      </c>
      <c r="C428" s="14">
        <v>4429.6303055453081</v>
      </c>
    </row>
    <row r="429" spans="1:3" x14ac:dyDescent="0.35">
      <c r="A429" s="8"/>
      <c r="B429" s="13" t="s">
        <v>419</v>
      </c>
      <c r="C429" s="14">
        <v>613953.9629994831</v>
      </c>
    </row>
    <row r="430" spans="1:3" x14ac:dyDescent="0.35">
      <c r="A430" s="8"/>
      <c r="B430" s="13" t="s">
        <v>287</v>
      </c>
      <c r="C430" s="14">
        <v>16530.083823132492</v>
      </c>
    </row>
    <row r="431" spans="1:3" x14ac:dyDescent="0.35">
      <c r="A431" s="8"/>
      <c r="B431" s="13" t="s">
        <v>423</v>
      </c>
      <c r="C431" s="14">
        <v>7022.5846307425627</v>
      </c>
    </row>
    <row r="432" spans="1:3" x14ac:dyDescent="0.35">
      <c r="A432" s="8"/>
      <c r="B432" s="13" t="s">
        <v>424</v>
      </c>
      <c r="C432" s="14">
        <v>1152.4241445321127</v>
      </c>
    </row>
    <row r="433" spans="1:3" x14ac:dyDescent="0.35">
      <c r="A433" s="7" t="s">
        <v>178</v>
      </c>
      <c r="B433" s="7" t="s">
        <v>757</v>
      </c>
      <c r="C433" s="11">
        <v>22148.151527726543</v>
      </c>
    </row>
    <row r="434" spans="1:3" x14ac:dyDescent="0.35">
      <c r="A434" s="8"/>
      <c r="B434" s="13" t="s">
        <v>77</v>
      </c>
      <c r="C434" s="14">
        <v>1296333.1095805601</v>
      </c>
    </row>
    <row r="435" spans="1:3" x14ac:dyDescent="0.35">
      <c r="A435" s="7" t="s">
        <v>37</v>
      </c>
      <c r="B435" s="7" t="s">
        <v>757</v>
      </c>
      <c r="C435" s="11">
        <v>41847.401748322336</v>
      </c>
    </row>
    <row r="436" spans="1:3" x14ac:dyDescent="0.35">
      <c r="A436" s="7" t="s">
        <v>895</v>
      </c>
      <c r="B436" s="7" t="s">
        <v>77</v>
      </c>
      <c r="C436" s="11">
        <v>17358.388677014947</v>
      </c>
    </row>
    <row r="437" spans="1:3" x14ac:dyDescent="0.35">
      <c r="A437" s="7" t="s">
        <v>1606</v>
      </c>
      <c r="B437" s="7" t="s">
        <v>113</v>
      </c>
      <c r="C437" s="11">
        <v>288.10603613302817</v>
      </c>
    </row>
    <row r="438" spans="1:3" x14ac:dyDescent="0.35">
      <c r="A438" s="7" t="s">
        <v>1637</v>
      </c>
      <c r="B438" s="7" t="s">
        <v>113</v>
      </c>
      <c r="C438" s="11">
        <v>36.013254516628521</v>
      </c>
    </row>
    <row r="439" spans="1:3" x14ac:dyDescent="0.35">
      <c r="A439" s="7" t="s">
        <v>1074</v>
      </c>
      <c r="B439" s="7" t="s">
        <v>77</v>
      </c>
      <c r="C439" s="11">
        <v>4681.7230871617076</v>
      </c>
    </row>
    <row r="440" spans="1:3" x14ac:dyDescent="0.35">
      <c r="A440" s="7" t="s">
        <v>1598</v>
      </c>
      <c r="B440" s="7" t="s">
        <v>113</v>
      </c>
      <c r="C440" s="11">
        <v>36.013254516628521</v>
      </c>
    </row>
    <row r="441" spans="1:3" x14ac:dyDescent="0.35">
      <c r="A441" s="7" t="s">
        <v>1337</v>
      </c>
      <c r="B441" s="7" t="s">
        <v>713</v>
      </c>
      <c r="C441" s="11">
        <v>0</v>
      </c>
    </row>
    <row r="442" spans="1:3" x14ac:dyDescent="0.35">
      <c r="A442" s="8"/>
      <c r="B442" s="13" t="s">
        <v>464</v>
      </c>
      <c r="C442" s="14">
        <v>2531587.7395009184</v>
      </c>
    </row>
    <row r="443" spans="1:3" x14ac:dyDescent="0.35">
      <c r="A443" s="7" t="s">
        <v>1478</v>
      </c>
      <c r="B443" s="7" t="s">
        <v>464</v>
      </c>
      <c r="C443" s="11">
        <v>3997.4712513457662</v>
      </c>
    </row>
    <row r="444" spans="1:3" x14ac:dyDescent="0.35">
      <c r="A444" s="7" t="s">
        <v>1202</v>
      </c>
      <c r="B444" s="7" t="s">
        <v>290</v>
      </c>
      <c r="C444" s="11">
        <v>57729.246990155523</v>
      </c>
    </row>
    <row r="445" spans="1:3" x14ac:dyDescent="0.35">
      <c r="A445" s="7" t="s">
        <v>1557</v>
      </c>
      <c r="B445" s="7" t="s">
        <v>77</v>
      </c>
      <c r="C445" s="11">
        <v>1908.7024893813116</v>
      </c>
    </row>
    <row r="446" spans="1:3" x14ac:dyDescent="0.35">
      <c r="A446" s="7" t="s">
        <v>949</v>
      </c>
      <c r="B446" s="7" t="s">
        <v>47</v>
      </c>
      <c r="C446" s="11">
        <v>10263.777537239128</v>
      </c>
    </row>
    <row r="447" spans="1:3" x14ac:dyDescent="0.35">
      <c r="A447" s="7" t="s">
        <v>1308</v>
      </c>
      <c r="B447" s="7" t="s">
        <v>47</v>
      </c>
      <c r="C447" s="11">
        <v>4609.6965781284507</v>
      </c>
    </row>
    <row r="448" spans="1:3" x14ac:dyDescent="0.35">
      <c r="A448" s="7" t="s">
        <v>1307</v>
      </c>
      <c r="B448" s="7" t="s">
        <v>47</v>
      </c>
      <c r="C448" s="11">
        <v>1116.4108900154843</v>
      </c>
    </row>
    <row r="449" spans="1:3" x14ac:dyDescent="0.35">
      <c r="A449" s="7" t="s">
        <v>1306</v>
      </c>
      <c r="B449" s="7" t="s">
        <v>47</v>
      </c>
      <c r="C449" s="11">
        <v>6374.3460494432493</v>
      </c>
    </row>
    <row r="450" spans="1:3" x14ac:dyDescent="0.35">
      <c r="A450" s="7" t="s">
        <v>251</v>
      </c>
      <c r="B450" s="7" t="s">
        <v>47</v>
      </c>
      <c r="C450" s="11">
        <v>20851.674365127914</v>
      </c>
    </row>
    <row r="451" spans="1:3" x14ac:dyDescent="0.35">
      <c r="A451" s="7" t="s">
        <v>1793</v>
      </c>
      <c r="B451" s="7" t="s">
        <v>77</v>
      </c>
      <c r="C451" s="11">
        <v>396.14579968291372</v>
      </c>
    </row>
    <row r="452" spans="1:3" x14ac:dyDescent="0.35">
      <c r="A452" s="7" t="s">
        <v>1714</v>
      </c>
      <c r="B452" s="7" t="s">
        <v>167</v>
      </c>
      <c r="C452" s="11">
        <v>0</v>
      </c>
    </row>
    <row r="453" spans="1:3" x14ac:dyDescent="0.35">
      <c r="A453" s="8"/>
      <c r="B453" s="13" t="s">
        <v>77</v>
      </c>
      <c r="C453" s="14">
        <v>360.13254516628518</v>
      </c>
    </row>
    <row r="454" spans="1:3" x14ac:dyDescent="0.35">
      <c r="A454" s="7" t="s">
        <v>893</v>
      </c>
      <c r="B454" s="7" t="s">
        <v>290</v>
      </c>
      <c r="C454" s="11">
        <v>10263.77753723913</v>
      </c>
    </row>
    <row r="455" spans="1:3" x14ac:dyDescent="0.35">
      <c r="A455" s="8"/>
      <c r="B455" s="13" t="s">
        <v>784</v>
      </c>
      <c r="C455" s="14">
        <v>0</v>
      </c>
    </row>
    <row r="456" spans="1:3" x14ac:dyDescent="0.35">
      <c r="A456" s="7" t="s">
        <v>1098</v>
      </c>
      <c r="B456" s="7" t="s">
        <v>77</v>
      </c>
      <c r="C456" s="11">
        <v>8823.2473565739874</v>
      </c>
    </row>
    <row r="457" spans="1:3" x14ac:dyDescent="0.35">
      <c r="A457" s="7" t="s">
        <v>361</v>
      </c>
      <c r="B457" s="7" t="s">
        <v>135</v>
      </c>
      <c r="C457" s="11">
        <v>48905.99963358153</v>
      </c>
    </row>
    <row r="458" spans="1:3" x14ac:dyDescent="0.35">
      <c r="A458" s="7" t="s">
        <v>360</v>
      </c>
      <c r="B458" s="7" t="s">
        <v>135</v>
      </c>
      <c r="C458" s="11">
        <v>203762.99405508416</v>
      </c>
    </row>
    <row r="459" spans="1:3" x14ac:dyDescent="0.35">
      <c r="A459" s="7" t="s">
        <v>1286</v>
      </c>
      <c r="B459" s="7" t="s">
        <v>77</v>
      </c>
      <c r="C459" s="11">
        <v>2845.0471068136535</v>
      </c>
    </row>
    <row r="460" spans="1:3" x14ac:dyDescent="0.35">
      <c r="A460" s="7" t="s">
        <v>1303</v>
      </c>
      <c r="B460" s="7" t="s">
        <v>757</v>
      </c>
      <c r="C460" s="11">
        <v>8247.0352843079309</v>
      </c>
    </row>
    <row r="461" spans="1:3" x14ac:dyDescent="0.35">
      <c r="A461" s="7" t="s">
        <v>1605</v>
      </c>
      <c r="B461" s="7" t="s">
        <v>77</v>
      </c>
      <c r="C461" s="11">
        <v>26361.702306172079</v>
      </c>
    </row>
    <row r="462" spans="1:3" x14ac:dyDescent="0.35">
      <c r="A462" s="7" t="s">
        <v>1827</v>
      </c>
      <c r="B462" s="7" t="s">
        <v>460</v>
      </c>
      <c r="C462" s="11">
        <v>22040.111764176654</v>
      </c>
    </row>
    <row r="463" spans="1:3" x14ac:dyDescent="0.35">
      <c r="A463" s="7" t="s">
        <v>939</v>
      </c>
      <c r="B463" s="7" t="s">
        <v>77</v>
      </c>
      <c r="C463" s="11">
        <v>42207.534293488628</v>
      </c>
    </row>
    <row r="464" spans="1:3" x14ac:dyDescent="0.35">
      <c r="A464" s="7" t="s">
        <v>1272</v>
      </c>
      <c r="B464" s="7" t="s">
        <v>757</v>
      </c>
      <c r="C464" s="11">
        <v>3709.3652152127383</v>
      </c>
    </row>
    <row r="465" spans="1:3" x14ac:dyDescent="0.35">
      <c r="A465" s="7" t="s">
        <v>1559</v>
      </c>
      <c r="B465" s="7" t="s">
        <v>77</v>
      </c>
      <c r="C465" s="11">
        <v>3133.1531429466813</v>
      </c>
    </row>
    <row r="466" spans="1:3" x14ac:dyDescent="0.35">
      <c r="A466" s="7" t="s">
        <v>230</v>
      </c>
      <c r="B466" s="7" t="s">
        <v>757</v>
      </c>
      <c r="C466" s="11">
        <v>88520.579601872902</v>
      </c>
    </row>
    <row r="467" spans="1:3" x14ac:dyDescent="0.35">
      <c r="A467" s="7" t="s">
        <v>1826</v>
      </c>
      <c r="B467" s="7" t="s">
        <v>47</v>
      </c>
      <c r="C467" s="11">
        <v>1332.4904171152555</v>
      </c>
    </row>
    <row r="468" spans="1:3" x14ac:dyDescent="0.35">
      <c r="A468" s="7" t="s">
        <v>1567</v>
      </c>
      <c r="B468" s="7" t="s">
        <v>77</v>
      </c>
      <c r="C468" s="11">
        <v>2556.9410706806248</v>
      </c>
    </row>
    <row r="469" spans="1:3" x14ac:dyDescent="0.35">
      <c r="A469" s="7" t="s">
        <v>1739</v>
      </c>
      <c r="B469" s="7" t="s">
        <v>47</v>
      </c>
      <c r="C469" s="11">
        <v>5365.9749229776498</v>
      </c>
    </row>
    <row r="470" spans="1:3" x14ac:dyDescent="0.35">
      <c r="A470" s="7" t="s">
        <v>1500</v>
      </c>
      <c r="B470" s="7" t="s">
        <v>757</v>
      </c>
      <c r="C470" s="11">
        <v>1080.3976354988558</v>
      </c>
    </row>
    <row r="471" spans="1:3" x14ac:dyDescent="0.35">
      <c r="A471" s="7" t="s">
        <v>1490</v>
      </c>
      <c r="B471" s="7" t="s">
        <v>77</v>
      </c>
      <c r="C471" s="11">
        <v>5185.9086503945073</v>
      </c>
    </row>
    <row r="472" spans="1:3" x14ac:dyDescent="0.35">
      <c r="A472" s="7" t="s">
        <v>1553</v>
      </c>
      <c r="B472" s="7" t="s">
        <v>757</v>
      </c>
      <c r="C472" s="11">
        <v>1296.4771625986268</v>
      </c>
    </row>
    <row r="473" spans="1:3" x14ac:dyDescent="0.35">
      <c r="A473" s="7" t="s">
        <v>1499</v>
      </c>
      <c r="B473" s="7" t="s">
        <v>757</v>
      </c>
      <c r="C473" s="11">
        <v>2268.8350345475969</v>
      </c>
    </row>
    <row r="474" spans="1:3" x14ac:dyDescent="0.35">
      <c r="A474" s="7" t="s">
        <v>910</v>
      </c>
      <c r="B474" s="7" t="s">
        <v>77</v>
      </c>
      <c r="C474" s="11">
        <v>6410.3593039598773</v>
      </c>
    </row>
    <row r="475" spans="1:3" x14ac:dyDescent="0.35">
      <c r="A475" s="7" t="s">
        <v>27</v>
      </c>
      <c r="B475" s="7" t="s">
        <v>757</v>
      </c>
      <c r="C475" s="11">
        <v>0</v>
      </c>
    </row>
    <row r="476" spans="1:3" x14ac:dyDescent="0.35">
      <c r="A476" s="8"/>
      <c r="B476" s="13" t="s">
        <v>47</v>
      </c>
      <c r="C476" s="14">
        <v>0</v>
      </c>
    </row>
    <row r="477" spans="1:3" x14ac:dyDescent="0.35">
      <c r="A477" s="7" t="s">
        <v>13</v>
      </c>
      <c r="B477" s="7" t="s">
        <v>14</v>
      </c>
      <c r="C477" s="11">
        <v>0</v>
      </c>
    </row>
    <row r="478" spans="1:3" x14ac:dyDescent="0.35">
      <c r="A478" s="7" t="s">
        <v>127</v>
      </c>
      <c r="B478" s="7" t="s">
        <v>14</v>
      </c>
      <c r="C478" s="11">
        <v>667649.72548377619</v>
      </c>
    </row>
    <row r="479" spans="1:3" x14ac:dyDescent="0.35">
      <c r="A479" s="7" t="s">
        <v>108</v>
      </c>
      <c r="B479" s="7" t="s">
        <v>14</v>
      </c>
      <c r="C479" s="11">
        <v>172539.50238916723</v>
      </c>
    </row>
    <row r="480" spans="1:3" x14ac:dyDescent="0.35">
      <c r="A480" s="7" t="s">
        <v>15</v>
      </c>
      <c r="B480" s="7" t="s">
        <v>14</v>
      </c>
      <c r="C480" s="11">
        <v>415628.97037640976</v>
      </c>
    </row>
    <row r="481" spans="1:3" x14ac:dyDescent="0.35">
      <c r="A481" s="7" t="s">
        <v>109</v>
      </c>
      <c r="B481" s="7" t="s">
        <v>14</v>
      </c>
      <c r="C481" s="11">
        <v>1018598.8907483211</v>
      </c>
    </row>
    <row r="482" spans="1:3" x14ac:dyDescent="0.35">
      <c r="A482" s="7" t="s">
        <v>126</v>
      </c>
      <c r="B482" s="7" t="s">
        <v>14</v>
      </c>
      <c r="C482" s="11">
        <v>53551.709466226617</v>
      </c>
    </row>
    <row r="483" spans="1:3" x14ac:dyDescent="0.35">
      <c r="A483" s="7" t="s">
        <v>110</v>
      </c>
      <c r="B483" s="7" t="s">
        <v>14</v>
      </c>
      <c r="C483" s="11">
        <v>320373.91217992734</v>
      </c>
    </row>
    <row r="484" spans="1:3" x14ac:dyDescent="0.35">
      <c r="A484" s="7" t="s">
        <v>986</v>
      </c>
      <c r="B484" s="7" t="s">
        <v>47</v>
      </c>
      <c r="C484" s="11">
        <v>2268.8350345475969</v>
      </c>
    </row>
    <row r="485" spans="1:3" x14ac:dyDescent="0.35">
      <c r="A485" s="7" t="s">
        <v>831</v>
      </c>
      <c r="B485" s="7" t="s">
        <v>47</v>
      </c>
      <c r="C485" s="11">
        <v>15053.540387950721</v>
      </c>
    </row>
    <row r="486" spans="1:3" x14ac:dyDescent="0.35">
      <c r="A486" s="7" t="s">
        <v>107</v>
      </c>
      <c r="B486" s="7" t="s">
        <v>57</v>
      </c>
      <c r="C486" s="11">
        <v>0</v>
      </c>
    </row>
    <row r="487" spans="1:3" x14ac:dyDescent="0.35">
      <c r="A487" s="8"/>
      <c r="B487" s="13" t="s">
        <v>114</v>
      </c>
      <c r="C487" s="14">
        <v>8102.9822662414172</v>
      </c>
    </row>
    <row r="488" spans="1:3" x14ac:dyDescent="0.35">
      <c r="A488" s="7" t="s">
        <v>101</v>
      </c>
      <c r="B488" s="7" t="s">
        <v>57</v>
      </c>
      <c r="C488" s="11">
        <v>0</v>
      </c>
    </row>
    <row r="489" spans="1:3" x14ac:dyDescent="0.35">
      <c r="A489" s="8"/>
      <c r="B489" s="13" t="s">
        <v>47</v>
      </c>
      <c r="C489" s="14">
        <v>413000.00279669586</v>
      </c>
    </row>
    <row r="490" spans="1:3" x14ac:dyDescent="0.35">
      <c r="A490" s="8"/>
      <c r="B490" s="13" t="s">
        <v>114</v>
      </c>
      <c r="C490" s="14">
        <v>114522.14936287868</v>
      </c>
    </row>
    <row r="491" spans="1:3" x14ac:dyDescent="0.35">
      <c r="A491" s="7" t="s">
        <v>102</v>
      </c>
      <c r="B491" s="7" t="s">
        <v>57</v>
      </c>
      <c r="C491" s="11">
        <v>0</v>
      </c>
    </row>
    <row r="492" spans="1:3" x14ac:dyDescent="0.35">
      <c r="A492" s="8"/>
      <c r="B492" s="13" t="s">
        <v>47</v>
      </c>
      <c r="C492" s="14">
        <v>181002.61720057492</v>
      </c>
    </row>
    <row r="493" spans="1:3" x14ac:dyDescent="0.35">
      <c r="A493" s="8"/>
      <c r="B493" s="13" t="s">
        <v>114</v>
      </c>
      <c r="C493" s="14">
        <v>23876.78774452471</v>
      </c>
    </row>
    <row r="494" spans="1:3" x14ac:dyDescent="0.35">
      <c r="A494" s="7" t="s">
        <v>8</v>
      </c>
      <c r="B494" s="7" t="s">
        <v>47</v>
      </c>
      <c r="C494" s="11">
        <v>37561.824460843549</v>
      </c>
    </row>
    <row r="495" spans="1:3" x14ac:dyDescent="0.35">
      <c r="A495" s="8"/>
      <c r="B495" s="13" t="s">
        <v>3</v>
      </c>
      <c r="C495" s="14">
        <v>0</v>
      </c>
    </row>
    <row r="496" spans="1:3" x14ac:dyDescent="0.35">
      <c r="A496" s="7" t="s">
        <v>104</v>
      </c>
      <c r="B496" s="7" t="s">
        <v>57</v>
      </c>
      <c r="C496" s="11">
        <v>0</v>
      </c>
    </row>
    <row r="497" spans="1:3" x14ac:dyDescent="0.35">
      <c r="A497" s="8"/>
      <c r="B497" s="13" t="s">
        <v>47</v>
      </c>
      <c r="C497" s="14">
        <v>880920.21873125026</v>
      </c>
    </row>
    <row r="498" spans="1:3" x14ac:dyDescent="0.35">
      <c r="A498" s="8"/>
      <c r="B498" s="13" t="s">
        <v>114</v>
      </c>
      <c r="C498" s="14">
        <v>2845.0471068136535</v>
      </c>
    </row>
    <row r="499" spans="1:3" x14ac:dyDescent="0.35">
      <c r="A499" s="7" t="s">
        <v>103</v>
      </c>
      <c r="B499" s="7" t="s">
        <v>57</v>
      </c>
      <c r="C499" s="11">
        <v>0</v>
      </c>
    </row>
    <row r="500" spans="1:3" x14ac:dyDescent="0.35">
      <c r="A500" s="8"/>
      <c r="B500" s="13" t="s">
        <v>47</v>
      </c>
      <c r="C500" s="14">
        <v>18546.826076063688</v>
      </c>
    </row>
    <row r="501" spans="1:3" x14ac:dyDescent="0.35">
      <c r="A501" s="7" t="s">
        <v>830</v>
      </c>
      <c r="B501" s="7" t="s">
        <v>47</v>
      </c>
      <c r="C501" s="11">
        <v>51246.861177162391</v>
      </c>
    </row>
    <row r="502" spans="1:3" x14ac:dyDescent="0.35">
      <c r="A502" s="7" t="s">
        <v>12</v>
      </c>
      <c r="B502" s="7" t="s">
        <v>757</v>
      </c>
      <c r="C502" s="11">
        <v>2556.9410706806248</v>
      </c>
    </row>
    <row r="503" spans="1:3" x14ac:dyDescent="0.35">
      <c r="A503" s="8"/>
      <c r="B503" s="13" t="s">
        <v>47</v>
      </c>
      <c r="C503" s="14">
        <v>41775.375239289089</v>
      </c>
    </row>
    <row r="504" spans="1:3" x14ac:dyDescent="0.35">
      <c r="A504" s="7" t="s">
        <v>115</v>
      </c>
      <c r="B504" s="7" t="s">
        <v>757</v>
      </c>
      <c r="C504" s="11">
        <v>0</v>
      </c>
    </row>
    <row r="505" spans="1:3" x14ac:dyDescent="0.35">
      <c r="A505" s="8"/>
      <c r="B505" s="13" t="s">
        <v>114</v>
      </c>
      <c r="C505" s="14">
        <v>7742.8497210751329</v>
      </c>
    </row>
    <row r="506" spans="1:3" x14ac:dyDescent="0.35">
      <c r="A506" s="7" t="s">
        <v>32</v>
      </c>
      <c r="B506" s="7" t="s">
        <v>47</v>
      </c>
      <c r="C506" s="11">
        <v>49950.384014563766</v>
      </c>
    </row>
    <row r="507" spans="1:3" x14ac:dyDescent="0.35">
      <c r="A507" s="7" t="s">
        <v>125</v>
      </c>
      <c r="B507" s="7" t="s">
        <v>58</v>
      </c>
      <c r="C507" s="11">
        <v>0</v>
      </c>
    </row>
    <row r="508" spans="1:3" x14ac:dyDescent="0.35">
      <c r="A508" s="7" t="s">
        <v>7</v>
      </c>
      <c r="B508" s="7" t="s">
        <v>47</v>
      </c>
      <c r="C508" s="11">
        <v>90069.149546087938</v>
      </c>
    </row>
    <row r="509" spans="1:3" x14ac:dyDescent="0.35">
      <c r="A509" s="8"/>
      <c r="B509" s="13" t="s">
        <v>3</v>
      </c>
      <c r="C509" s="14">
        <v>0</v>
      </c>
    </row>
    <row r="510" spans="1:3" x14ac:dyDescent="0.35">
      <c r="A510" s="7" t="s">
        <v>845</v>
      </c>
      <c r="B510" s="7" t="s">
        <v>47</v>
      </c>
      <c r="C510" s="11">
        <v>8499.1280659243293</v>
      </c>
    </row>
    <row r="511" spans="1:3" x14ac:dyDescent="0.35">
      <c r="A511" s="7" t="s">
        <v>106</v>
      </c>
      <c r="B511" s="7" t="s">
        <v>57</v>
      </c>
      <c r="C511" s="11">
        <v>0</v>
      </c>
    </row>
    <row r="512" spans="1:3" x14ac:dyDescent="0.35">
      <c r="A512" s="8"/>
      <c r="B512" s="13" t="s">
        <v>167</v>
      </c>
      <c r="C512" s="14">
        <v>0</v>
      </c>
    </row>
    <row r="513" spans="1:3" x14ac:dyDescent="0.35">
      <c r="A513" s="8"/>
      <c r="B513" s="13" t="s">
        <v>58</v>
      </c>
      <c r="C513" s="14">
        <v>0</v>
      </c>
    </row>
    <row r="514" spans="1:3" x14ac:dyDescent="0.35">
      <c r="A514" s="7" t="s">
        <v>105</v>
      </c>
      <c r="B514" s="7" t="s">
        <v>57</v>
      </c>
      <c r="C514" s="11">
        <v>0</v>
      </c>
    </row>
    <row r="515" spans="1:3" x14ac:dyDescent="0.35">
      <c r="A515" s="8"/>
      <c r="B515" s="13" t="s">
        <v>47</v>
      </c>
      <c r="C515" s="14">
        <v>249499.82729120241</v>
      </c>
    </row>
    <row r="516" spans="1:3" x14ac:dyDescent="0.35">
      <c r="A516" s="7" t="s">
        <v>846</v>
      </c>
      <c r="B516" s="7" t="s">
        <v>47</v>
      </c>
      <c r="C516" s="11">
        <v>132168.64407602669</v>
      </c>
    </row>
    <row r="517" spans="1:3" x14ac:dyDescent="0.35">
      <c r="A517" s="7" t="s">
        <v>56</v>
      </c>
      <c r="B517" s="7" t="s">
        <v>57</v>
      </c>
      <c r="C517" s="11">
        <v>0</v>
      </c>
    </row>
    <row r="518" spans="1:3" x14ac:dyDescent="0.35">
      <c r="A518" s="8"/>
      <c r="B518" s="13" t="s">
        <v>58</v>
      </c>
      <c r="C518" s="14">
        <v>0</v>
      </c>
    </row>
    <row r="519" spans="1:3" x14ac:dyDescent="0.35">
      <c r="A519" s="8"/>
      <c r="B519" s="13" t="s">
        <v>114</v>
      </c>
      <c r="C519" s="14">
        <v>0</v>
      </c>
    </row>
    <row r="520" spans="1:3" x14ac:dyDescent="0.35">
      <c r="A520" s="7" t="s">
        <v>1184</v>
      </c>
      <c r="B520" s="7" t="s">
        <v>120</v>
      </c>
      <c r="C520" s="11">
        <v>104366.41158918946</v>
      </c>
    </row>
    <row r="521" spans="1:3" x14ac:dyDescent="0.35">
      <c r="A521" s="7" t="s">
        <v>964</v>
      </c>
      <c r="B521" s="7" t="s">
        <v>177</v>
      </c>
      <c r="C521" s="11">
        <v>828.30485388245586</v>
      </c>
    </row>
    <row r="522" spans="1:3" x14ac:dyDescent="0.35">
      <c r="A522" s="7" t="s">
        <v>972</v>
      </c>
      <c r="B522" s="7" t="s">
        <v>177</v>
      </c>
      <c r="C522" s="11">
        <v>684.25183581594183</v>
      </c>
    </row>
    <row r="523" spans="1:3" x14ac:dyDescent="0.35">
      <c r="A523" s="7" t="s">
        <v>1078</v>
      </c>
      <c r="B523" s="7" t="s">
        <v>177</v>
      </c>
      <c r="C523" s="11">
        <v>2881.0603613302815</v>
      </c>
    </row>
    <row r="524" spans="1:3" x14ac:dyDescent="0.35">
      <c r="A524" s="7" t="s">
        <v>1313</v>
      </c>
      <c r="B524" s="7" t="s">
        <v>77</v>
      </c>
      <c r="C524" s="11">
        <v>6698.4653400929055</v>
      </c>
    </row>
    <row r="525" spans="1:3" x14ac:dyDescent="0.35">
      <c r="A525" s="7" t="s">
        <v>1312</v>
      </c>
      <c r="B525" s="7" t="s">
        <v>77</v>
      </c>
      <c r="C525" s="11">
        <v>2845.0471068136535</v>
      </c>
    </row>
    <row r="526" spans="1:3" x14ac:dyDescent="0.35">
      <c r="A526" s="7" t="s">
        <v>1175</v>
      </c>
      <c r="B526" s="7" t="s">
        <v>77</v>
      </c>
      <c r="C526" s="11">
        <v>15665.765714733407</v>
      </c>
    </row>
    <row r="527" spans="1:3" x14ac:dyDescent="0.35">
      <c r="A527" s="7" t="s">
        <v>1208</v>
      </c>
      <c r="B527" s="7" t="s">
        <v>77</v>
      </c>
      <c r="C527" s="11">
        <v>15881.845241833178</v>
      </c>
    </row>
    <row r="528" spans="1:3" x14ac:dyDescent="0.35">
      <c r="A528" s="7" t="s">
        <v>1429</v>
      </c>
      <c r="B528" s="7" t="s">
        <v>77</v>
      </c>
      <c r="C528" s="11">
        <v>3817.4049787626232</v>
      </c>
    </row>
    <row r="529" spans="1:3" x14ac:dyDescent="0.35">
      <c r="A529" s="7" t="s">
        <v>49</v>
      </c>
      <c r="B529" s="7" t="s">
        <v>47</v>
      </c>
      <c r="C529" s="11">
        <v>118015.43505099164</v>
      </c>
    </row>
    <row r="530" spans="1:3" x14ac:dyDescent="0.35">
      <c r="A530" s="7" t="s">
        <v>50</v>
      </c>
      <c r="B530" s="7" t="s">
        <v>47</v>
      </c>
      <c r="C530" s="11">
        <v>29170.736158469103</v>
      </c>
    </row>
    <row r="531" spans="1:3" x14ac:dyDescent="0.35">
      <c r="A531" s="7" t="s">
        <v>51</v>
      </c>
      <c r="B531" s="7" t="s">
        <v>47</v>
      </c>
      <c r="C531" s="11">
        <v>1674220.1892235435</v>
      </c>
    </row>
    <row r="532" spans="1:3" x14ac:dyDescent="0.35">
      <c r="A532" s="7" t="s">
        <v>52</v>
      </c>
      <c r="B532" s="7" t="s">
        <v>47</v>
      </c>
      <c r="C532" s="11">
        <v>301250.87403159757</v>
      </c>
    </row>
    <row r="533" spans="1:3" x14ac:dyDescent="0.35">
      <c r="A533" s="7" t="s">
        <v>53</v>
      </c>
      <c r="B533" s="7" t="s">
        <v>47</v>
      </c>
      <c r="C533" s="11">
        <v>4345107.1971947812</v>
      </c>
    </row>
    <row r="534" spans="1:3" x14ac:dyDescent="0.35">
      <c r="A534" s="8"/>
      <c r="B534" s="13" t="s">
        <v>54</v>
      </c>
      <c r="C534" s="14">
        <v>41559.29571218932</v>
      </c>
    </row>
    <row r="535" spans="1:3" x14ac:dyDescent="0.35">
      <c r="A535" s="7" t="s">
        <v>55</v>
      </c>
      <c r="B535" s="7" t="s">
        <v>47</v>
      </c>
      <c r="C535" s="11">
        <v>1322442.7191051161</v>
      </c>
    </row>
    <row r="536" spans="1:3" x14ac:dyDescent="0.35">
      <c r="A536" s="7" t="s">
        <v>48</v>
      </c>
      <c r="B536" s="7" t="s">
        <v>47</v>
      </c>
      <c r="C536" s="11">
        <v>855422.83453347732</v>
      </c>
    </row>
    <row r="537" spans="1:3" x14ac:dyDescent="0.35">
      <c r="A537" s="7" t="s">
        <v>434</v>
      </c>
      <c r="B537" s="7" t="s">
        <v>193</v>
      </c>
      <c r="C537" s="11">
        <v>2809.0338522970246</v>
      </c>
    </row>
    <row r="538" spans="1:3" x14ac:dyDescent="0.35">
      <c r="A538" s="8"/>
      <c r="B538" s="13" t="s">
        <v>429</v>
      </c>
      <c r="C538" s="14">
        <v>6194.2797768601058</v>
      </c>
    </row>
    <row r="539" spans="1:3" x14ac:dyDescent="0.35">
      <c r="A539" s="8"/>
      <c r="B539" s="13" t="s">
        <v>430</v>
      </c>
      <c r="C539" s="14">
        <v>1548.5699442150265</v>
      </c>
    </row>
    <row r="540" spans="1:3" x14ac:dyDescent="0.35">
      <c r="A540" s="8"/>
      <c r="B540" s="13" t="s">
        <v>177</v>
      </c>
      <c r="C540" s="14">
        <v>576.21207226605634</v>
      </c>
    </row>
    <row r="541" spans="1:3" x14ac:dyDescent="0.35">
      <c r="A541" s="8"/>
      <c r="B541" s="13" t="s">
        <v>422</v>
      </c>
      <c r="C541" s="14">
        <v>2124.7820164810823</v>
      </c>
    </row>
    <row r="542" spans="1:3" x14ac:dyDescent="0.35">
      <c r="A542" s="8"/>
      <c r="B542" s="13" t="s">
        <v>47</v>
      </c>
      <c r="C542" s="14">
        <v>4249.5640329621647</v>
      </c>
    </row>
    <row r="543" spans="1:3" x14ac:dyDescent="0.35">
      <c r="A543" s="8"/>
      <c r="B543" s="13" t="s">
        <v>421</v>
      </c>
      <c r="C543" s="14">
        <v>432.15905419954231</v>
      </c>
    </row>
    <row r="544" spans="1:3" x14ac:dyDescent="0.35">
      <c r="A544" s="8"/>
      <c r="B544" s="13" t="s">
        <v>77</v>
      </c>
      <c r="C544" s="14">
        <v>44836.501873202506</v>
      </c>
    </row>
    <row r="545" spans="1:3" x14ac:dyDescent="0.35">
      <c r="A545" s="8"/>
      <c r="B545" s="13" t="s">
        <v>464</v>
      </c>
      <c r="C545" s="14">
        <v>23480.641944841795</v>
      </c>
    </row>
    <row r="546" spans="1:3" x14ac:dyDescent="0.35">
      <c r="A546" s="8"/>
      <c r="B546" s="13" t="s">
        <v>420</v>
      </c>
      <c r="C546" s="14">
        <v>684.25183581594183</v>
      </c>
    </row>
    <row r="547" spans="1:3" x14ac:dyDescent="0.35">
      <c r="A547" s="8"/>
      <c r="B547" s="13" t="s">
        <v>431</v>
      </c>
      <c r="C547" s="14">
        <v>1584.5831987316549</v>
      </c>
    </row>
    <row r="548" spans="1:3" x14ac:dyDescent="0.35">
      <c r="A548" s="8"/>
      <c r="B548" s="13" t="s">
        <v>419</v>
      </c>
      <c r="C548" s="14">
        <v>4141.5242694122799</v>
      </c>
    </row>
    <row r="549" spans="1:3" x14ac:dyDescent="0.35">
      <c r="A549" s="8"/>
      <c r="B549" s="13" t="s">
        <v>162</v>
      </c>
      <c r="C549" s="14">
        <v>324.1192906496567</v>
      </c>
    </row>
    <row r="550" spans="1:3" x14ac:dyDescent="0.35">
      <c r="A550" s="8"/>
      <c r="B550" s="13" t="s">
        <v>287</v>
      </c>
      <c r="C550" s="14">
        <v>2809.0338522970246</v>
      </c>
    </row>
    <row r="551" spans="1:3" x14ac:dyDescent="0.35">
      <c r="A551" s="8"/>
      <c r="B551" s="13" t="s">
        <v>423</v>
      </c>
      <c r="C551" s="14">
        <v>1332.4904171152555</v>
      </c>
    </row>
    <row r="552" spans="1:3" x14ac:dyDescent="0.35">
      <c r="A552" s="8"/>
      <c r="B552" s="13" t="s">
        <v>424</v>
      </c>
      <c r="C552" s="14">
        <v>216.07952709977116</v>
      </c>
    </row>
    <row r="553" spans="1:3" x14ac:dyDescent="0.35">
      <c r="A553" s="7" t="s">
        <v>442</v>
      </c>
      <c r="B553" s="7" t="s">
        <v>193</v>
      </c>
      <c r="C553" s="11">
        <v>2917.0736158469103</v>
      </c>
    </row>
    <row r="554" spans="1:3" x14ac:dyDescent="0.35">
      <c r="A554" s="8"/>
      <c r="B554" s="13" t="s">
        <v>177</v>
      </c>
      <c r="C554" s="14">
        <v>612.22532678268487</v>
      </c>
    </row>
    <row r="555" spans="1:3" x14ac:dyDescent="0.35">
      <c r="A555" s="8"/>
      <c r="B555" s="13" t="s">
        <v>422</v>
      </c>
      <c r="C555" s="14">
        <v>1944.7157438979402</v>
      </c>
    </row>
    <row r="556" spans="1:3" x14ac:dyDescent="0.35">
      <c r="A556" s="8"/>
      <c r="B556" s="13" t="s">
        <v>47</v>
      </c>
      <c r="C556" s="14">
        <v>3925.4447423125084</v>
      </c>
    </row>
    <row r="557" spans="1:3" x14ac:dyDescent="0.35">
      <c r="A557" s="8"/>
      <c r="B557" s="13" t="s">
        <v>421</v>
      </c>
      <c r="C557" s="14">
        <v>396.14579968291372</v>
      </c>
    </row>
    <row r="558" spans="1:3" x14ac:dyDescent="0.35">
      <c r="A558" s="8"/>
      <c r="B558" s="13" t="s">
        <v>77</v>
      </c>
      <c r="C558" s="14">
        <v>51715.033485878557</v>
      </c>
    </row>
    <row r="559" spans="1:3" x14ac:dyDescent="0.35">
      <c r="A559" s="8"/>
      <c r="B559" s="13" t="s">
        <v>464</v>
      </c>
      <c r="C559" s="14">
        <v>24525.026325824023</v>
      </c>
    </row>
    <row r="560" spans="1:3" x14ac:dyDescent="0.35">
      <c r="A560" s="8"/>
      <c r="B560" s="13" t="s">
        <v>420</v>
      </c>
      <c r="C560" s="14">
        <v>864.31810839908462</v>
      </c>
    </row>
    <row r="561" spans="1:3" x14ac:dyDescent="0.35">
      <c r="A561" s="8"/>
      <c r="B561" s="13" t="s">
        <v>419</v>
      </c>
      <c r="C561" s="14">
        <v>4789.7628507115933</v>
      </c>
    </row>
    <row r="562" spans="1:3" x14ac:dyDescent="0.35">
      <c r="A562" s="8"/>
      <c r="B562" s="13" t="s">
        <v>287</v>
      </c>
      <c r="C562" s="14">
        <v>3205.1796519799386</v>
      </c>
    </row>
    <row r="563" spans="1:3" x14ac:dyDescent="0.35">
      <c r="A563" s="8"/>
      <c r="B563" s="13" t="s">
        <v>423</v>
      </c>
      <c r="C563" s="14">
        <v>1296.4771625986268</v>
      </c>
    </row>
    <row r="564" spans="1:3" x14ac:dyDescent="0.35">
      <c r="A564" s="8"/>
      <c r="B564" s="13" t="s">
        <v>424</v>
      </c>
      <c r="C564" s="14">
        <v>216.07952709977116</v>
      </c>
    </row>
    <row r="565" spans="1:3" x14ac:dyDescent="0.35">
      <c r="A565" s="7" t="s">
        <v>403</v>
      </c>
      <c r="B565" s="7" t="s">
        <v>464</v>
      </c>
      <c r="C565" s="11">
        <v>208948.90270547866</v>
      </c>
    </row>
    <row r="566" spans="1:3" x14ac:dyDescent="0.35">
      <c r="A566" s="7" t="s">
        <v>176</v>
      </c>
      <c r="B566" s="7" t="s">
        <v>725</v>
      </c>
      <c r="C566" s="11">
        <v>42243.547548005256</v>
      </c>
    </row>
    <row r="567" spans="1:3" x14ac:dyDescent="0.35">
      <c r="A567" s="7" t="s">
        <v>392</v>
      </c>
      <c r="B567" s="7" t="s">
        <v>77</v>
      </c>
      <c r="C567" s="11">
        <v>1260.4639080819982</v>
      </c>
    </row>
    <row r="568" spans="1:3" x14ac:dyDescent="0.35">
      <c r="A568" s="7" t="s">
        <v>957</v>
      </c>
      <c r="B568" s="7" t="s">
        <v>77</v>
      </c>
      <c r="C568" s="11">
        <v>11020.055882088327</v>
      </c>
    </row>
    <row r="569" spans="1:3" x14ac:dyDescent="0.35">
      <c r="A569" s="7" t="s">
        <v>364</v>
      </c>
      <c r="B569" s="7" t="s">
        <v>113</v>
      </c>
      <c r="C569" s="11">
        <v>828.30485388245586</v>
      </c>
    </row>
    <row r="570" spans="1:3" x14ac:dyDescent="0.35">
      <c r="A570" s="7" t="s">
        <v>1749</v>
      </c>
      <c r="B570" s="7" t="s">
        <v>77</v>
      </c>
      <c r="C570" s="11">
        <v>1476.5434351817694</v>
      </c>
    </row>
    <row r="571" spans="1:3" x14ac:dyDescent="0.35">
      <c r="A571" s="7" t="s">
        <v>917</v>
      </c>
      <c r="B571" s="7" t="s">
        <v>77</v>
      </c>
      <c r="C571" s="11">
        <v>1404.5169261485123</v>
      </c>
    </row>
    <row r="572" spans="1:3" x14ac:dyDescent="0.35">
      <c r="A572" s="7" t="s">
        <v>252</v>
      </c>
      <c r="B572" s="7" t="s">
        <v>14</v>
      </c>
      <c r="C572" s="11">
        <v>156621.64389281743</v>
      </c>
    </row>
    <row r="573" spans="1:3" x14ac:dyDescent="0.35">
      <c r="A573" s="7" t="s">
        <v>1116</v>
      </c>
      <c r="B573" s="7" t="s">
        <v>77</v>
      </c>
      <c r="C573" s="11">
        <v>5978.2002497603344</v>
      </c>
    </row>
    <row r="574" spans="1:3" x14ac:dyDescent="0.35">
      <c r="A574" s="7" t="s">
        <v>1035</v>
      </c>
      <c r="B574" s="7" t="s">
        <v>77</v>
      </c>
      <c r="C574" s="11">
        <v>4393.6170510286802</v>
      </c>
    </row>
    <row r="575" spans="1:3" x14ac:dyDescent="0.35">
      <c r="A575" s="7" t="s">
        <v>1121</v>
      </c>
      <c r="B575" s="7" t="s">
        <v>77</v>
      </c>
      <c r="C575" s="11">
        <v>10695.936591438671</v>
      </c>
    </row>
    <row r="576" spans="1:3" x14ac:dyDescent="0.35">
      <c r="A576" s="7" t="s">
        <v>1689</v>
      </c>
      <c r="B576" s="7" t="s">
        <v>14</v>
      </c>
      <c r="C576" s="11">
        <v>612.22532678268487</v>
      </c>
    </row>
    <row r="577" spans="1:3" x14ac:dyDescent="0.35">
      <c r="A577" s="7" t="s">
        <v>1810</v>
      </c>
      <c r="B577" s="7" t="s">
        <v>47</v>
      </c>
      <c r="C577" s="11">
        <v>8175.0087752746731</v>
      </c>
    </row>
    <row r="578" spans="1:3" x14ac:dyDescent="0.35">
      <c r="A578" s="7" t="s">
        <v>1440</v>
      </c>
      <c r="B578" s="7" t="s">
        <v>77</v>
      </c>
      <c r="C578" s="11">
        <v>9111.3533927070148</v>
      </c>
    </row>
    <row r="579" spans="1:3" x14ac:dyDescent="0.35">
      <c r="A579" s="7" t="s">
        <v>1205</v>
      </c>
      <c r="B579" s="7" t="s">
        <v>77</v>
      </c>
      <c r="C579" s="11">
        <v>5618.0677045940492</v>
      </c>
    </row>
    <row r="580" spans="1:3" x14ac:dyDescent="0.35">
      <c r="A580" s="7" t="s">
        <v>1720</v>
      </c>
      <c r="B580" s="7" t="s">
        <v>14</v>
      </c>
      <c r="C580" s="11">
        <v>180.06627258314259</v>
      </c>
    </row>
    <row r="581" spans="1:3" x14ac:dyDescent="0.35">
      <c r="A581" s="7" t="s">
        <v>1187</v>
      </c>
      <c r="B581" s="7" t="s">
        <v>77</v>
      </c>
      <c r="C581" s="11">
        <v>720.26509033257037</v>
      </c>
    </row>
    <row r="582" spans="1:3" x14ac:dyDescent="0.35">
      <c r="A582" s="7" t="s">
        <v>1397</v>
      </c>
      <c r="B582" s="7" t="s">
        <v>77</v>
      </c>
      <c r="C582" s="11">
        <v>1332.4904171152555</v>
      </c>
    </row>
    <row r="583" spans="1:3" x14ac:dyDescent="0.35">
      <c r="A583" s="7" t="s">
        <v>1185</v>
      </c>
      <c r="B583" s="7" t="s">
        <v>77</v>
      </c>
      <c r="C583" s="11">
        <v>6230.2930313767347</v>
      </c>
    </row>
    <row r="584" spans="1:3" x14ac:dyDescent="0.35">
      <c r="A584" s="7" t="s">
        <v>1228</v>
      </c>
      <c r="B584" s="7" t="s">
        <v>77</v>
      </c>
      <c r="C584" s="11">
        <v>3781.3917242459947</v>
      </c>
    </row>
    <row r="585" spans="1:3" x14ac:dyDescent="0.35">
      <c r="A585" s="7" t="s">
        <v>1652</v>
      </c>
      <c r="B585" s="7" t="s">
        <v>757</v>
      </c>
      <c r="C585" s="11">
        <v>2196.8085255143401</v>
      </c>
    </row>
    <row r="586" spans="1:3" x14ac:dyDescent="0.35">
      <c r="A586" s="7" t="s">
        <v>1775</v>
      </c>
      <c r="B586" s="7" t="s">
        <v>757</v>
      </c>
      <c r="C586" s="11">
        <v>2088.7687619644539</v>
      </c>
    </row>
    <row r="587" spans="1:3" x14ac:dyDescent="0.35">
      <c r="A587" s="7" t="s">
        <v>1068</v>
      </c>
      <c r="B587" s="7" t="s">
        <v>47</v>
      </c>
      <c r="C587" s="11">
        <v>15305.633169567122</v>
      </c>
    </row>
    <row r="588" spans="1:3" x14ac:dyDescent="0.35">
      <c r="A588" s="7" t="s">
        <v>1249</v>
      </c>
      <c r="B588" s="7" t="s">
        <v>47</v>
      </c>
      <c r="C588" s="11">
        <v>5293.948413944393</v>
      </c>
    </row>
    <row r="589" spans="1:3" x14ac:dyDescent="0.35">
      <c r="A589" s="7" t="s">
        <v>461</v>
      </c>
      <c r="B589" s="7" t="s">
        <v>77</v>
      </c>
      <c r="C589" s="11">
        <v>0</v>
      </c>
    </row>
    <row r="590" spans="1:3" x14ac:dyDescent="0.35">
      <c r="A590" s="8"/>
      <c r="B590" s="13" t="s">
        <v>111</v>
      </c>
      <c r="C590" s="14">
        <v>163428.14899646025</v>
      </c>
    </row>
    <row r="591" spans="1:3" x14ac:dyDescent="0.35">
      <c r="A591" s="8"/>
      <c r="B591" s="13" t="s">
        <v>460</v>
      </c>
      <c r="C591" s="14">
        <v>3502649.1342872898</v>
      </c>
    </row>
    <row r="592" spans="1:3" x14ac:dyDescent="0.35">
      <c r="A592" s="8"/>
      <c r="B592" s="13" t="s">
        <v>799</v>
      </c>
      <c r="C592" s="14">
        <v>54271.974556559173</v>
      </c>
    </row>
    <row r="593" spans="1:3" x14ac:dyDescent="0.35">
      <c r="A593" s="8"/>
      <c r="B593" s="13" t="s">
        <v>800</v>
      </c>
      <c r="C593" s="14">
        <v>96515.522104564443</v>
      </c>
    </row>
    <row r="594" spans="1:3" x14ac:dyDescent="0.35">
      <c r="A594" s="7" t="s">
        <v>1629</v>
      </c>
      <c r="B594" s="7" t="s">
        <v>77</v>
      </c>
      <c r="C594" s="11">
        <v>4537.6700690951939</v>
      </c>
    </row>
    <row r="595" spans="1:3" x14ac:dyDescent="0.35">
      <c r="A595" s="7" t="s">
        <v>455</v>
      </c>
      <c r="B595" s="7" t="s">
        <v>485</v>
      </c>
      <c r="C595" s="11">
        <v>269667.24982051435</v>
      </c>
    </row>
    <row r="596" spans="1:3" x14ac:dyDescent="0.35">
      <c r="A596" s="7" t="s">
        <v>1277</v>
      </c>
      <c r="B596" s="7" t="s">
        <v>757</v>
      </c>
      <c r="C596" s="11">
        <v>3565.3121971462233</v>
      </c>
    </row>
    <row r="597" spans="1:3" x14ac:dyDescent="0.35">
      <c r="A597" s="7" t="s">
        <v>466</v>
      </c>
      <c r="B597" s="7" t="s">
        <v>464</v>
      </c>
      <c r="C597" s="11">
        <v>38174.049787626231</v>
      </c>
    </row>
    <row r="598" spans="1:3" x14ac:dyDescent="0.35">
      <c r="A598" s="7" t="s">
        <v>317</v>
      </c>
      <c r="B598" s="7" t="s">
        <v>77</v>
      </c>
      <c r="C598" s="11">
        <v>19051.011639296485</v>
      </c>
    </row>
    <row r="599" spans="1:3" x14ac:dyDescent="0.35">
      <c r="A599" s="7" t="s">
        <v>1219</v>
      </c>
      <c r="B599" s="7" t="s">
        <v>77</v>
      </c>
      <c r="C599" s="11">
        <v>20311.475547378486</v>
      </c>
    </row>
    <row r="600" spans="1:3" x14ac:dyDescent="0.35">
      <c r="A600" s="7" t="s">
        <v>1238</v>
      </c>
      <c r="B600" s="7" t="s">
        <v>757</v>
      </c>
      <c r="C600" s="11">
        <v>6734.4785946095335</v>
      </c>
    </row>
    <row r="601" spans="1:3" x14ac:dyDescent="0.35">
      <c r="A601" s="7" t="s">
        <v>1267</v>
      </c>
      <c r="B601" s="7" t="s">
        <v>757</v>
      </c>
      <c r="C601" s="11">
        <v>792.29159936582744</v>
      </c>
    </row>
    <row r="602" spans="1:3" x14ac:dyDescent="0.35">
      <c r="A602" s="7" t="s">
        <v>1244</v>
      </c>
      <c r="B602" s="7" t="s">
        <v>757</v>
      </c>
      <c r="C602" s="11">
        <v>3565.3121971462233</v>
      </c>
    </row>
    <row r="603" spans="1:3" x14ac:dyDescent="0.35">
      <c r="A603" s="7" t="s">
        <v>1149</v>
      </c>
      <c r="B603" s="7" t="s">
        <v>757</v>
      </c>
      <c r="C603" s="11">
        <v>972.35787194897011</v>
      </c>
    </row>
    <row r="604" spans="1:3" x14ac:dyDescent="0.35">
      <c r="A604" s="7" t="s">
        <v>1520</v>
      </c>
      <c r="B604" s="7" t="s">
        <v>290</v>
      </c>
      <c r="C604" s="11">
        <v>756.27834484919902</v>
      </c>
    </row>
    <row r="605" spans="1:3" x14ac:dyDescent="0.35">
      <c r="A605" s="7" t="s">
        <v>1521</v>
      </c>
      <c r="B605" s="7" t="s">
        <v>757</v>
      </c>
      <c r="C605" s="11">
        <v>4429.6303055453081</v>
      </c>
    </row>
    <row r="606" spans="1:3" x14ac:dyDescent="0.35">
      <c r="A606" s="7" t="s">
        <v>1152</v>
      </c>
      <c r="B606" s="7" t="s">
        <v>757</v>
      </c>
      <c r="C606" s="11">
        <v>8571.1545749575871</v>
      </c>
    </row>
    <row r="607" spans="1:3" x14ac:dyDescent="0.35">
      <c r="A607" s="7" t="s">
        <v>905</v>
      </c>
      <c r="B607" s="7" t="s">
        <v>77</v>
      </c>
      <c r="C607" s="11">
        <v>4717.7363416783364</v>
      </c>
    </row>
    <row r="608" spans="1:3" x14ac:dyDescent="0.35">
      <c r="A608" s="7" t="s">
        <v>1239</v>
      </c>
      <c r="B608" s="7" t="s">
        <v>757</v>
      </c>
      <c r="C608" s="11">
        <v>3529.2989426295953</v>
      </c>
    </row>
    <row r="609" spans="1:3" x14ac:dyDescent="0.35">
      <c r="A609" s="7" t="s">
        <v>1276</v>
      </c>
      <c r="B609" s="7" t="s">
        <v>757</v>
      </c>
      <c r="C609" s="11">
        <v>1764.6494713147977</v>
      </c>
    </row>
    <row r="610" spans="1:3" x14ac:dyDescent="0.35">
      <c r="A610" s="7" t="s">
        <v>1245</v>
      </c>
      <c r="B610" s="7" t="s">
        <v>757</v>
      </c>
      <c r="C610" s="11">
        <v>6266.3062858933627</v>
      </c>
    </row>
    <row r="611" spans="1:3" x14ac:dyDescent="0.35">
      <c r="A611" s="7" t="s">
        <v>907</v>
      </c>
      <c r="B611" s="7" t="s">
        <v>77</v>
      </c>
      <c r="C611" s="11">
        <v>8607.1678294742178</v>
      </c>
    </row>
    <row r="612" spans="1:3" x14ac:dyDescent="0.35">
      <c r="A612" s="7" t="s">
        <v>1197</v>
      </c>
      <c r="B612" s="7" t="s">
        <v>757</v>
      </c>
      <c r="C612" s="11">
        <v>6086.2400133102192</v>
      </c>
    </row>
    <row r="613" spans="1:3" x14ac:dyDescent="0.35">
      <c r="A613" s="7" t="s">
        <v>1242</v>
      </c>
      <c r="B613" s="7" t="s">
        <v>757</v>
      </c>
      <c r="C613" s="11">
        <v>8030.9557572081603</v>
      </c>
    </row>
    <row r="614" spans="1:3" x14ac:dyDescent="0.35">
      <c r="A614" s="7" t="s">
        <v>1281</v>
      </c>
      <c r="B614" s="7" t="s">
        <v>757</v>
      </c>
      <c r="C614" s="11">
        <v>7598.7967030086184</v>
      </c>
    </row>
    <row r="615" spans="1:3" x14ac:dyDescent="0.35">
      <c r="A615" s="7" t="s">
        <v>1456</v>
      </c>
      <c r="B615" s="7" t="s">
        <v>77</v>
      </c>
      <c r="C615" s="11">
        <v>7670.8232120418752</v>
      </c>
    </row>
    <row r="616" spans="1:3" x14ac:dyDescent="0.35">
      <c r="A616" s="7" t="s">
        <v>1279</v>
      </c>
      <c r="B616" s="7" t="s">
        <v>757</v>
      </c>
      <c r="C616" s="11">
        <v>2268.8350345475969</v>
      </c>
    </row>
    <row r="617" spans="1:3" x14ac:dyDescent="0.35">
      <c r="A617" s="7" t="s">
        <v>1275</v>
      </c>
      <c r="B617" s="7" t="s">
        <v>757</v>
      </c>
      <c r="C617" s="11">
        <v>3925.4447423125084</v>
      </c>
    </row>
    <row r="618" spans="1:3" x14ac:dyDescent="0.35">
      <c r="A618" s="7" t="s">
        <v>1515</v>
      </c>
      <c r="B618" s="7" t="s">
        <v>77</v>
      </c>
      <c r="C618" s="11">
        <v>2268.8350345475969</v>
      </c>
    </row>
    <row r="619" spans="1:3" x14ac:dyDescent="0.35">
      <c r="A619" s="7" t="s">
        <v>1828</v>
      </c>
      <c r="B619" s="7" t="s">
        <v>757</v>
      </c>
      <c r="C619" s="11">
        <v>1980.7289984145687</v>
      </c>
    </row>
    <row r="620" spans="1:3" x14ac:dyDescent="0.35">
      <c r="A620" s="7" t="s">
        <v>1757</v>
      </c>
      <c r="B620" s="7" t="s">
        <v>47</v>
      </c>
      <c r="C620" s="11">
        <v>4357.6037965120513</v>
      </c>
    </row>
    <row r="621" spans="1:3" x14ac:dyDescent="0.35">
      <c r="A621" s="7" t="s">
        <v>1759</v>
      </c>
      <c r="B621" s="7" t="s">
        <v>47</v>
      </c>
      <c r="C621" s="11">
        <v>3637.3387061794806</v>
      </c>
    </row>
    <row r="622" spans="1:3" x14ac:dyDescent="0.35">
      <c r="A622" s="7" t="s">
        <v>1758</v>
      </c>
      <c r="B622" s="7" t="s">
        <v>47</v>
      </c>
      <c r="C622" s="11">
        <v>2124.7820164810823</v>
      </c>
    </row>
    <row r="623" spans="1:3" x14ac:dyDescent="0.35">
      <c r="A623" s="7" t="s">
        <v>1715</v>
      </c>
      <c r="B623" s="7" t="s">
        <v>757</v>
      </c>
      <c r="C623" s="11">
        <v>828.30485388245586</v>
      </c>
    </row>
    <row r="624" spans="1:3" x14ac:dyDescent="0.35">
      <c r="A624" s="7" t="s">
        <v>1233</v>
      </c>
      <c r="B624" s="7" t="s">
        <v>757</v>
      </c>
      <c r="C624" s="11">
        <v>5293.948413944393</v>
      </c>
    </row>
    <row r="625" spans="1:3" x14ac:dyDescent="0.35">
      <c r="A625" s="7" t="s">
        <v>1236</v>
      </c>
      <c r="B625" s="7" t="s">
        <v>757</v>
      </c>
      <c r="C625" s="11">
        <v>5870.1604862104487</v>
      </c>
    </row>
    <row r="626" spans="1:3" x14ac:dyDescent="0.35">
      <c r="A626" s="7" t="s">
        <v>1240</v>
      </c>
      <c r="B626" s="7" t="s">
        <v>757</v>
      </c>
      <c r="C626" s="11">
        <v>4141.5242694122799</v>
      </c>
    </row>
    <row r="627" spans="1:3" x14ac:dyDescent="0.35">
      <c r="A627" s="7" t="s">
        <v>1243</v>
      </c>
      <c r="B627" s="7" t="s">
        <v>757</v>
      </c>
      <c r="C627" s="11">
        <v>5438.0014320109067</v>
      </c>
    </row>
    <row r="628" spans="1:3" x14ac:dyDescent="0.35">
      <c r="A628" s="7" t="s">
        <v>1458</v>
      </c>
      <c r="B628" s="7" t="s">
        <v>290</v>
      </c>
      <c r="C628" s="11">
        <v>1440.5301806651407</v>
      </c>
    </row>
    <row r="629" spans="1:3" x14ac:dyDescent="0.35">
      <c r="A629" s="7" t="s">
        <v>1796</v>
      </c>
      <c r="B629" s="7" t="s">
        <v>290</v>
      </c>
      <c r="C629" s="11">
        <v>648.23858129931341</v>
      </c>
    </row>
    <row r="630" spans="1:3" x14ac:dyDescent="0.35">
      <c r="A630" s="7" t="s">
        <v>1797</v>
      </c>
      <c r="B630" s="7" t="s">
        <v>290</v>
      </c>
      <c r="C630" s="11">
        <v>396.14579968291372</v>
      </c>
    </row>
    <row r="631" spans="1:3" x14ac:dyDescent="0.35">
      <c r="A631" s="7" t="s">
        <v>1798</v>
      </c>
      <c r="B631" s="7" t="s">
        <v>290</v>
      </c>
      <c r="C631" s="11">
        <v>504.18556323279932</v>
      </c>
    </row>
    <row r="632" spans="1:3" x14ac:dyDescent="0.35">
      <c r="A632" s="7" t="s">
        <v>1241</v>
      </c>
      <c r="B632" s="7" t="s">
        <v>757</v>
      </c>
      <c r="C632" s="11">
        <v>3565.3121971462233</v>
      </c>
    </row>
    <row r="633" spans="1:3" x14ac:dyDescent="0.35">
      <c r="A633" s="7" t="s">
        <v>1220</v>
      </c>
      <c r="B633" s="7" t="s">
        <v>757</v>
      </c>
      <c r="C633" s="11">
        <v>1728.6362167981692</v>
      </c>
    </row>
    <row r="634" spans="1:3" x14ac:dyDescent="0.35">
      <c r="A634" s="7" t="s">
        <v>1280</v>
      </c>
      <c r="B634" s="7" t="s">
        <v>757</v>
      </c>
      <c r="C634" s="11">
        <v>864.31810839908462</v>
      </c>
    </row>
    <row r="635" spans="1:3" x14ac:dyDescent="0.35">
      <c r="A635" s="7" t="s">
        <v>1150</v>
      </c>
      <c r="B635" s="7" t="s">
        <v>757</v>
      </c>
      <c r="C635" s="11">
        <v>6626.4388310596469</v>
      </c>
    </row>
    <row r="636" spans="1:3" x14ac:dyDescent="0.35">
      <c r="A636" s="7" t="s">
        <v>1115</v>
      </c>
      <c r="B636" s="7" t="s">
        <v>77</v>
      </c>
      <c r="C636" s="11">
        <v>6914.544867192677</v>
      </c>
    </row>
    <row r="637" spans="1:3" x14ac:dyDescent="0.35">
      <c r="A637" s="7" t="s">
        <v>1457</v>
      </c>
      <c r="B637" s="7" t="s">
        <v>77</v>
      </c>
      <c r="C637" s="11">
        <v>4429.6303055453081</v>
      </c>
    </row>
    <row r="638" spans="1:3" x14ac:dyDescent="0.35">
      <c r="A638" s="7" t="s">
        <v>1221</v>
      </c>
      <c r="B638" s="7" t="s">
        <v>757</v>
      </c>
      <c r="C638" s="11">
        <v>756.27834484919902</v>
      </c>
    </row>
    <row r="639" spans="1:3" x14ac:dyDescent="0.35">
      <c r="A639" s="8"/>
      <c r="B639" s="13" t="s">
        <v>77</v>
      </c>
      <c r="C639" s="14">
        <v>3385.2459245630807</v>
      </c>
    </row>
    <row r="640" spans="1:3" x14ac:dyDescent="0.35">
      <c r="A640" s="7" t="s">
        <v>1235</v>
      </c>
      <c r="B640" s="7" t="s">
        <v>757</v>
      </c>
      <c r="C640" s="11">
        <v>1980.7289984145687</v>
      </c>
    </row>
    <row r="641" spans="1:3" x14ac:dyDescent="0.35">
      <c r="A641" s="7" t="s">
        <v>1579</v>
      </c>
      <c r="B641" s="7" t="s">
        <v>757</v>
      </c>
      <c r="C641" s="11">
        <v>1728.6362167981692</v>
      </c>
    </row>
    <row r="642" spans="1:3" x14ac:dyDescent="0.35">
      <c r="A642" s="7" t="s">
        <v>1008</v>
      </c>
      <c r="B642" s="7" t="s">
        <v>77</v>
      </c>
      <c r="C642" s="11">
        <v>5510.0279410441635</v>
      </c>
    </row>
    <row r="643" spans="1:3" x14ac:dyDescent="0.35">
      <c r="A643" s="7" t="s">
        <v>1663</v>
      </c>
      <c r="B643" s="7" t="s">
        <v>757</v>
      </c>
      <c r="C643" s="11">
        <v>1332.4904171152555</v>
      </c>
    </row>
    <row r="644" spans="1:3" x14ac:dyDescent="0.35">
      <c r="A644" s="7" t="s">
        <v>1246</v>
      </c>
      <c r="B644" s="7" t="s">
        <v>757</v>
      </c>
      <c r="C644" s="11">
        <v>3241.1929064965666</v>
      </c>
    </row>
    <row r="645" spans="1:3" x14ac:dyDescent="0.35">
      <c r="A645" s="7" t="s">
        <v>906</v>
      </c>
      <c r="B645" s="7" t="s">
        <v>77</v>
      </c>
      <c r="C645" s="11">
        <v>8247.0352843079309</v>
      </c>
    </row>
    <row r="646" spans="1:3" x14ac:dyDescent="0.35">
      <c r="A646" s="7" t="s">
        <v>909</v>
      </c>
      <c r="B646" s="7" t="s">
        <v>77</v>
      </c>
      <c r="C646" s="11">
        <v>11092.082391121585</v>
      </c>
    </row>
    <row r="647" spans="1:3" x14ac:dyDescent="0.35">
      <c r="A647" s="7" t="s">
        <v>1460</v>
      </c>
      <c r="B647" s="7" t="s">
        <v>290</v>
      </c>
      <c r="C647" s="11">
        <v>2268.8350345475969</v>
      </c>
    </row>
    <row r="648" spans="1:3" x14ac:dyDescent="0.35">
      <c r="A648" s="7" t="s">
        <v>1153</v>
      </c>
      <c r="B648" s="7" t="s">
        <v>757</v>
      </c>
      <c r="C648" s="11">
        <v>8211.0220297913038</v>
      </c>
    </row>
    <row r="649" spans="1:3" x14ac:dyDescent="0.35">
      <c r="A649" s="7" t="s">
        <v>1114</v>
      </c>
      <c r="B649" s="7" t="s">
        <v>77</v>
      </c>
      <c r="C649" s="11">
        <v>2953.0868703635388</v>
      </c>
    </row>
    <row r="650" spans="1:3" x14ac:dyDescent="0.35">
      <c r="A650" s="7" t="s">
        <v>1278</v>
      </c>
      <c r="B650" s="7" t="s">
        <v>77</v>
      </c>
      <c r="C650" s="11">
        <v>5365.9749229776498</v>
      </c>
    </row>
    <row r="651" spans="1:3" x14ac:dyDescent="0.35">
      <c r="A651" s="7" t="s">
        <v>1234</v>
      </c>
      <c r="B651" s="7" t="s">
        <v>757</v>
      </c>
      <c r="C651" s="11">
        <v>27550.139705220819</v>
      </c>
    </row>
    <row r="652" spans="1:3" x14ac:dyDescent="0.35">
      <c r="A652" s="7" t="s">
        <v>1155</v>
      </c>
      <c r="B652" s="7" t="s">
        <v>757</v>
      </c>
      <c r="C652" s="11">
        <v>6986.5713762259329</v>
      </c>
    </row>
    <row r="653" spans="1:3" x14ac:dyDescent="0.35">
      <c r="A653" s="7" t="s">
        <v>1227</v>
      </c>
      <c r="B653" s="7" t="s">
        <v>757</v>
      </c>
      <c r="C653" s="11">
        <v>5834.1472316938207</v>
      </c>
    </row>
    <row r="654" spans="1:3" x14ac:dyDescent="0.35">
      <c r="A654" s="7" t="s">
        <v>1237</v>
      </c>
      <c r="B654" s="7" t="s">
        <v>757</v>
      </c>
      <c r="C654" s="11">
        <v>1620.5964532482833</v>
      </c>
    </row>
    <row r="655" spans="1:3" x14ac:dyDescent="0.35">
      <c r="A655" s="7" t="s">
        <v>1806</v>
      </c>
      <c r="B655" s="7" t="s">
        <v>290</v>
      </c>
      <c r="C655" s="11">
        <v>1008.3711264655986</v>
      </c>
    </row>
    <row r="656" spans="1:3" x14ac:dyDescent="0.35">
      <c r="A656" s="7" t="s">
        <v>928</v>
      </c>
      <c r="B656" s="7" t="s">
        <v>77</v>
      </c>
      <c r="C656" s="11">
        <v>3097.1398884300529</v>
      </c>
    </row>
    <row r="657" spans="1:3" x14ac:dyDescent="0.35">
      <c r="A657" s="7" t="s">
        <v>1661</v>
      </c>
      <c r="B657" s="7" t="s">
        <v>290</v>
      </c>
      <c r="C657" s="11">
        <v>504.18556323279932</v>
      </c>
    </row>
    <row r="658" spans="1:3" x14ac:dyDescent="0.35">
      <c r="A658" s="7" t="s">
        <v>443</v>
      </c>
      <c r="B658" s="7" t="s">
        <v>193</v>
      </c>
      <c r="C658" s="11">
        <v>126082.40406271644</v>
      </c>
    </row>
    <row r="659" spans="1:3" x14ac:dyDescent="0.35">
      <c r="A659" s="8"/>
      <c r="B659" s="13" t="s">
        <v>429</v>
      </c>
      <c r="C659" s="14">
        <v>1343654.5260154102</v>
      </c>
    </row>
    <row r="660" spans="1:3" x14ac:dyDescent="0.35">
      <c r="A660" s="8"/>
      <c r="B660" s="13" t="s">
        <v>430</v>
      </c>
      <c r="C660" s="14">
        <v>358295.86918593716</v>
      </c>
    </row>
    <row r="661" spans="1:3" x14ac:dyDescent="0.35">
      <c r="A661" s="8"/>
      <c r="B661" s="13" t="s">
        <v>177</v>
      </c>
      <c r="C661" s="14">
        <v>25929.543251972533</v>
      </c>
    </row>
    <row r="662" spans="1:3" x14ac:dyDescent="0.35">
      <c r="A662" s="8"/>
      <c r="B662" s="13" t="s">
        <v>422</v>
      </c>
      <c r="C662" s="14">
        <v>86035.665040225533</v>
      </c>
    </row>
    <row r="663" spans="1:3" x14ac:dyDescent="0.35">
      <c r="A663" s="8"/>
      <c r="B663" s="13" t="s">
        <v>47</v>
      </c>
      <c r="C663" s="14">
        <v>172107.34333496768</v>
      </c>
    </row>
    <row r="664" spans="1:3" x14ac:dyDescent="0.35">
      <c r="A664" s="8"/>
      <c r="B664" s="13" t="s">
        <v>421</v>
      </c>
      <c r="C664" s="14">
        <v>18114.667021864145</v>
      </c>
    </row>
    <row r="665" spans="1:3" x14ac:dyDescent="0.35">
      <c r="A665" s="8"/>
      <c r="B665" s="13" t="s">
        <v>77</v>
      </c>
      <c r="C665" s="14">
        <v>2185824.4828867684</v>
      </c>
    </row>
    <row r="666" spans="1:3" x14ac:dyDescent="0.35">
      <c r="A666" s="8"/>
      <c r="B666" s="13" t="s">
        <v>464</v>
      </c>
      <c r="C666" s="14">
        <v>1058969.7490614615</v>
      </c>
    </row>
    <row r="667" spans="1:3" x14ac:dyDescent="0.35">
      <c r="A667" s="8"/>
      <c r="B667" s="13" t="s">
        <v>420</v>
      </c>
      <c r="C667" s="14">
        <v>34428.671317896871</v>
      </c>
    </row>
    <row r="668" spans="1:3" x14ac:dyDescent="0.35">
      <c r="A668" s="8"/>
      <c r="B668" s="13" t="s">
        <v>431</v>
      </c>
      <c r="C668" s="14">
        <v>325847.92686645489</v>
      </c>
    </row>
    <row r="669" spans="1:3" x14ac:dyDescent="0.35">
      <c r="A669" s="8"/>
      <c r="B669" s="13" t="s">
        <v>419</v>
      </c>
      <c r="C669" s="14">
        <v>200017.61558535483</v>
      </c>
    </row>
    <row r="670" spans="1:3" x14ac:dyDescent="0.35">
      <c r="A670" s="8"/>
      <c r="B670" s="13" t="s">
        <v>162</v>
      </c>
      <c r="C670" s="14">
        <v>71666.376488090755</v>
      </c>
    </row>
    <row r="671" spans="1:3" x14ac:dyDescent="0.35">
      <c r="A671" s="8"/>
      <c r="B671" s="13" t="s">
        <v>287</v>
      </c>
      <c r="C671" s="14">
        <v>133104.98869345902</v>
      </c>
    </row>
    <row r="672" spans="1:3" x14ac:dyDescent="0.35">
      <c r="A672" s="8"/>
      <c r="B672" s="13" t="s">
        <v>423</v>
      </c>
      <c r="C672" s="14">
        <v>54344.001065592434</v>
      </c>
    </row>
    <row r="673" spans="1:3" x14ac:dyDescent="0.35">
      <c r="A673" s="8"/>
      <c r="B673" s="13" t="s">
        <v>424</v>
      </c>
      <c r="C673" s="14">
        <v>9075.3401381903877</v>
      </c>
    </row>
    <row r="674" spans="1:3" x14ac:dyDescent="0.35">
      <c r="A674" s="7" t="s">
        <v>974</v>
      </c>
      <c r="B674" s="7" t="s">
        <v>77</v>
      </c>
      <c r="C674" s="11">
        <v>103790.1995169234</v>
      </c>
    </row>
    <row r="675" spans="1:3" x14ac:dyDescent="0.35">
      <c r="A675" s="8"/>
      <c r="B675" s="13" t="s">
        <v>14</v>
      </c>
      <c r="C675" s="14">
        <v>51102.808159095868</v>
      </c>
    </row>
    <row r="676" spans="1:3" x14ac:dyDescent="0.35">
      <c r="A676" s="7" t="s">
        <v>1838</v>
      </c>
      <c r="B676" s="7" t="s">
        <v>47</v>
      </c>
      <c r="C676" s="11">
        <v>0</v>
      </c>
    </row>
    <row r="677" spans="1:3" x14ac:dyDescent="0.35">
      <c r="A677" s="8"/>
      <c r="B677" s="13" t="s">
        <v>77</v>
      </c>
      <c r="C677" s="14">
        <v>1260.4639080819982</v>
      </c>
    </row>
    <row r="678" spans="1:3" x14ac:dyDescent="0.35">
      <c r="A678" s="8"/>
      <c r="B678" s="13" t="s">
        <v>419</v>
      </c>
      <c r="C678" s="14">
        <v>72.026509033257042</v>
      </c>
    </row>
    <row r="679" spans="1:3" x14ac:dyDescent="0.35">
      <c r="A679" s="7" t="s">
        <v>858</v>
      </c>
      <c r="B679" s="7" t="s">
        <v>47</v>
      </c>
      <c r="C679" s="11">
        <v>107823.6840227858</v>
      </c>
    </row>
    <row r="680" spans="1:3" x14ac:dyDescent="0.35">
      <c r="A680" s="7" t="s">
        <v>835</v>
      </c>
      <c r="B680" s="7" t="s">
        <v>47</v>
      </c>
      <c r="C680" s="11">
        <v>3709.3652152127383</v>
      </c>
    </row>
    <row r="681" spans="1:3" x14ac:dyDescent="0.35">
      <c r="A681" s="7" t="s">
        <v>1480</v>
      </c>
      <c r="B681" s="7" t="s">
        <v>77</v>
      </c>
      <c r="C681" s="11">
        <v>3493.2856881129665</v>
      </c>
    </row>
    <row r="682" spans="1:3" x14ac:dyDescent="0.35">
      <c r="A682" s="7" t="s">
        <v>1135</v>
      </c>
      <c r="B682" s="7" t="s">
        <v>77</v>
      </c>
      <c r="C682" s="11">
        <v>4393.6170510286802</v>
      </c>
    </row>
    <row r="683" spans="1:3" x14ac:dyDescent="0.35">
      <c r="A683" s="7" t="s">
        <v>1200</v>
      </c>
      <c r="B683" s="7" t="s">
        <v>77</v>
      </c>
      <c r="C683" s="11">
        <v>5546.0411955607924</v>
      </c>
    </row>
    <row r="684" spans="1:3" x14ac:dyDescent="0.35">
      <c r="A684" s="7" t="s">
        <v>947</v>
      </c>
      <c r="B684" s="7" t="s">
        <v>47</v>
      </c>
      <c r="C684" s="11">
        <v>22256.191291276427</v>
      </c>
    </row>
    <row r="685" spans="1:3" x14ac:dyDescent="0.35">
      <c r="A685" s="7" t="s">
        <v>253</v>
      </c>
      <c r="B685" s="7" t="s">
        <v>77</v>
      </c>
      <c r="C685" s="11">
        <v>30827.345866234013</v>
      </c>
    </row>
    <row r="686" spans="1:3" x14ac:dyDescent="0.35">
      <c r="A686" s="7" t="s">
        <v>1430</v>
      </c>
      <c r="B686" s="7" t="s">
        <v>77</v>
      </c>
      <c r="C686" s="11">
        <v>10191.751028205872</v>
      </c>
    </row>
    <row r="687" spans="1:3" x14ac:dyDescent="0.35">
      <c r="A687" s="7" t="s">
        <v>1614</v>
      </c>
      <c r="B687" s="7" t="s">
        <v>77</v>
      </c>
      <c r="C687" s="11">
        <v>180.06627258314259</v>
      </c>
    </row>
    <row r="688" spans="1:3" x14ac:dyDescent="0.35">
      <c r="A688" s="7" t="s">
        <v>1656</v>
      </c>
      <c r="B688" s="7" t="s">
        <v>77</v>
      </c>
      <c r="C688" s="11">
        <v>324.1192906496567</v>
      </c>
    </row>
    <row r="689" spans="1:3" x14ac:dyDescent="0.35">
      <c r="A689" s="7" t="s">
        <v>1588</v>
      </c>
      <c r="B689" s="7" t="s">
        <v>77</v>
      </c>
      <c r="C689" s="11">
        <v>1440.530180665141</v>
      </c>
    </row>
    <row r="690" spans="1:3" x14ac:dyDescent="0.35">
      <c r="A690" s="7" t="s">
        <v>1548</v>
      </c>
      <c r="B690" s="7" t="s">
        <v>77</v>
      </c>
      <c r="C690" s="11">
        <v>1080.3976354988558</v>
      </c>
    </row>
    <row r="691" spans="1:3" x14ac:dyDescent="0.35">
      <c r="A691" s="7" t="s">
        <v>864</v>
      </c>
      <c r="B691" s="7" t="s">
        <v>47</v>
      </c>
      <c r="C691" s="11">
        <v>4537.6700690951939</v>
      </c>
    </row>
    <row r="692" spans="1:3" x14ac:dyDescent="0.35">
      <c r="A692" s="7" t="s">
        <v>435</v>
      </c>
      <c r="B692" s="7" t="s">
        <v>193</v>
      </c>
      <c r="C692" s="11">
        <v>4321.5905419954233</v>
      </c>
    </row>
    <row r="693" spans="1:3" x14ac:dyDescent="0.35">
      <c r="A693" s="8"/>
      <c r="B693" s="13" t="s">
        <v>429</v>
      </c>
      <c r="C693" s="14">
        <v>11920.38724500404</v>
      </c>
    </row>
    <row r="694" spans="1:3" x14ac:dyDescent="0.35">
      <c r="A694" s="8"/>
      <c r="B694" s="13" t="s">
        <v>430</v>
      </c>
      <c r="C694" s="14">
        <v>2953.0868703635388</v>
      </c>
    </row>
    <row r="695" spans="1:3" x14ac:dyDescent="0.35">
      <c r="A695" s="8"/>
      <c r="B695" s="13" t="s">
        <v>177</v>
      </c>
      <c r="C695" s="14">
        <v>900.33136291571304</v>
      </c>
    </row>
    <row r="696" spans="1:3" x14ac:dyDescent="0.35">
      <c r="A696" s="8"/>
      <c r="B696" s="13" t="s">
        <v>422</v>
      </c>
      <c r="C696" s="14">
        <v>3637.3387061794806</v>
      </c>
    </row>
    <row r="697" spans="1:3" x14ac:dyDescent="0.35">
      <c r="A697" s="8"/>
      <c r="B697" s="13" t="s">
        <v>47</v>
      </c>
      <c r="C697" s="14">
        <v>7310.6906668755892</v>
      </c>
    </row>
    <row r="698" spans="1:3" x14ac:dyDescent="0.35">
      <c r="A698" s="8"/>
      <c r="B698" s="13" t="s">
        <v>421</v>
      </c>
      <c r="C698" s="14">
        <v>756.27834484919902</v>
      </c>
    </row>
    <row r="699" spans="1:3" x14ac:dyDescent="0.35">
      <c r="A699" s="8"/>
      <c r="B699" s="13" t="s">
        <v>77</v>
      </c>
      <c r="C699" s="14">
        <v>77716.603246884348</v>
      </c>
    </row>
    <row r="700" spans="1:3" x14ac:dyDescent="0.35">
      <c r="A700" s="8"/>
      <c r="B700" s="13" t="s">
        <v>464</v>
      </c>
      <c r="C700" s="14">
        <v>36157.307534695035</v>
      </c>
    </row>
    <row r="701" spans="1:3" x14ac:dyDescent="0.35">
      <c r="A701" s="8"/>
      <c r="B701" s="13" t="s">
        <v>420</v>
      </c>
      <c r="C701" s="14">
        <v>1188.4373990487411</v>
      </c>
    </row>
    <row r="702" spans="1:3" x14ac:dyDescent="0.35">
      <c r="A702" s="8"/>
      <c r="B702" s="13" t="s">
        <v>431</v>
      </c>
      <c r="C702" s="14">
        <v>3133.1531429466813</v>
      </c>
    </row>
    <row r="703" spans="1:3" x14ac:dyDescent="0.35">
      <c r="A703" s="8"/>
      <c r="B703" s="13" t="s">
        <v>419</v>
      </c>
      <c r="C703" s="14">
        <v>7202.6509033257043</v>
      </c>
    </row>
    <row r="704" spans="1:3" x14ac:dyDescent="0.35">
      <c r="A704" s="8"/>
      <c r="B704" s="13" t="s">
        <v>162</v>
      </c>
      <c r="C704" s="14">
        <v>576.21207226605634</v>
      </c>
    </row>
    <row r="705" spans="1:3" x14ac:dyDescent="0.35">
      <c r="A705" s="8"/>
      <c r="B705" s="13" t="s">
        <v>287</v>
      </c>
      <c r="C705" s="14">
        <v>4501.656814578565</v>
      </c>
    </row>
    <row r="706" spans="1:3" x14ac:dyDescent="0.35">
      <c r="A706" s="8"/>
      <c r="B706" s="13" t="s">
        <v>423</v>
      </c>
      <c r="C706" s="14">
        <v>2304.8482890642254</v>
      </c>
    </row>
    <row r="707" spans="1:3" x14ac:dyDescent="0.35">
      <c r="A707" s="8"/>
      <c r="B707" s="13" t="s">
        <v>424</v>
      </c>
      <c r="C707" s="14">
        <v>396.14579968291372</v>
      </c>
    </row>
    <row r="708" spans="1:3" x14ac:dyDescent="0.35">
      <c r="A708" s="7" t="s">
        <v>444</v>
      </c>
      <c r="B708" s="7" t="s">
        <v>193</v>
      </c>
      <c r="C708" s="11">
        <v>1908.7024893813116</v>
      </c>
    </row>
    <row r="709" spans="1:3" x14ac:dyDescent="0.35">
      <c r="A709" s="8"/>
      <c r="B709" s="13" t="s">
        <v>429</v>
      </c>
      <c r="C709" s="14">
        <v>0</v>
      </c>
    </row>
    <row r="710" spans="1:3" x14ac:dyDescent="0.35">
      <c r="A710" s="8"/>
      <c r="B710" s="13" t="s">
        <v>430</v>
      </c>
      <c r="C710" s="14">
        <v>0</v>
      </c>
    </row>
    <row r="711" spans="1:3" x14ac:dyDescent="0.35">
      <c r="A711" s="8"/>
      <c r="B711" s="13" t="s">
        <v>177</v>
      </c>
      <c r="C711" s="14">
        <v>396.14579968291372</v>
      </c>
    </row>
    <row r="712" spans="1:3" x14ac:dyDescent="0.35">
      <c r="A712" s="8"/>
      <c r="B712" s="13" t="s">
        <v>422</v>
      </c>
      <c r="C712" s="14">
        <v>1332.4904171152555</v>
      </c>
    </row>
    <row r="713" spans="1:3" x14ac:dyDescent="0.35">
      <c r="A713" s="8"/>
      <c r="B713" s="13" t="s">
        <v>47</v>
      </c>
      <c r="C713" s="14">
        <v>2628.9675797138821</v>
      </c>
    </row>
    <row r="714" spans="1:3" x14ac:dyDescent="0.35">
      <c r="A714" s="8"/>
      <c r="B714" s="13" t="s">
        <v>421</v>
      </c>
      <c r="C714" s="14">
        <v>288.10603613302817</v>
      </c>
    </row>
    <row r="715" spans="1:3" x14ac:dyDescent="0.35">
      <c r="A715" s="8"/>
      <c r="B715" s="13" t="s">
        <v>77</v>
      </c>
      <c r="C715" s="14">
        <v>30611.266339134239</v>
      </c>
    </row>
    <row r="716" spans="1:3" x14ac:dyDescent="0.35">
      <c r="A716" s="8"/>
      <c r="B716" s="13" t="s">
        <v>464</v>
      </c>
      <c r="C716" s="14">
        <v>15953.871750866432</v>
      </c>
    </row>
    <row r="717" spans="1:3" x14ac:dyDescent="0.35">
      <c r="A717" s="8"/>
      <c r="B717" s="13" t="s">
        <v>420</v>
      </c>
      <c r="C717" s="14">
        <v>540.19881774942792</v>
      </c>
    </row>
    <row r="718" spans="1:3" x14ac:dyDescent="0.35">
      <c r="A718" s="8"/>
      <c r="B718" s="13" t="s">
        <v>431</v>
      </c>
      <c r="C718" s="14">
        <v>0</v>
      </c>
    </row>
    <row r="719" spans="1:3" x14ac:dyDescent="0.35">
      <c r="A719" s="8"/>
      <c r="B719" s="13" t="s">
        <v>419</v>
      </c>
      <c r="C719" s="14">
        <v>2845.0471068136535</v>
      </c>
    </row>
    <row r="720" spans="1:3" x14ac:dyDescent="0.35">
      <c r="A720" s="8"/>
      <c r="B720" s="13" t="s">
        <v>162</v>
      </c>
      <c r="C720" s="14">
        <v>0</v>
      </c>
    </row>
    <row r="721" spans="1:3" x14ac:dyDescent="0.35">
      <c r="A721" s="8"/>
      <c r="B721" s="13" t="s">
        <v>287</v>
      </c>
      <c r="C721" s="14">
        <v>1980.7289984145687</v>
      </c>
    </row>
    <row r="722" spans="1:3" x14ac:dyDescent="0.35">
      <c r="A722" s="8"/>
      <c r="B722" s="13" t="s">
        <v>423</v>
      </c>
      <c r="C722" s="14">
        <v>828.30485388245586</v>
      </c>
    </row>
    <row r="723" spans="1:3" x14ac:dyDescent="0.35">
      <c r="A723" s="8"/>
      <c r="B723" s="13" t="s">
        <v>424</v>
      </c>
      <c r="C723" s="14">
        <v>144.05301806651408</v>
      </c>
    </row>
    <row r="724" spans="1:3" x14ac:dyDescent="0.35">
      <c r="A724" s="7" t="s">
        <v>318</v>
      </c>
      <c r="B724" s="7" t="s">
        <v>10</v>
      </c>
      <c r="C724" s="11">
        <v>76023.980284602803</v>
      </c>
    </row>
    <row r="725" spans="1:3" x14ac:dyDescent="0.35">
      <c r="A725" s="7" t="s">
        <v>942</v>
      </c>
      <c r="B725" s="7" t="s">
        <v>10</v>
      </c>
      <c r="C725" s="11">
        <v>1368.5036716318837</v>
      </c>
    </row>
    <row r="726" spans="1:3" x14ac:dyDescent="0.35">
      <c r="A726" s="7" t="s">
        <v>1766</v>
      </c>
      <c r="B726" s="7" t="s">
        <v>10</v>
      </c>
      <c r="C726" s="11">
        <v>15629.752460216778</v>
      </c>
    </row>
    <row r="727" spans="1:3" x14ac:dyDescent="0.35">
      <c r="A727" s="7" t="s">
        <v>436</v>
      </c>
      <c r="B727" s="7" t="s">
        <v>193</v>
      </c>
      <c r="C727" s="11">
        <v>6914.544867192677</v>
      </c>
    </row>
    <row r="728" spans="1:3" x14ac:dyDescent="0.35">
      <c r="A728" s="8"/>
      <c r="B728" s="13" t="s">
        <v>429</v>
      </c>
      <c r="C728" s="14">
        <v>58989.710898237514</v>
      </c>
    </row>
    <row r="729" spans="1:3" x14ac:dyDescent="0.35">
      <c r="A729" s="8"/>
      <c r="B729" s="13" t="s">
        <v>430</v>
      </c>
      <c r="C729" s="14">
        <v>15053.540387950721</v>
      </c>
    </row>
    <row r="730" spans="1:3" x14ac:dyDescent="0.35">
      <c r="A730" s="8"/>
      <c r="B730" s="13" t="s">
        <v>177</v>
      </c>
      <c r="C730" s="14">
        <v>1440.5301806651407</v>
      </c>
    </row>
    <row r="731" spans="1:3" x14ac:dyDescent="0.35">
      <c r="A731" s="8"/>
      <c r="B731" s="13" t="s">
        <v>422</v>
      </c>
      <c r="C731" s="14">
        <v>5005.8423778113647</v>
      </c>
    </row>
    <row r="732" spans="1:3" x14ac:dyDescent="0.35">
      <c r="A732" s="8"/>
      <c r="B732" s="13" t="s">
        <v>47</v>
      </c>
      <c r="C732" s="14">
        <v>9975.6715011061005</v>
      </c>
    </row>
    <row r="733" spans="1:3" x14ac:dyDescent="0.35">
      <c r="A733" s="8"/>
      <c r="B733" s="13" t="s">
        <v>421</v>
      </c>
      <c r="C733" s="14">
        <v>1044.384380982227</v>
      </c>
    </row>
    <row r="734" spans="1:3" x14ac:dyDescent="0.35">
      <c r="A734" s="8"/>
      <c r="B734" s="13" t="s">
        <v>77</v>
      </c>
      <c r="C734" s="14">
        <v>119708.0580132732</v>
      </c>
    </row>
    <row r="735" spans="1:3" x14ac:dyDescent="0.35">
      <c r="A735" s="8"/>
      <c r="B735" s="13" t="s">
        <v>464</v>
      </c>
      <c r="C735" s="14">
        <v>58125.392789838443</v>
      </c>
    </row>
    <row r="736" spans="1:3" x14ac:dyDescent="0.35">
      <c r="A736" s="8"/>
      <c r="B736" s="13" t="s">
        <v>420</v>
      </c>
      <c r="C736" s="14">
        <v>1944.7157438979402</v>
      </c>
    </row>
    <row r="737" spans="1:3" x14ac:dyDescent="0.35">
      <c r="A737" s="8"/>
      <c r="B737" s="13" t="s">
        <v>431</v>
      </c>
      <c r="C737" s="14">
        <v>15125.566896983979</v>
      </c>
    </row>
    <row r="738" spans="1:3" x14ac:dyDescent="0.35">
      <c r="A738" s="8"/>
      <c r="B738" s="13" t="s">
        <v>419</v>
      </c>
      <c r="C738" s="14">
        <v>11272.148663704727</v>
      </c>
    </row>
    <row r="739" spans="1:3" x14ac:dyDescent="0.35">
      <c r="A739" s="8"/>
      <c r="B739" s="13" t="s">
        <v>162</v>
      </c>
      <c r="C739" s="14">
        <v>3025.1133793967961</v>
      </c>
    </row>
    <row r="740" spans="1:3" x14ac:dyDescent="0.35">
      <c r="A740" s="8"/>
      <c r="B740" s="13" t="s">
        <v>287</v>
      </c>
      <c r="C740" s="14">
        <v>7346.7039213922189</v>
      </c>
    </row>
    <row r="741" spans="1:3" x14ac:dyDescent="0.35">
      <c r="A741" s="8"/>
      <c r="B741" s="13" t="s">
        <v>423</v>
      </c>
      <c r="C741" s="14">
        <v>3169.1663974633097</v>
      </c>
    </row>
    <row r="742" spans="1:3" x14ac:dyDescent="0.35">
      <c r="A742" s="8"/>
      <c r="B742" s="13" t="s">
        <v>424</v>
      </c>
      <c r="C742" s="14">
        <v>540.19881774942792</v>
      </c>
    </row>
    <row r="743" spans="1:3" x14ac:dyDescent="0.35">
      <c r="A743" s="7" t="s">
        <v>1622</v>
      </c>
      <c r="B743" s="7" t="s">
        <v>757</v>
      </c>
      <c r="C743" s="11">
        <v>144.05301806651408</v>
      </c>
    </row>
    <row r="744" spans="1:3" x14ac:dyDescent="0.35">
      <c r="A744" s="7" t="s">
        <v>1824</v>
      </c>
      <c r="B744" s="7" t="s">
        <v>464</v>
      </c>
      <c r="C744" s="11">
        <v>7310.6906668755892</v>
      </c>
    </row>
    <row r="745" spans="1:3" x14ac:dyDescent="0.35">
      <c r="A745" s="7" t="s">
        <v>1782</v>
      </c>
      <c r="B745" s="7" t="s">
        <v>464</v>
      </c>
      <c r="C745" s="11">
        <v>6302.3195404099915</v>
      </c>
    </row>
    <row r="746" spans="1:3" x14ac:dyDescent="0.35">
      <c r="A746" s="7" t="s">
        <v>456</v>
      </c>
      <c r="B746" s="7" t="s">
        <v>757</v>
      </c>
      <c r="C746" s="11">
        <v>1313727.5115120918</v>
      </c>
    </row>
    <row r="747" spans="1:3" x14ac:dyDescent="0.35">
      <c r="A747" s="7" t="s">
        <v>1583</v>
      </c>
      <c r="B747" s="7" t="s">
        <v>113</v>
      </c>
      <c r="C747" s="11">
        <v>36.013254516628521</v>
      </c>
    </row>
    <row r="748" spans="1:3" x14ac:dyDescent="0.35">
      <c r="A748" s="7" t="s">
        <v>1795</v>
      </c>
      <c r="B748" s="7" t="s">
        <v>786</v>
      </c>
      <c r="C748" s="11">
        <v>4897.802614261479</v>
      </c>
    </row>
    <row r="749" spans="1:3" x14ac:dyDescent="0.35">
      <c r="A749" s="7" t="s">
        <v>1289</v>
      </c>
      <c r="B749" s="7" t="s">
        <v>111</v>
      </c>
      <c r="C749" s="11">
        <v>89312.87120123874</v>
      </c>
    </row>
    <row r="750" spans="1:3" x14ac:dyDescent="0.35">
      <c r="A750" s="7" t="s">
        <v>1543</v>
      </c>
      <c r="B750" s="7" t="s">
        <v>111</v>
      </c>
      <c r="C750" s="11">
        <v>10551.883573372155</v>
      </c>
    </row>
    <row r="751" spans="1:3" x14ac:dyDescent="0.35">
      <c r="A751" s="7" t="s">
        <v>1513</v>
      </c>
      <c r="B751" s="7" t="s">
        <v>111</v>
      </c>
      <c r="C751" s="11">
        <v>9039.3268836737589</v>
      </c>
    </row>
    <row r="752" spans="1:3" x14ac:dyDescent="0.35">
      <c r="A752" s="7" t="s">
        <v>1535</v>
      </c>
      <c r="B752" s="7" t="s">
        <v>111</v>
      </c>
      <c r="C752" s="11">
        <v>25497.384197772997</v>
      </c>
    </row>
    <row r="753" spans="1:3" x14ac:dyDescent="0.35">
      <c r="A753" s="7" t="s">
        <v>1207</v>
      </c>
      <c r="B753" s="7" t="s">
        <v>631</v>
      </c>
      <c r="C753" s="11">
        <v>4105.5110148956519</v>
      </c>
    </row>
    <row r="754" spans="1:3" x14ac:dyDescent="0.35">
      <c r="A754" s="7" t="s">
        <v>437</v>
      </c>
      <c r="B754" s="7" t="s">
        <v>193</v>
      </c>
      <c r="C754" s="11">
        <v>5690.094213627307</v>
      </c>
    </row>
    <row r="755" spans="1:3" x14ac:dyDescent="0.35">
      <c r="A755" s="8"/>
      <c r="B755" s="13" t="s">
        <v>430</v>
      </c>
      <c r="C755" s="14">
        <v>0</v>
      </c>
    </row>
    <row r="756" spans="1:3" x14ac:dyDescent="0.35">
      <c r="A756" s="8"/>
      <c r="B756" s="13" t="s">
        <v>177</v>
      </c>
      <c r="C756" s="14">
        <v>1188.4373990487411</v>
      </c>
    </row>
    <row r="757" spans="1:3" x14ac:dyDescent="0.35">
      <c r="A757" s="8"/>
      <c r="B757" s="13" t="s">
        <v>422</v>
      </c>
      <c r="C757" s="14">
        <v>3709.3652152127383</v>
      </c>
    </row>
    <row r="758" spans="1:3" x14ac:dyDescent="0.35">
      <c r="A758" s="8"/>
      <c r="B758" s="13" t="s">
        <v>47</v>
      </c>
      <c r="C758" s="14">
        <v>7418.7304304254767</v>
      </c>
    </row>
    <row r="759" spans="1:3" x14ac:dyDescent="0.35">
      <c r="A759" s="8"/>
      <c r="B759" s="13" t="s">
        <v>421</v>
      </c>
      <c r="C759" s="14">
        <v>792.29159936582744</v>
      </c>
    </row>
    <row r="760" spans="1:3" x14ac:dyDescent="0.35">
      <c r="A760" s="8"/>
      <c r="B760" s="13" t="s">
        <v>77</v>
      </c>
      <c r="C760" s="14">
        <v>140919.86492356742</v>
      </c>
    </row>
    <row r="761" spans="1:3" x14ac:dyDescent="0.35">
      <c r="A761" s="8"/>
      <c r="B761" s="13" t="s">
        <v>464</v>
      </c>
      <c r="C761" s="14">
        <v>47789.588743566048</v>
      </c>
    </row>
    <row r="762" spans="1:3" x14ac:dyDescent="0.35">
      <c r="A762" s="8"/>
      <c r="B762" s="13" t="s">
        <v>420</v>
      </c>
      <c r="C762" s="14">
        <v>1692.6229622815404</v>
      </c>
    </row>
    <row r="763" spans="1:3" x14ac:dyDescent="0.35">
      <c r="A763" s="8"/>
      <c r="B763" s="13" t="s">
        <v>431</v>
      </c>
      <c r="C763" s="14">
        <v>0</v>
      </c>
    </row>
    <row r="764" spans="1:3" x14ac:dyDescent="0.35">
      <c r="A764" s="8"/>
      <c r="B764" s="13" t="s">
        <v>419</v>
      </c>
      <c r="C764" s="14">
        <v>9255.4064107735303</v>
      </c>
    </row>
    <row r="765" spans="1:3" x14ac:dyDescent="0.35">
      <c r="A765" s="8"/>
      <c r="B765" s="13" t="s">
        <v>162</v>
      </c>
      <c r="C765" s="14">
        <v>0</v>
      </c>
    </row>
    <row r="766" spans="1:3" x14ac:dyDescent="0.35">
      <c r="A766" s="8"/>
      <c r="B766" s="13" t="s">
        <v>287</v>
      </c>
      <c r="C766" s="14">
        <v>6266.3062858933627</v>
      </c>
    </row>
    <row r="767" spans="1:3" x14ac:dyDescent="0.35">
      <c r="A767" s="8"/>
      <c r="B767" s="13" t="s">
        <v>423</v>
      </c>
      <c r="C767" s="14">
        <v>2340.8615435808538</v>
      </c>
    </row>
    <row r="768" spans="1:3" x14ac:dyDescent="0.35">
      <c r="A768" s="8"/>
      <c r="B768" s="13" t="s">
        <v>424</v>
      </c>
      <c r="C768" s="14">
        <v>396.14579968291372</v>
      </c>
    </row>
    <row r="769" spans="1:3" x14ac:dyDescent="0.35">
      <c r="A769" s="7" t="s">
        <v>1422</v>
      </c>
      <c r="B769" s="7" t="s">
        <v>290</v>
      </c>
      <c r="C769" s="11">
        <v>10912.016118538442</v>
      </c>
    </row>
    <row r="770" spans="1:3" x14ac:dyDescent="0.35">
      <c r="A770" s="7" t="s">
        <v>33</v>
      </c>
      <c r="B770" s="7" t="s">
        <v>757</v>
      </c>
      <c r="C770" s="11">
        <v>223174.13823954694</v>
      </c>
    </row>
    <row r="771" spans="1:3" x14ac:dyDescent="0.35">
      <c r="A771" s="7" t="s">
        <v>92</v>
      </c>
      <c r="B771" s="7" t="s">
        <v>93</v>
      </c>
      <c r="C771" s="11">
        <v>30575.253084617616</v>
      </c>
    </row>
    <row r="772" spans="1:3" x14ac:dyDescent="0.35">
      <c r="A772" s="7" t="s">
        <v>1020</v>
      </c>
      <c r="B772" s="7" t="s">
        <v>93</v>
      </c>
      <c r="C772" s="11">
        <v>5978.2002497603344</v>
      </c>
    </row>
    <row r="773" spans="1:3" x14ac:dyDescent="0.35">
      <c r="A773" s="7" t="s">
        <v>254</v>
      </c>
      <c r="B773" s="7" t="s">
        <v>47</v>
      </c>
      <c r="C773" s="11">
        <v>23300.575672258652</v>
      </c>
    </row>
    <row r="774" spans="1:3" x14ac:dyDescent="0.35">
      <c r="A774" s="7" t="s">
        <v>1357</v>
      </c>
      <c r="B774" s="7" t="s">
        <v>464</v>
      </c>
      <c r="C774" s="11">
        <v>125326.12571786725</v>
      </c>
    </row>
    <row r="775" spans="1:3" x14ac:dyDescent="0.35">
      <c r="A775" s="7" t="s">
        <v>1688</v>
      </c>
      <c r="B775" s="7" t="s">
        <v>47</v>
      </c>
      <c r="C775" s="11">
        <v>216.07952709977116</v>
      </c>
    </row>
    <row r="776" spans="1:3" x14ac:dyDescent="0.35">
      <c r="A776" s="7" t="s">
        <v>969</v>
      </c>
      <c r="B776" s="7" t="s">
        <v>77</v>
      </c>
      <c r="C776" s="11">
        <v>15269.619915050494</v>
      </c>
    </row>
    <row r="777" spans="1:3" x14ac:dyDescent="0.35">
      <c r="A777" s="7" t="s">
        <v>376</v>
      </c>
      <c r="B777" s="7" t="s">
        <v>77</v>
      </c>
      <c r="C777" s="11">
        <v>16746.163350232262</v>
      </c>
    </row>
    <row r="778" spans="1:3" x14ac:dyDescent="0.35">
      <c r="A778" s="7" t="s">
        <v>1167</v>
      </c>
      <c r="B778" s="7" t="s">
        <v>193</v>
      </c>
      <c r="C778" s="11">
        <v>105518.83573372157</v>
      </c>
    </row>
    <row r="779" spans="1:3" x14ac:dyDescent="0.35">
      <c r="A779" s="7" t="s">
        <v>1170</v>
      </c>
      <c r="B779" s="7" t="s">
        <v>193</v>
      </c>
      <c r="C779" s="11">
        <v>5942.1869952437055</v>
      </c>
    </row>
    <row r="780" spans="1:3" x14ac:dyDescent="0.35">
      <c r="A780" s="7" t="s">
        <v>1169</v>
      </c>
      <c r="B780" s="7" t="s">
        <v>193</v>
      </c>
      <c r="C780" s="11">
        <v>69361.528199026536</v>
      </c>
    </row>
    <row r="781" spans="1:3" x14ac:dyDescent="0.35">
      <c r="A781" s="7" t="s">
        <v>1168</v>
      </c>
      <c r="B781" s="7" t="s">
        <v>193</v>
      </c>
      <c r="C781" s="11">
        <v>34392.658063380237</v>
      </c>
    </row>
    <row r="782" spans="1:3" x14ac:dyDescent="0.35">
      <c r="A782" s="7" t="s">
        <v>192</v>
      </c>
      <c r="B782" s="7" t="s">
        <v>193</v>
      </c>
      <c r="C782" s="11">
        <v>118591.64712325772</v>
      </c>
    </row>
    <row r="783" spans="1:3" x14ac:dyDescent="0.35">
      <c r="A783" s="7" t="s">
        <v>1470</v>
      </c>
      <c r="B783" s="7" t="s">
        <v>167</v>
      </c>
      <c r="C783" s="11">
        <v>0</v>
      </c>
    </row>
    <row r="784" spans="1:3" x14ac:dyDescent="0.35">
      <c r="A784" s="8"/>
      <c r="B784" s="13" t="s">
        <v>77</v>
      </c>
      <c r="C784" s="14">
        <v>4033.4845058623951</v>
      </c>
    </row>
    <row r="785" spans="1:3" x14ac:dyDescent="0.35">
      <c r="A785" s="8"/>
      <c r="B785" s="13" t="s">
        <v>227</v>
      </c>
      <c r="C785" s="14">
        <v>0</v>
      </c>
    </row>
    <row r="786" spans="1:3" x14ac:dyDescent="0.35">
      <c r="A786" s="7" t="s">
        <v>995</v>
      </c>
      <c r="B786" s="7" t="s">
        <v>77</v>
      </c>
      <c r="C786" s="11">
        <v>108.03976354988558</v>
      </c>
    </row>
    <row r="787" spans="1:3" x14ac:dyDescent="0.35">
      <c r="A787" s="7" t="s">
        <v>1081</v>
      </c>
      <c r="B787" s="7" t="s">
        <v>77</v>
      </c>
      <c r="C787" s="11">
        <v>3673.3519606961095</v>
      </c>
    </row>
    <row r="788" spans="1:3" x14ac:dyDescent="0.35">
      <c r="A788" s="7" t="s">
        <v>154</v>
      </c>
      <c r="B788" s="7" t="s">
        <v>113</v>
      </c>
      <c r="C788" s="11">
        <v>27045.954141988022</v>
      </c>
    </row>
    <row r="789" spans="1:3" x14ac:dyDescent="0.35">
      <c r="A789" s="7" t="s">
        <v>367</v>
      </c>
      <c r="B789" s="7" t="s">
        <v>77</v>
      </c>
      <c r="C789" s="11">
        <v>6050.2267587935921</v>
      </c>
    </row>
    <row r="790" spans="1:3" x14ac:dyDescent="0.35">
      <c r="A790" s="7" t="s">
        <v>1259</v>
      </c>
      <c r="B790" s="7" t="s">
        <v>77</v>
      </c>
      <c r="C790" s="11">
        <v>6230.2930313767338</v>
      </c>
    </row>
    <row r="791" spans="1:3" x14ac:dyDescent="0.35">
      <c r="A791" s="7" t="s">
        <v>1340</v>
      </c>
      <c r="B791" s="7" t="s">
        <v>464</v>
      </c>
      <c r="C791" s="11">
        <v>0</v>
      </c>
    </row>
    <row r="792" spans="1:3" x14ac:dyDescent="0.35">
      <c r="A792" s="7" t="s">
        <v>1016</v>
      </c>
      <c r="B792" s="7" t="s">
        <v>77</v>
      </c>
      <c r="C792" s="11">
        <v>6842.5183581594192</v>
      </c>
    </row>
    <row r="793" spans="1:3" x14ac:dyDescent="0.35">
      <c r="A793" s="7" t="s">
        <v>1025</v>
      </c>
      <c r="B793" s="7" t="s">
        <v>77</v>
      </c>
      <c r="C793" s="11">
        <v>2448.9013071307395</v>
      </c>
    </row>
    <row r="794" spans="1:3" x14ac:dyDescent="0.35">
      <c r="A794" s="7" t="s">
        <v>1702</v>
      </c>
      <c r="B794" s="7" t="s">
        <v>113</v>
      </c>
      <c r="C794" s="11">
        <v>180.06627258314262</v>
      </c>
    </row>
    <row r="795" spans="1:3" x14ac:dyDescent="0.35">
      <c r="A795" s="7" t="s">
        <v>1792</v>
      </c>
      <c r="B795" s="7" t="s">
        <v>77</v>
      </c>
      <c r="C795" s="11">
        <v>3241.1929064965666</v>
      </c>
    </row>
    <row r="796" spans="1:3" x14ac:dyDescent="0.35">
      <c r="A796" s="7" t="s">
        <v>1173</v>
      </c>
      <c r="B796" s="7" t="s">
        <v>77</v>
      </c>
      <c r="C796" s="11">
        <v>540.19881774942792</v>
      </c>
    </row>
    <row r="797" spans="1:3" x14ac:dyDescent="0.35">
      <c r="A797" s="7" t="s">
        <v>1746</v>
      </c>
      <c r="B797" s="7" t="s">
        <v>14</v>
      </c>
      <c r="C797" s="11">
        <v>3925.4447423125093</v>
      </c>
    </row>
    <row r="798" spans="1:3" x14ac:dyDescent="0.35">
      <c r="A798" s="7" t="s">
        <v>141</v>
      </c>
      <c r="B798" s="7" t="s">
        <v>77</v>
      </c>
      <c r="C798" s="11">
        <v>31943.756756249495</v>
      </c>
    </row>
    <row r="799" spans="1:3" x14ac:dyDescent="0.35">
      <c r="A799" s="8"/>
      <c r="B799" s="13" t="s">
        <v>22</v>
      </c>
      <c r="C799" s="14">
        <v>0</v>
      </c>
    </row>
    <row r="800" spans="1:3" x14ac:dyDescent="0.35">
      <c r="A800" s="7" t="s">
        <v>965</v>
      </c>
      <c r="B800" s="7" t="s">
        <v>47</v>
      </c>
      <c r="C800" s="11">
        <v>1548.5699442150262</v>
      </c>
    </row>
    <row r="801" spans="1:3" x14ac:dyDescent="0.35">
      <c r="A801" s="8"/>
      <c r="B801" s="13" t="s">
        <v>77</v>
      </c>
      <c r="C801" s="14">
        <v>42243.547548005256</v>
      </c>
    </row>
    <row r="802" spans="1:3" x14ac:dyDescent="0.35">
      <c r="A802" s="7" t="s">
        <v>891</v>
      </c>
      <c r="B802" s="7" t="s">
        <v>77</v>
      </c>
      <c r="C802" s="11">
        <v>9831.6184830395869</v>
      </c>
    </row>
    <row r="803" spans="1:3" x14ac:dyDescent="0.35">
      <c r="A803" s="7" t="s">
        <v>1082</v>
      </c>
      <c r="B803" s="7" t="s">
        <v>77</v>
      </c>
      <c r="C803" s="11">
        <v>5870.1604862104487</v>
      </c>
    </row>
    <row r="804" spans="1:3" x14ac:dyDescent="0.35">
      <c r="A804" s="7" t="s">
        <v>884</v>
      </c>
      <c r="B804" s="7" t="s">
        <v>77</v>
      </c>
      <c r="C804" s="11">
        <v>2124.7820164810823</v>
      </c>
    </row>
    <row r="805" spans="1:3" x14ac:dyDescent="0.35">
      <c r="A805" s="7" t="s">
        <v>894</v>
      </c>
      <c r="B805" s="7" t="s">
        <v>77</v>
      </c>
      <c r="C805" s="11">
        <v>10119.724519172614</v>
      </c>
    </row>
    <row r="806" spans="1:3" x14ac:dyDescent="0.35">
      <c r="A806" s="7" t="s">
        <v>211</v>
      </c>
      <c r="B806" s="7" t="s">
        <v>10</v>
      </c>
      <c r="C806" s="11">
        <v>39218.434168608459</v>
      </c>
    </row>
    <row r="807" spans="1:3" x14ac:dyDescent="0.35">
      <c r="A807" s="7" t="s">
        <v>1555</v>
      </c>
      <c r="B807" s="7" t="s">
        <v>77</v>
      </c>
      <c r="C807" s="11">
        <v>4105.5110148956519</v>
      </c>
    </row>
    <row r="808" spans="1:3" x14ac:dyDescent="0.35">
      <c r="A808" s="7" t="s">
        <v>1029</v>
      </c>
      <c r="B808" s="7" t="s">
        <v>47</v>
      </c>
      <c r="C808" s="11">
        <v>2304.8482890642254</v>
      </c>
    </row>
    <row r="809" spans="1:3" x14ac:dyDescent="0.35">
      <c r="A809" s="7" t="s">
        <v>1526</v>
      </c>
      <c r="B809" s="7" t="s">
        <v>77</v>
      </c>
      <c r="C809" s="11">
        <v>648.23858129931341</v>
      </c>
    </row>
    <row r="810" spans="1:3" x14ac:dyDescent="0.35">
      <c r="A810" s="7" t="s">
        <v>255</v>
      </c>
      <c r="B810" s="7" t="s">
        <v>77</v>
      </c>
      <c r="C810" s="11">
        <v>19807.289984145686</v>
      </c>
    </row>
    <row r="811" spans="1:3" x14ac:dyDescent="0.35">
      <c r="A811" s="7" t="s">
        <v>256</v>
      </c>
      <c r="B811" s="7" t="s">
        <v>113</v>
      </c>
      <c r="C811" s="11">
        <v>87656.261493473809</v>
      </c>
    </row>
    <row r="812" spans="1:3" x14ac:dyDescent="0.35">
      <c r="A812" s="7" t="s">
        <v>1103</v>
      </c>
      <c r="B812" s="7" t="s">
        <v>757</v>
      </c>
      <c r="C812" s="11">
        <v>2412.8880526141111</v>
      </c>
    </row>
    <row r="813" spans="1:3" x14ac:dyDescent="0.35">
      <c r="A813" s="7" t="s">
        <v>457</v>
      </c>
      <c r="B813" s="7" t="s">
        <v>111</v>
      </c>
      <c r="C813" s="11">
        <v>30971.398884300532</v>
      </c>
    </row>
    <row r="814" spans="1:3" x14ac:dyDescent="0.35">
      <c r="A814" s="7" t="s">
        <v>1005</v>
      </c>
      <c r="B814" s="7" t="s">
        <v>47</v>
      </c>
      <c r="C814" s="11">
        <v>13540.983698252323</v>
      </c>
    </row>
    <row r="815" spans="1:3" x14ac:dyDescent="0.35">
      <c r="A815" s="7" t="s">
        <v>448</v>
      </c>
      <c r="B815" s="7" t="s">
        <v>193</v>
      </c>
      <c r="C815" s="11">
        <v>360.13254516628518</v>
      </c>
    </row>
    <row r="816" spans="1:3" x14ac:dyDescent="0.35">
      <c r="A816" s="8"/>
      <c r="B816" s="13" t="s">
        <v>757</v>
      </c>
      <c r="C816" s="14">
        <v>56468.783082073525</v>
      </c>
    </row>
    <row r="817" spans="1:3" x14ac:dyDescent="0.35">
      <c r="A817" s="8"/>
      <c r="B817" s="13" t="s">
        <v>177</v>
      </c>
      <c r="C817" s="14">
        <v>72.026509033257042</v>
      </c>
    </row>
    <row r="818" spans="1:3" x14ac:dyDescent="0.35">
      <c r="A818" s="8"/>
      <c r="B818" s="13" t="s">
        <v>422</v>
      </c>
      <c r="C818" s="14">
        <v>288.10603613302817</v>
      </c>
    </row>
    <row r="819" spans="1:3" x14ac:dyDescent="0.35">
      <c r="A819" s="8"/>
      <c r="B819" s="13" t="s">
        <v>47</v>
      </c>
      <c r="C819" s="14">
        <v>576.21207226605634</v>
      </c>
    </row>
    <row r="820" spans="1:3" x14ac:dyDescent="0.35">
      <c r="A820" s="8"/>
      <c r="B820" s="13" t="s">
        <v>421</v>
      </c>
      <c r="C820" s="14">
        <v>72.026509033257042</v>
      </c>
    </row>
    <row r="821" spans="1:3" x14ac:dyDescent="0.35">
      <c r="A821" s="8"/>
      <c r="B821" s="13" t="s">
        <v>77</v>
      </c>
      <c r="C821" s="14">
        <v>43504.011456087253</v>
      </c>
    </row>
    <row r="822" spans="1:3" x14ac:dyDescent="0.35">
      <c r="A822" s="8"/>
      <c r="B822" s="13" t="s">
        <v>464</v>
      </c>
      <c r="C822" s="14">
        <v>2953.0868703635388</v>
      </c>
    </row>
    <row r="823" spans="1:3" x14ac:dyDescent="0.35">
      <c r="A823" s="8"/>
      <c r="B823" s="13" t="s">
        <v>420</v>
      </c>
      <c r="C823" s="14">
        <v>108.03976354988558</v>
      </c>
    </row>
    <row r="824" spans="1:3" x14ac:dyDescent="0.35">
      <c r="A824" s="8"/>
      <c r="B824" s="13" t="s">
        <v>419</v>
      </c>
      <c r="C824" s="14">
        <v>936.34461743234158</v>
      </c>
    </row>
    <row r="825" spans="1:3" x14ac:dyDescent="0.35">
      <c r="A825" s="8"/>
      <c r="B825" s="13" t="s">
        <v>287</v>
      </c>
      <c r="C825" s="14">
        <v>360.13254516628518</v>
      </c>
    </row>
    <row r="826" spans="1:3" x14ac:dyDescent="0.35">
      <c r="A826" s="8"/>
      <c r="B826" s="13" t="s">
        <v>423</v>
      </c>
      <c r="C826" s="14">
        <v>180.06627258314259</v>
      </c>
    </row>
    <row r="827" spans="1:3" x14ac:dyDescent="0.35">
      <c r="A827" s="8"/>
      <c r="B827" s="13" t="s">
        <v>424</v>
      </c>
      <c r="C827" s="14">
        <v>36.013254516628521</v>
      </c>
    </row>
    <row r="828" spans="1:3" x14ac:dyDescent="0.35">
      <c r="A828" s="7" t="s">
        <v>1773</v>
      </c>
      <c r="B828" s="7" t="s">
        <v>757</v>
      </c>
      <c r="C828" s="11">
        <v>1332.4904171152555</v>
      </c>
    </row>
    <row r="829" spans="1:3" x14ac:dyDescent="0.35">
      <c r="A829" s="7" t="s">
        <v>908</v>
      </c>
      <c r="B829" s="7" t="s">
        <v>77</v>
      </c>
      <c r="C829" s="11">
        <v>8859.2606110906163</v>
      </c>
    </row>
    <row r="830" spans="1:3" x14ac:dyDescent="0.35">
      <c r="A830" s="7" t="s">
        <v>1516</v>
      </c>
      <c r="B830" s="7" t="s">
        <v>77</v>
      </c>
      <c r="C830" s="11">
        <v>1260.4639080819982</v>
      </c>
    </row>
    <row r="831" spans="1:3" x14ac:dyDescent="0.35">
      <c r="A831" s="7" t="s">
        <v>1198</v>
      </c>
      <c r="B831" s="7" t="s">
        <v>77</v>
      </c>
      <c r="C831" s="11">
        <v>1584.5831987316549</v>
      </c>
    </row>
    <row r="832" spans="1:3" x14ac:dyDescent="0.35">
      <c r="A832" s="7" t="s">
        <v>1522</v>
      </c>
      <c r="B832" s="7" t="s">
        <v>77</v>
      </c>
      <c r="C832" s="11">
        <v>432.15905419954231</v>
      </c>
    </row>
    <row r="833" spans="1:3" x14ac:dyDescent="0.35">
      <c r="A833" s="7" t="s">
        <v>856</v>
      </c>
      <c r="B833" s="7" t="s">
        <v>77</v>
      </c>
      <c r="C833" s="11">
        <v>2088.7687619644539</v>
      </c>
    </row>
    <row r="834" spans="1:3" x14ac:dyDescent="0.35">
      <c r="A834" s="7" t="s">
        <v>171</v>
      </c>
      <c r="B834" s="7" t="s">
        <v>172</v>
      </c>
      <c r="C834" s="11">
        <v>0</v>
      </c>
    </row>
    <row r="835" spans="1:3" x14ac:dyDescent="0.35">
      <c r="A835" s="8"/>
      <c r="B835" s="13" t="s">
        <v>14</v>
      </c>
      <c r="C835" s="14">
        <v>17538.45494959809</v>
      </c>
    </row>
    <row r="836" spans="1:3" x14ac:dyDescent="0.35">
      <c r="A836" s="7" t="s">
        <v>445</v>
      </c>
      <c r="B836" s="7" t="s">
        <v>757</v>
      </c>
      <c r="C836" s="11">
        <v>0</v>
      </c>
    </row>
    <row r="837" spans="1:3" x14ac:dyDescent="0.35">
      <c r="A837" s="8"/>
      <c r="B837" s="13" t="s">
        <v>47</v>
      </c>
      <c r="C837" s="14">
        <v>32087.809774316014</v>
      </c>
    </row>
    <row r="838" spans="1:3" x14ac:dyDescent="0.35">
      <c r="A838" s="8"/>
      <c r="B838" s="13" t="s">
        <v>77</v>
      </c>
      <c r="C838" s="14">
        <v>43972.183764803427</v>
      </c>
    </row>
    <row r="839" spans="1:3" x14ac:dyDescent="0.35">
      <c r="A839" s="8"/>
      <c r="B839" s="13" t="s">
        <v>14</v>
      </c>
      <c r="C839" s="14">
        <v>0</v>
      </c>
    </row>
    <row r="840" spans="1:3" x14ac:dyDescent="0.35">
      <c r="A840" s="8"/>
      <c r="B840" s="13" t="s">
        <v>419</v>
      </c>
      <c r="C840" s="14">
        <v>252.09278161639966</v>
      </c>
    </row>
    <row r="841" spans="1:3" x14ac:dyDescent="0.35">
      <c r="A841" s="7" t="s">
        <v>262</v>
      </c>
      <c r="B841" s="7" t="s">
        <v>77</v>
      </c>
      <c r="C841" s="11">
        <v>59818.015752119973</v>
      </c>
    </row>
    <row r="842" spans="1:3" x14ac:dyDescent="0.35">
      <c r="A842" s="7" t="s">
        <v>99</v>
      </c>
      <c r="B842" s="7" t="s">
        <v>100</v>
      </c>
      <c r="C842" s="11">
        <v>82434.339588562681</v>
      </c>
    </row>
    <row r="843" spans="1:3" x14ac:dyDescent="0.35">
      <c r="A843" s="7" t="s">
        <v>121</v>
      </c>
      <c r="B843" s="7" t="s">
        <v>122</v>
      </c>
      <c r="C843" s="11">
        <v>61546.651968918144</v>
      </c>
    </row>
    <row r="844" spans="1:3" x14ac:dyDescent="0.35">
      <c r="A844" s="7" t="s">
        <v>146</v>
      </c>
      <c r="B844" s="7" t="s">
        <v>44</v>
      </c>
      <c r="C844" s="11">
        <v>1082990.589824053</v>
      </c>
    </row>
    <row r="845" spans="1:3" x14ac:dyDescent="0.35">
      <c r="A845" s="8"/>
      <c r="B845" s="13" t="s">
        <v>147</v>
      </c>
      <c r="C845" s="14">
        <v>63887.51351249899</v>
      </c>
    </row>
    <row r="846" spans="1:3" x14ac:dyDescent="0.35">
      <c r="A846" s="7" t="s">
        <v>1519</v>
      </c>
      <c r="B846" s="7" t="s">
        <v>77</v>
      </c>
      <c r="C846" s="11">
        <v>2340.8615435808538</v>
      </c>
    </row>
    <row r="847" spans="1:3" x14ac:dyDescent="0.35">
      <c r="A847" s="7" t="s">
        <v>164</v>
      </c>
      <c r="B847" s="7" t="s">
        <v>113</v>
      </c>
      <c r="C847" s="11">
        <v>53515.696211709983</v>
      </c>
    </row>
    <row r="848" spans="1:3" x14ac:dyDescent="0.35">
      <c r="A848" s="7" t="s">
        <v>958</v>
      </c>
      <c r="B848" s="7" t="s">
        <v>77</v>
      </c>
      <c r="C848" s="11">
        <v>20311.475547378486</v>
      </c>
    </row>
    <row r="849" spans="1:3" x14ac:dyDescent="0.35">
      <c r="A849" s="7" t="s">
        <v>1268</v>
      </c>
      <c r="B849" s="7" t="s">
        <v>162</v>
      </c>
      <c r="C849" s="11">
        <v>12208.493281137069</v>
      </c>
    </row>
    <row r="850" spans="1:3" x14ac:dyDescent="0.35">
      <c r="A850" s="7" t="s">
        <v>943</v>
      </c>
      <c r="B850" s="7" t="s">
        <v>77</v>
      </c>
      <c r="C850" s="11">
        <v>4969.8291232947358</v>
      </c>
    </row>
    <row r="851" spans="1:3" x14ac:dyDescent="0.35">
      <c r="A851" s="7" t="s">
        <v>428</v>
      </c>
      <c r="B851" s="7" t="s">
        <v>193</v>
      </c>
      <c r="C851" s="11">
        <v>540.19881774942792</v>
      </c>
    </row>
    <row r="852" spans="1:3" x14ac:dyDescent="0.35">
      <c r="A852" s="8"/>
      <c r="B852" s="13" t="s">
        <v>429</v>
      </c>
      <c r="C852" s="14">
        <v>2989.1001248801672</v>
      </c>
    </row>
    <row r="853" spans="1:3" x14ac:dyDescent="0.35">
      <c r="A853" s="8"/>
      <c r="B853" s="13" t="s">
        <v>757</v>
      </c>
      <c r="C853" s="14">
        <v>0</v>
      </c>
    </row>
    <row r="854" spans="1:3" x14ac:dyDescent="0.35">
      <c r="A854" s="8"/>
      <c r="B854" s="13" t="s">
        <v>430</v>
      </c>
      <c r="C854" s="14">
        <v>864.31810839908462</v>
      </c>
    </row>
    <row r="855" spans="1:3" x14ac:dyDescent="0.35">
      <c r="A855" s="8"/>
      <c r="B855" s="13" t="s">
        <v>177</v>
      </c>
      <c r="C855" s="14">
        <v>108.03976354988558</v>
      </c>
    </row>
    <row r="856" spans="1:3" x14ac:dyDescent="0.35">
      <c r="A856" s="8"/>
      <c r="B856" s="13" t="s">
        <v>422</v>
      </c>
      <c r="C856" s="14">
        <v>324.1192906496567</v>
      </c>
    </row>
    <row r="857" spans="1:3" x14ac:dyDescent="0.35">
      <c r="A857" s="8"/>
      <c r="B857" s="13" t="s">
        <v>47</v>
      </c>
      <c r="C857" s="14">
        <v>648.23858129931341</v>
      </c>
    </row>
    <row r="858" spans="1:3" x14ac:dyDescent="0.35">
      <c r="A858" s="8"/>
      <c r="B858" s="13" t="s">
        <v>421</v>
      </c>
      <c r="C858" s="14">
        <v>72.026509033257042</v>
      </c>
    </row>
    <row r="859" spans="1:3" x14ac:dyDescent="0.35">
      <c r="A859" s="8"/>
      <c r="B859" s="13" t="s">
        <v>77</v>
      </c>
      <c r="C859" s="14">
        <v>6050.2267587935921</v>
      </c>
    </row>
    <row r="860" spans="1:3" x14ac:dyDescent="0.35">
      <c r="A860" s="8"/>
      <c r="B860" s="13" t="s">
        <v>464</v>
      </c>
      <c r="C860" s="14">
        <v>4573.6833236118218</v>
      </c>
    </row>
    <row r="861" spans="1:3" x14ac:dyDescent="0.35">
      <c r="A861" s="8"/>
      <c r="B861" s="13" t="s">
        <v>420</v>
      </c>
      <c r="C861" s="14">
        <v>180.06627258314259</v>
      </c>
    </row>
    <row r="862" spans="1:3" x14ac:dyDescent="0.35">
      <c r="A862" s="8"/>
      <c r="B862" s="13" t="s">
        <v>431</v>
      </c>
      <c r="C862" s="14">
        <v>648.23858129931341</v>
      </c>
    </row>
    <row r="863" spans="1:3" x14ac:dyDescent="0.35">
      <c r="A863" s="8"/>
      <c r="B863" s="13" t="s">
        <v>419</v>
      </c>
      <c r="C863" s="14">
        <v>576.21207226605634</v>
      </c>
    </row>
    <row r="864" spans="1:3" x14ac:dyDescent="0.35">
      <c r="A864" s="8"/>
      <c r="B864" s="13" t="s">
        <v>162</v>
      </c>
      <c r="C864" s="14">
        <v>180.06627258314259</v>
      </c>
    </row>
    <row r="865" spans="1:3" x14ac:dyDescent="0.35">
      <c r="A865" s="8"/>
      <c r="B865" s="13" t="s">
        <v>287</v>
      </c>
      <c r="C865" s="14">
        <v>612.22532678268487</v>
      </c>
    </row>
    <row r="866" spans="1:3" x14ac:dyDescent="0.35">
      <c r="A866" s="8"/>
      <c r="B866" s="13" t="s">
        <v>423</v>
      </c>
      <c r="C866" s="14">
        <v>216.07952709977116</v>
      </c>
    </row>
    <row r="867" spans="1:3" x14ac:dyDescent="0.35">
      <c r="A867" s="8"/>
      <c r="B867" s="13" t="s">
        <v>424</v>
      </c>
      <c r="C867" s="14">
        <v>36.013254516628521</v>
      </c>
    </row>
    <row r="868" spans="1:3" x14ac:dyDescent="0.35">
      <c r="A868" s="7" t="s">
        <v>1832</v>
      </c>
      <c r="B868" s="7" t="s">
        <v>464</v>
      </c>
      <c r="C868" s="11">
        <v>2446128.2865329585</v>
      </c>
    </row>
    <row r="869" spans="1:3" x14ac:dyDescent="0.35">
      <c r="A869" s="7" t="s">
        <v>1834</v>
      </c>
      <c r="B869" s="7" t="s">
        <v>464</v>
      </c>
      <c r="C869" s="11">
        <v>715295.26120927581</v>
      </c>
    </row>
    <row r="870" spans="1:3" x14ac:dyDescent="0.35">
      <c r="A870" s="7" t="s">
        <v>1718</v>
      </c>
      <c r="B870" s="7" t="s">
        <v>167</v>
      </c>
      <c r="C870" s="11">
        <v>0</v>
      </c>
    </row>
    <row r="871" spans="1:3" x14ac:dyDescent="0.35">
      <c r="A871" s="7" t="s">
        <v>875</v>
      </c>
      <c r="B871" s="7" t="s">
        <v>77</v>
      </c>
      <c r="C871" s="11">
        <v>21175.793655777572</v>
      </c>
    </row>
    <row r="872" spans="1:3" x14ac:dyDescent="0.35">
      <c r="A872" s="7" t="s">
        <v>1189</v>
      </c>
      <c r="B872" s="7" t="s">
        <v>77</v>
      </c>
      <c r="C872" s="11">
        <v>5942.1869952437055</v>
      </c>
    </row>
    <row r="873" spans="1:3" x14ac:dyDescent="0.35">
      <c r="A873" s="7" t="s">
        <v>1738</v>
      </c>
      <c r="B873" s="7" t="s">
        <v>464</v>
      </c>
      <c r="C873" s="11">
        <v>22724.363599992597</v>
      </c>
    </row>
    <row r="874" spans="1:3" x14ac:dyDescent="0.35">
      <c r="A874" s="8"/>
      <c r="B874" s="13" t="s">
        <v>54</v>
      </c>
      <c r="C874" s="14">
        <v>3781.3917242459947</v>
      </c>
    </row>
    <row r="875" spans="1:3" x14ac:dyDescent="0.35">
      <c r="A875" s="7" t="s">
        <v>1761</v>
      </c>
      <c r="B875" s="7" t="s">
        <v>464</v>
      </c>
      <c r="C875" s="11">
        <v>4537.6700690951939</v>
      </c>
    </row>
    <row r="876" spans="1:3" x14ac:dyDescent="0.35">
      <c r="A876" s="7" t="s">
        <v>4</v>
      </c>
      <c r="B876" s="7" t="s">
        <v>757</v>
      </c>
      <c r="C876" s="11">
        <v>34068.538772730579</v>
      </c>
    </row>
    <row r="877" spans="1:3" x14ac:dyDescent="0.35">
      <c r="A877" s="7" t="s">
        <v>1396</v>
      </c>
      <c r="B877" s="7" t="s">
        <v>77</v>
      </c>
      <c r="C877" s="11">
        <v>972.35787194897011</v>
      </c>
    </row>
    <row r="878" spans="1:3" x14ac:dyDescent="0.35">
      <c r="A878" s="8"/>
      <c r="B878" s="13" t="s">
        <v>227</v>
      </c>
      <c r="C878" s="14">
        <v>684.25183581594183</v>
      </c>
    </row>
    <row r="879" spans="1:3" x14ac:dyDescent="0.35">
      <c r="A879" s="7" t="s">
        <v>1833</v>
      </c>
      <c r="B879" s="7" t="s">
        <v>464</v>
      </c>
      <c r="C879" s="11">
        <v>803995.90708373184</v>
      </c>
    </row>
    <row r="880" spans="1:3" x14ac:dyDescent="0.35">
      <c r="A880" s="7" t="s">
        <v>1481</v>
      </c>
      <c r="B880" s="7" t="s">
        <v>77</v>
      </c>
      <c r="C880" s="11">
        <v>1260.4639080819984</v>
      </c>
    </row>
    <row r="881" spans="1:3" x14ac:dyDescent="0.35">
      <c r="A881" s="7" t="s">
        <v>432</v>
      </c>
      <c r="B881" s="7" t="s">
        <v>193</v>
      </c>
      <c r="C881" s="11">
        <v>14765.434351817694</v>
      </c>
    </row>
    <row r="882" spans="1:3" x14ac:dyDescent="0.35">
      <c r="A882" s="8"/>
      <c r="B882" s="13" t="s">
        <v>429</v>
      </c>
      <c r="C882" s="14">
        <v>0</v>
      </c>
    </row>
    <row r="883" spans="1:3" x14ac:dyDescent="0.35">
      <c r="A883" s="8"/>
      <c r="B883" s="13" t="s">
        <v>757</v>
      </c>
      <c r="C883" s="14">
        <v>0</v>
      </c>
    </row>
    <row r="884" spans="1:3" x14ac:dyDescent="0.35">
      <c r="A884" s="8"/>
      <c r="B884" s="13" t="s">
        <v>430</v>
      </c>
      <c r="C884" s="14">
        <v>0</v>
      </c>
    </row>
    <row r="885" spans="1:3" x14ac:dyDescent="0.35">
      <c r="A885" s="8"/>
      <c r="B885" s="13" t="s">
        <v>177</v>
      </c>
      <c r="C885" s="14">
        <v>3133.1531429466813</v>
      </c>
    </row>
    <row r="886" spans="1:3" x14ac:dyDescent="0.35">
      <c r="A886" s="8"/>
      <c r="B886" s="13" t="s">
        <v>422</v>
      </c>
      <c r="C886" s="14">
        <v>9687.5654649730714</v>
      </c>
    </row>
    <row r="887" spans="1:3" x14ac:dyDescent="0.35">
      <c r="A887" s="8"/>
      <c r="B887" s="13" t="s">
        <v>47</v>
      </c>
      <c r="C887" s="14">
        <v>19375.130929946143</v>
      </c>
    </row>
    <row r="888" spans="1:3" x14ac:dyDescent="0.35">
      <c r="A888" s="8"/>
      <c r="B888" s="13" t="s">
        <v>421</v>
      </c>
      <c r="C888" s="14">
        <v>2052.7555074478259</v>
      </c>
    </row>
    <row r="889" spans="1:3" x14ac:dyDescent="0.35">
      <c r="A889" s="8"/>
      <c r="B889" s="13" t="s">
        <v>77</v>
      </c>
      <c r="C889" s="14">
        <v>315332.05654759932</v>
      </c>
    </row>
    <row r="890" spans="1:3" x14ac:dyDescent="0.35">
      <c r="A890" s="8"/>
      <c r="B890" s="13" t="s">
        <v>464</v>
      </c>
      <c r="C890" s="14">
        <v>123921.60879171874</v>
      </c>
    </row>
    <row r="891" spans="1:3" x14ac:dyDescent="0.35">
      <c r="A891" s="8"/>
      <c r="B891" s="13" t="s">
        <v>420</v>
      </c>
      <c r="C891" s="14">
        <v>4429.6303055453081</v>
      </c>
    </row>
    <row r="892" spans="1:3" x14ac:dyDescent="0.35">
      <c r="A892" s="8"/>
      <c r="B892" s="13" t="s">
        <v>431</v>
      </c>
      <c r="C892" s="14">
        <v>0</v>
      </c>
    </row>
    <row r="893" spans="1:3" x14ac:dyDescent="0.35">
      <c r="A893" s="8"/>
      <c r="B893" s="13" t="s">
        <v>419</v>
      </c>
      <c r="C893" s="14">
        <v>29638.908467185276</v>
      </c>
    </row>
    <row r="894" spans="1:3" x14ac:dyDescent="0.35">
      <c r="A894" s="8"/>
      <c r="B894" s="13" t="s">
        <v>162</v>
      </c>
      <c r="C894" s="14">
        <v>0</v>
      </c>
    </row>
    <row r="895" spans="1:3" x14ac:dyDescent="0.35">
      <c r="A895" s="8"/>
      <c r="B895" s="13" t="s">
        <v>287</v>
      </c>
      <c r="C895" s="14">
        <v>16350.017550549346</v>
      </c>
    </row>
    <row r="896" spans="1:3" x14ac:dyDescent="0.35">
      <c r="A896" s="8"/>
      <c r="B896" s="13" t="s">
        <v>423</v>
      </c>
      <c r="C896" s="14">
        <v>6194.2797768601058</v>
      </c>
    </row>
    <row r="897" spans="1:3" x14ac:dyDescent="0.35">
      <c r="A897" s="8"/>
      <c r="B897" s="13" t="s">
        <v>424</v>
      </c>
      <c r="C897" s="14">
        <v>1008.3711264655986</v>
      </c>
    </row>
    <row r="898" spans="1:3" x14ac:dyDescent="0.35">
      <c r="A898" s="7" t="s">
        <v>1133</v>
      </c>
      <c r="B898" s="7" t="s">
        <v>77</v>
      </c>
      <c r="C898" s="11">
        <v>3313.2194155298234</v>
      </c>
    </row>
    <row r="899" spans="1:3" x14ac:dyDescent="0.35">
      <c r="A899" s="7" t="s">
        <v>450</v>
      </c>
      <c r="B899" s="7" t="s">
        <v>757</v>
      </c>
      <c r="C899" s="11">
        <v>27982.298759420362</v>
      </c>
    </row>
    <row r="900" spans="1:3" x14ac:dyDescent="0.35">
      <c r="A900" s="8"/>
      <c r="B900" s="13" t="s">
        <v>77</v>
      </c>
      <c r="C900" s="14">
        <v>18114.667021864148</v>
      </c>
    </row>
    <row r="901" spans="1:3" x14ac:dyDescent="0.35">
      <c r="A901" s="8"/>
      <c r="B901" s="13" t="s">
        <v>419</v>
      </c>
      <c r="C901" s="14">
        <v>180.06627258314259</v>
      </c>
    </row>
    <row r="902" spans="1:3" x14ac:dyDescent="0.35">
      <c r="A902" s="7" t="s">
        <v>925</v>
      </c>
      <c r="B902" s="7" t="s">
        <v>77</v>
      </c>
      <c r="C902" s="11">
        <v>25497.38419777299</v>
      </c>
    </row>
    <row r="903" spans="1:3" x14ac:dyDescent="0.35">
      <c r="A903" s="7" t="s">
        <v>1006</v>
      </c>
      <c r="B903" s="7" t="s">
        <v>77</v>
      </c>
      <c r="C903" s="11">
        <v>7706.8364665585032</v>
      </c>
    </row>
    <row r="904" spans="1:3" x14ac:dyDescent="0.35">
      <c r="A904" s="7" t="s">
        <v>1065</v>
      </c>
      <c r="B904" s="7" t="s">
        <v>77</v>
      </c>
      <c r="C904" s="11">
        <v>4105.5110148956519</v>
      </c>
    </row>
    <row r="905" spans="1:3" x14ac:dyDescent="0.35">
      <c r="A905" s="7" t="s">
        <v>257</v>
      </c>
      <c r="B905" s="7" t="s">
        <v>47</v>
      </c>
      <c r="C905" s="11">
        <v>8535.14132044096</v>
      </c>
    </row>
    <row r="906" spans="1:3" x14ac:dyDescent="0.35">
      <c r="A906" s="7" t="s">
        <v>1651</v>
      </c>
      <c r="B906" s="7" t="s">
        <v>47</v>
      </c>
      <c r="C906" s="11">
        <v>1260.4639080819982</v>
      </c>
    </row>
    <row r="907" spans="1:3" x14ac:dyDescent="0.35">
      <c r="A907" s="7" t="s">
        <v>468</v>
      </c>
      <c r="B907" s="7" t="s">
        <v>47</v>
      </c>
      <c r="C907" s="11">
        <v>7310.6906668755892</v>
      </c>
    </row>
    <row r="908" spans="1:3" x14ac:dyDescent="0.35">
      <c r="A908" s="8"/>
      <c r="B908" s="13" t="s">
        <v>111</v>
      </c>
      <c r="C908" s="14">
        <v>52183.205794594731</v>
      </c>
    </row>
    <row r="909" spans="1:3" x14ac:dyDescent="0.35">
      <c r="A909" s="7" t="s">
        <v>1679</v>
      </c>
      <c r="B909" s="7" t="s">
        <v>77</v>
      </c>
      <c r="C909" s="11">
        <v>1008.3711264655986</v>
      </c>
    </row>
    <row r="910" spans="1:3" x14ac:dyDescent="0.35">
      <c r="A910" s="7" t="s">
        <v>1182</v>
      </c>
      <c r="B910" s="7" t="s">
        <v>193</v>
      </c>
      <c r="C910" s="11">
        <v>74619.46335845429</v>
      </c>
    </row>
    <row r="911" spans="1:3" x14ac:dyDescent="0.35">
      <c r="A911" s="7" t="s">
        <v>1064</v>
      </c>
      <c r="B911" s="7" t="s">
        <v>77</v>
      </c>
      <c r="C911" s="11">
        <v>2160.7952709977117</v>
      </c>
    </row>
    <row r="912" spans="1:3" x14ac:dyDescent="0.35">
      <c r="A912" s="7" t="s">
        <v>1002</v>
      </c>
      <c r="B912" s="7" t="s">
        <v>77</v>
      </c>
      <c r="C912" s="11">
        <v>2737.0073432637673</v>
      </c>
    </row>
    <row r="913" spans="1:3" x14ac:dyDescent="0.35">
      <c r="A913" s="7" t="s">
        <v>1056</v>
      </c>
      <c r="B913" s="7" t="s">
        <v>77</v>
      </c>
      <c r="C913" s="11">
        <v>3493.2856881129665</v>
      </c>
    </row>
    <row r="914" spans="1:3" x14ac:dyDescent="0.35">
      <c r="A914" s="7" t="s">
        <v>1433</v>
      </c>
      <c r="B914" s="7" t="s">
        <v>77</v>
      </c>
      <c r="C914" s="11">
        <v>47321.416434849874</v>
      </c>
    </row>
    <row r="915" spans="1:3" x14ac:dyDescent="0.35">
      <c r="A915" s="7" t="s">
        <v>1680</v>
      </c>
      <c r="B915" s="7" t="s">
        <v>77</v>
      </c>
      <c r="C915" s="11">
        <v>792.29159936582744</v>
      </c>
    </row>
    <row r="916" spans="1:3" x14ac:dyDescent="0.35">
      <c r="A916" s="7" t="s">
        <v>1666</v>
      </c>
      <c r="B916" s="7" t="s">
        <v>77</v>
      </c>
      <c r="C916" s="11">
        <v>2773.0205977803962</v>
      </c>
    </row>
    <row r="917" spans="1:3" x14ac:dyDescent="0.35">
      <c r="A917" s="7" t="s">
        <v>1442</v>
      </c>
      <c r="B917" s="7" t="s">
        <v>786</v>
      </c>
      <c r="C917" s="11">
        <v>2304.8482890642254</v>
      </c>
    </row>
    <row r="918" spans="1:3" x14ac:dyDescent="0.35">
      <c r="A918" s="7" t="s">
        <v>237</v>
      </c>
      <c r="B918" s="7" t="s">
        <v>77</v>
      </c>
      <c r="C918" s="11">
        <v>31079.438647850413</v>
      </c>
    </row>
    <row r="919" spans="1:3" x14ac:dyDescent="0.35">
      <c r="A919" s="7" t="s">
        <v>1677</v>
      </c>
      <c r="B919" s="7" t="s">
        <v>77</v>
      </c>
      <c r="C919" s="11">
        <v>684.25183581594183</v>
      </c>
    </row>
    <row r="920" spans="1:3" x14ac:dyDescent="0.35">
      <c r="A920" s="7" t="s">
        <v>1670</v>
      </c>
      <c r="B920" s="7" t="s">
        <v>77</v>
      </c>
      <c r="C920" s="11">
        <v>1008.3711264655986</v>
      </c>
    </row>
    <row r="921" spans="1:3" x14ac:dyDescent="0.35">
      <c r="A921" s="7" t="s">
        <v>1174</v>
      </c>
      <c r="B921" s="7" t="s">
        <v>757</v>
      </c>
      <c r="C921" s="11">
        <v>1440.530180665141</v>
      </c>
    </row>
    <row r="922" spans="1:3" x14ac:dyDescent="0.35">
      <c r="A922" s="8"/>
      <c r="B922" s="13" t="s">
        <v>47</v>
      </c>
      <c r="C922" s="14">
        <v>252.09278161639963</v>
      </c>
    </row>
    <row r="923" spans="1:3" x14ac:dyDescent="0.35">
      <c r="A923" s="7" t="s">
        <v>258</v>
      </c>
      <c r="B923" s="7" t="s">
        <v>14</v>
      </c>
      <c r="C923" s="11">
        <v>17142.309149915174</v>
      </c>
    </row>
    <row r="924" spans="1:3" x14ac:dyDescent="0.35">
      <c r="A924" s="7" t="s">
        <v>1146</v>
      </c>
      <c r="B924" s="7" t="s">
        <v>757</v>
      </c>
      <c r="C924" s="11">
        <v>3169.1663974633097</v>
      </c>
    </row>
    <row r="925" spans="1:3" x14ac:dyDescent="0.35">
      <c r="A925" s="7" t="s">
        <v>1358</v>
      </c>
      <c r="B925" s="7" t="s">
        <v>464</v>
      </c>
      <c r="C925" s="11">
        <v>0</v>
      </c>
    </row>
    <row r="926" spans="1:3" x14ac:dyDescent="0.35">
      <c r="A926" s="7" t="s">
        <v>982</v>
      </c>
      <c r="B926" s="7" t="s">
        <v>193</v>
      </c>
      <c r="C926" s="11">
        <v>104582.49111628922</v>
      </c>
    </row>
    <row r="927" spans="1:3" x14ac:dyDescent="0.35">
      <c r="A927" s="7" t="s">
        <v>67</v>
      </c>
      <c r="B927" s="7" t="s">
        <v>14</v>
      </c>
      <c r="C927" s="11">
        <v>424236.13820588397</v>
      </c>
    </row>
    <row r="928" spans="1:3" x14ac:dyDescent="0.35">
      <c r="A928" s="7" t="s">
        <v>97</v>
      </c>
      <c r="B928" s="7" t="s">
        <v>417</v>
      </c>
      <c r="C928" s="11">
        <v>916105.16839399643</v>
      </c>
    </row>
    <row r="929" spans="1:3" x14ac:dyDescent="0.35">
      <c r="A929" s="8"/>
      <c r="B929" s="13" t="s">
        <v>119</v>
      </c>
      <c r="C929" s="14">
        <v>1332.4904171152555</v>
      </c>
    </row>
    <row r="930" spans="1:3" x14ac:dyDescent="0.35">
      <c r="A930" s="7" t="s">
        <v>416</v>
      </c>
      <c r="B930" s="7" t="s">
        <v>417</v>
      </c>
      <c r="C930" s="11">
        <v>83910.883023744449</v>
      </c>
    </row>
    <row r="931" spans="1:3" x14ac:dyDescent="0.35">
      <c r="A931" s="7" t="s">
        <v>1769</v>
      </c>
      <c r="B931" s="7" t="s">
        <v>119</v>
      </c>
      <c r="C931" s="11">
        <v>2809.0338522970251</v>
      </c>
    </row>
    <row r="932" spans="1:3" x14ac:dyDescent="0.35">
      <c r="A932" s="7" t="s">
        <v>1805</v>
      </c>
      <c r="B932" s="7" t="s">
        <v>119</v>
      </c>
      <c r="C932" s="11">
        <v>648.23858129931341</v>
      </c>
    </row>
    <row r="933" spans="1:3" x14ac:dyDescent="0.35">
      <c r="A933" s="7" t="s">
        <v>1768</v>
      </c>
      <c r="B933" s="7" t="s">
        <v>119</v>
      </c>
      <c r="C933" s="11">
        <v>1476.5434351817694</v>
      </c>
    </row>
    <row r="934" spans="1:3" x14ac:dyDescent="0.35">
      <c r="A934" s="7" t="s">
        <v>1753</v>
      </c>
      <c r="B934" s="7" t="s">
        <v>119</v>
      </c>
      <c r="C934" s="11">
        <v>1224.4506535653697</v>
      </c>
    </row>
    <row r="935" spans="1:3" x14ac:dyDescent="0.35">
      <c r="A935" s="7" t="s">
        <v>976</v>
      </c>
      <c r="B935" s="7" t="s">
        <v>47</v>
      </c>
      <c r="C935" s="11">
        <v>6806.5051036427903</v>
      </c>
    </row>
    <row r="936" spans="1:3" x14ac:dyDescent="0.35">
      <c r="A936" s="7" t="s">
        <v>1589</v>
      </c>
      <c r="B936" s="7" t="s">
        <v>77</v>
      </c>
      <c r="C936" s="11">
        <v>4249.5640329621647</v>
      </c>
    </row>
    <row r="937" spans="1:3" x14ac:dyDescent="0.35">
      <c r="A937" s="7" t="s">
        <v>1835</v>
      </c>
      <c r="B937" s="7" t="s">
        <v>193</v>
      </c>
      <c r="C937" s="11">
        <v>0</v>
      </c>
    </row>
    <row r="938" spans="1:3" x14ac:dyDescent="0.35">
      <c r="A938" s="8"/>
      <c r="B938" s="13" t="s">
        <v>757</v>
      </c>
      <c r="C938" s="14">
        <v>0</v>
      </c>
    </row>
    <row r="939" spans="1:3" x14ac:dyDescent="0.35">
      <c r="A939" s="8"/>
      <c r="B939" s="13" t="s">
        <v>124</v>
      </c>
      <c r="C939" s="14">
        <v>0</v>
      </c>
    </row>
    <row r="940" spans="1:3" x14ac:dyDescent="0.35">
      <c r="A940" s="8"/>
      <c r="B940" s="13" t="s">
        <v>177</v>
      </c>
      <c r="C940" s="14">
        <v>0</v>
      </c>
    </row>
    <row r="941" spans="1:3" x14ac:dyDescent="0.35">
      <c r="A941" s="8"/>
      <c r="B941" s="13" t="s">
        <v>167</v>
      </c>
      <c r="C941" s="14">
        <v>0</v>
      </c>
    </row>
    <row r="942" spans="1:3" x14ac:dyDescent="0.35">
      <c r="A942" s="8"/>
      <c r="B942" s="13" t="s">
        <v>422</v>
      </c>
      <c r="C942" s="14">
        <v>0</v>
      </c>
    </row>
    <row r="943" spans="1:3" x14ac:dyDescent="0.35">
      <c r="A943" s="8"/>
      <c r="B943" s="13" t="s">
        <v>47</v>
      </c>
      <c r="C943" s="14">
        <v>0</v>
      </c>
    </row>
    <row r="944" spans="1:3" x14ac:dyDescent="0.35">
      <c r="A944" s="8"/>
      <c r="B944" s="13" t="s">
        <v>421</v>
      </c>
      <c r="C944" s="14">
        <v>0</v>
      </c>
    </row>
    <row r="945" spans="1:3" x14ac:dyDescent="0.35">
      <c r="A945" s="8"/>
      <c r="B945" s="13" t="s">
        <v>77</v>
      </c>
      <c r="C945" s="14">
        <v>0</v>
      </c>
    </row>
    <row r="946" spans="1:3" x14ac:dyDescent="0.35">
      <c r="A946" s="8"/>
      <c r="B946" s="13" t="s">
        <v>464</v>
      </c>
      <c r="C946" s="14">
        <v>0</v>
      </c>
    </row>
    <row r="947" spans="1:3" x14ac:dyDescent="0.35">
      <c r="A947" s="8"/>
      <c r="B947" s="13" t="s">
        <v>420</v>
      </c>
      <c r="C947" s="14">
        <v>0</v>
      </c>
    </row>
    <row r="948" spans="1:3" x14ac:dyDescent="0.35">
      <c r="A948" s="8"/>
      <c r="B948" s="13" t="s">
        <v>14</v>
      </c>
      <c r="C948" s="14">
        <v>0</v>
      </c>
    </row>
    <row r="949" spans="1:3" x14ac:dyDescent="0.35">
      <c r="A949" s="8"/>
      <c r="B949" s="13" t="s">
        <v>425</v>
      </c>
      <c r="C949" s="14">
        <v>0</v>
      </c>
    </row>
    <row r="950" spans="1:3" x14ac:dyDescent="0.35">
      <c r="A950" s="8"/>
      <c r="B950" s="13" t="s">
        <v>58</v>
      </c>
      <c r="C950" s="14">
        <v>0</v>
      </c>
    </row>
    <row r="951" spans="1:3" x14ac:dyDescent="0.35">
      <c r="A951" s="8"/>
      <c r="B951" s="13" t="s">
        <v>227</v>
      </c>
      <c r="C951" s="14">
        <v>0</v>
      </c>
    </row>
    <row r="952" spans="1:3" x14ac:dyDescent="0.35">
      <c r="A952" s="8"/>
      <c r="B952" s="13" t="s">
        <v>119</v>
      </c>
      <c r="C952" s="14">
        <v>0</v>
      </c>
    </row>
    <row r="953" spans="1:3" x14ac:dyDescent="0.35">
      <c r="A953" s="8"/>
      <c r="B953" s="13" t="s">
        <v>419</v>
      </c>
      <c r="C953" s="14">
        <v>0</v>
      </c>
    </row>
    <row r="954" spans="1:3" x14ac:dyDescent="0.35">
      <c r="A954" s="8"/>
      <c r="B954" s="13" t="s">
        <v>114</v>
      </c>
      <c r="C954" s="14">
        <v>0</v>
      </c>
    </row>
    <row r="955" spans="1:3" x14ac:dyDescent="0.35">
      <c r="A955" s="8"/>
      <c r="B955" s="13" t="s">
        <v>287</v>
      </c>
      <c r="C955" s="14">
        <v>0</v>
      </c>
    </row>
    <row r="956" spans="1:3" x14ac:dyDescent="0.35">
      <c r="A956" s="8"/>
      <c r="B956" s="13" t="s">
        <v>423</v>
      </c>
      <c r="C956" s="14">
        <v>0</v>
      </c>
    </row>
    <row r="957" spans="1:3" x14ac:dyDescent="0.35">
      <c r="A957" s="8"/>
      <c r="B957" s="13" t="s">
        <v>424</v>
      </c>
      <c r="C957" s="14">
        <v>0</v>
      </c>
    </row>
    <row r="958" spans="1:3" x14ac:dyDescent="0.35">
      <c r="A958" s="7" t="s">
        <v>261</v>
      </c>
      <c r="B958" s="7" t="s">
        <v>77</v>
      </c>
      <c r="C958" s="11">
        <v>62230.903804734087</v>
      </c>
    </row>
    <row r="959" spans="1:3" x14ac:dyDescent="0.35">
      <c r="A959" s="7" t="s">
        <v>265</v>
      </c>
      <c r="B959" s="7" t="s">
        <v>77</v>
      </c>
      <c r="C959" s="11">
        <v>11488.228190804497</v>
      </c>
    </row>
    <row r="960" spans="1:3" x14ac:dyDescent="0.35">
      <c r="A960" s="7" t="s">
        <v>1380</v>
      </c>
      <c r="B960" s="7" t="s">
        <v>464</v>
      </c>
      <c r="C960" s="11">
        <v>72.026509033257042</v>
      </c>
    </row>
    <row r="961" spans="1:3" x14ac:dyDescent="0.35">
      <c r="A961" s="7" t="s">
        <v>112</v>
      </c>
      <c r="B961" s="7" t="s">
        <v>111</v>
      </c>
      <c r="C961" s="11">
        <v>84847.227641176796</v>
      </c>
    </row>
    <row r="962" spans="1:3" x14ac:dyDescent="0.35">
      <c r="A962" s="7" t="s">
        <v>1180</v>
      </c>
      <c r="B962" s="7" t="s">
        <v>111</v>
      </c>
      <c r="C962" s="11">
        <v>19014.998384779858</v>
      </c>
    </row>
    <row r="963" spans="1:3" x14ac:dyDescent="0.35">
      <c r="A963" s="7" t="s">
        <v>1737</v>
      </c>
      <c r="B963" s="7" t="s">
        <v>464</v>
      </c>
      <c r="C963" s="11">
        <v>3421.2591790797096</v>
      </c>
    </row>
    <row r="964" spans="1:3" x14ac:dyDescent="0.35">
      <c r="A964" s="7" t="s">
        <v>855</v>
      </c>
      <c r="B964" s="7" t="s">
        <v>77</v>
      </c>
      <c r="C964" s="11">
        <v>35509.068953395719</v>
      </c>
    </row>
    <row r="965" spans="1:3" x14ac:dyDescent="0.35">
      <c r="A965" s="7" t="s">
        <v>872</v>
      </c>
      <c r="B965" s="7" t="s">
        <v>77</v>
      </c>
      <c r="C965" s="11">
        <v>1980.7289984145687</v>
      </c>
    </row>
    <row r="966" spans="1:3" x14ac:dyDescent="0.35">
      <c r="A966" s="7" t="s">
        <v>1030</v>
      </c>
      <c r="B966" s="7" t="s">
        <v>47</v>
      </c>
      <c r="C966" s="11">
        <v>18834.932112196719</v>
      </c>
    </row>
    <row r="967" spans="1:3" x14ac:dyDescent="0.35">
      <c r="A967" s="7" t="s">
        <v>896</v>
      </c>
      <c r="B967" s="7" t="s">
        <v>77</v>
      </c>
      <c r="C967" s="11">
        <v>10443.843809822272</v>
      </c>
    </row>
    <row r="968" spans="1:3" x14ac:dyDescent="0.35">
      <c r="A968" s="7" t="s">
        <v>1125</v>
      </c>
      <c r="B968" s="7" t="s">
        <v>47</v>
      </c>
      <c r="C968" s="11">
        <v>9435.4726833566729</v>
      </c>
    </row>
    <row r="969" spans="1:3" x14ac:dyDescent="0.35">
      <c r="A969" s="7" t="s">
        <v>1046</v>
      </c>
      <c r="B969" s="7" t="s">
        <v>77</v>
      </c>
      <c r="C969" s="11">
        <v>32880.101373681835</v>
      </c>
    </row>
    <row r="970" spans="1:3" x14ac:dyDescent="0.35">
      <c r="A970" s="7" t="s">
        <v>319</v>
      </c>
      <c r="B970" s="7" t="s">
        <v>47</v>
      </c>
      <c r="C970" s="11">
        <v>6626.4388310596487</v>
      </c>
    </row>
    <row r="971" spans="1:3" x14ac:dyDescent="0.35">
      <c r="A971" s="7" t="s">
        <v>1122</v>
      </c>
      <c r="B971" s="7" t="s">
        <v>47</v>
      </c>
      <c r="C971" s="11">
        <v>3457.272433596338</v>
      </c>
    </row>
    <row r="972" spans="1:3" x14ac:dyDescent="0.35">
      <c r="A972" s="7" t="s">
        <v>1577</v>
      </c>
      <c r="B972" s="7" t="s">
        <v>47</v>
      </c>
      <c r="C972" s="11">
        <v>2448.901307130739</v>
      </c>
    </row>
    <row r="973" spans="1:3" x14ac:dyDescent="0.35">
      <c r="A973" s="7" t="s">
        <v>320</v>
      </c>
      <c r="B973" s="7" t="s">
        <v>47</v>
      </c>
      <c r="C973" s="11">
        <v>11056.069136604958</v>
      </c>
    </row>
    <row r="974" spans="1:3" x14ac:dyDescent="0.35">
      <c r="A974" s="7" t="s">
        <v>321</v>
      </c>
      <c r="B974" s="7" t="s">
        <v>47</v>
      </c>
      <c r="C974" s="11">
        <v>42171.521038972001</v>
      </c>
    </row>
    <row r="975" spans="1:3" x14ac:dyDescent="0.35">
      <c r="A975" s="7" t="s">
        <v>322</v>
      </c>
      <c r="B975" s="7" t="s">
        <v>47</v>
      </c>
      <c r="C975" s="11">
        <v>7886.9027391416466</v>
      </c>
    </row>
    <row r="976" spans="1:3" x14ac:dyDescent="0.35">
      <c r="A976" s="7" t="s">
        <v>323</v>
      </c>
      <c r="B976" s="7" t="s">
        <v>47</v>
      </c>
      <c r="C976" s="11">
        <v>8175.0087752746731</v>
      </c>
    </row>
    <row r="977" spans="1:3" x14ac:dyDescent="0.35">
      <c r="A977" s="7" t="s">
        <v>324</v>
      </c>
      <c r="B977" s="7" t="s">
        <v>47</v>
      </c>
      <c r="C977" s="11">
        <v>4429.6303055453081</v>
      </c>
    </row>
    <row r="978" spans="1:3" x14ac:dyDescent="0.35">
      <c r="A978" s="7" t="s">
        <v>325</v>
      </c>
      <c r="B978" s="7" t="s">
        <v>47</v>
      </c>
      <c r="C978" s="11">
        <v>24344.960053240877</v>
      </c>
    </row>
    <row r="979" spans="1:3" x14ac:dyDescent="0.35">
      <c r="A979" s="7" t="s">
        <v>326</v>
      </c>
      <c r="B979" s="7" t="s">
        <v>47</v>
      </c>
      <c r="C979" s="11">
        <v>26433.728815205333</v>
      </c>
    </row>
    <row r="980" spans="1:3" x14ac:dyDescent="0.35">
      <c r="A980" s="7" t="s">
        <v>327</v>
      </c>
      <c r="B980" s="7" t="s">
        <v>47</v>
      </c>
      <c r="C980" s="11">
        <v>13829.089734385354</v>
      </c>
    </row>
    <row r="981" spans="1:3" x14ac:dyDescent="0.35">
      <c r="A981" s="7" t="s">
        <v>328</v>
      </c>
      <c r="B981" s="7" t="s">
        <v>47</v>
      </c>
      <c r="C981" s="11">
        <v>8859.2606110906163</v>
      </c>
    </row>
    <row r="982" spans="1:3" x14ac:dyDescent="0.35">
      <c r="A982" s="7" t="s">
        <v>329</v>
      </c>
      <c r="B982" s="7" t="s">
        <v>47</v>
      </c>
      <c r="C982" s="11">
        <v>4573.6833236118218</v>
      </c>
    </row>
    <row r="983" spans="1:3" x14ac:dyDescent="0.35">
      <c r="A983" s="7" t="s">
        <v>330</v>
      </c>
      <c r="B983" s="7" t="s">
        <v>47</v>
      </c>
      <c r="C983" s="11">
        <v>1908.7024893813116</v>
      </c>
    </row>
    <row r="984" spans="1:3" x14ac:dyDescent="0.35">
      <c r="A984" s="7" t="s">
        <v>331</v>
      </c>
      <c r="B984" s="7" t="s">
        <v>47</v>
      </c>
      <c r="C984" s="11">
        <v>1692.6229622815404</v>
      </c>
    </row>
    <row r="985" spans="1:3" x14ac:dyDescent="0.35">
      <c r="A985" s="7" t="s">
        <v>332</v>
      </c>
      <c r="B985" s="7" t="s">
        <v>47</v>
      </c>
      <c r="C985" s="11">
        <v>2448.9013071307395</v>
      </c>
    </row>
    <row r="986" spans="1:3" x14ac:dyDescent="0.35">
      <c r="A986" s="7" t="s">
        <v>333</v>
      </c>
      <c r="B986" s="7" t="s">
        <v>47</v>
      </c>
      <c r="C986" s="11">
        <v>38498.169078275889</v>
      </c>
    </row>
    <row r="987" spans="1:3" x14ac:dyDescent="0.35">
      <c r="A987" s="7" t="s">
        <v>334</v>
      </c>
      <c r="B987" s="7" t="s">
        <v>47</v>
      </c>
      <c r="C987" s="11">
        <v>5474.0146865275346</v>
      </c>
    </row>
    <row r="988" spans="1:3" x14ac:dyDescent="0.35">
      <c r="A988" s="7" t="s">
        <v>335</v>
      </c>
      <c r="B988" s="7" t="s">
        <v>47</v>
      </c>
      <c r="C988" s="11">
        <v>10371.817300789015</v>
      </c>
    </row>
    <row r="989" spans="1:3" x14ac:dyDescent="0.35">
      <c r="A989" s="7" t="s">
        <v>336</v>
      </c>
      <c r="B989" s="7" t="s">
        <v>47</v>
      </c>
      <c r="C989" s="11">
        <v>8967.3003746405029</v>
      </c>
    </row>
    <row r="990" spans="1:3" x14ac:dyDescent="0.35">
      <c r="A990" s="7" t="s">
        <v>337</v>
      </c>
      <c r="B990" s="7" t="s">
        <v>47</v>
      </c>
      <c r="C990" s="11">
        <v>15161.580151500608</v>
      </c>
    </row>
    <row r="991" spans="1:3" x14ac:dyDescent="0.35">
      <c r="A991" s="7" t="s">
        <v>338</v>
      </c>
      <c r="B991" s="7" t="s">
        <v>47</v>
      </c>
      <c r="C991" s="11">
        <v>4573.6833236118218</v>
      </c>
    </row>
    <row r="992" spans="1:3" x14ac:dyDescent="0.35">
      <c r="A992" s="7" t="s">
        <v>339</v>
      </c>
      <c r="B992" s="7" t="s">
        <v>47</v>
      </c>
      <c r="C992" s="11">
        <v>18330.746548963918</v>
      </c>
    </row>
    <row r="993" spans="1:3" x14ac:dyDescent="0.35">
      <c r="A993" s="7" t="s">
        <v>340</v>
      </c>
      <c r="B993" s="7" t="s">
        <v>47</v>
      </c>
      <c r="C993" s="11">
        <v>8355.0750478578157</v>
      </c>
    </row>
    <row r="994" spans="1:3" x14ac:dyDescent="0.35">
      <c r="A994" s="7" t="s">
        <v>1802</v>
      </c>
      <c r="B994" s="7" t="s">
        <v>77</v>
      </c>
      <c r="C994" s="11">
        <v>2809.0338522970246</v>
      </c>
    </row>
    <row r="995" spans="1:3" x14ac:dyDescent="0.35">
      <c r="A995" s="7" t="s">
        <v>1021</v>
      </c>
      <c r="B995" s="7" t="s">
        <v>162</v>
      </c>
      <c r="C995" s="11">
        <v>432.15905419954231</v>
      </c>
    </row>
    <row r="996" spans="1:3" x14ac:dyDescent="0.35">
      <c r="A996" s="7" t="s">
        <v>885</v>
      </c>
      <c r="B996" s="7" t="s">
        <v>77</v>
      </c>
      <c r="C996" s="11">
        <v>32555.982083032181</v>
      </c>
    </row>
    <row r="997" spans="1:3" x14ac:dyDescent="0.35">
      <c r="A997" s="7" t="s">
        <v>1383</v>
      </c>
      <c r="B997" s="7" t="s">
        <v>77</v>
      </c>
      <c r="C997" s="11">
        <v>252.09278161639963</v>
      </c>
    </row>
    <row r="998" spans="1:3" x14ac:dyDescent="0.35">
      <c r="A998" s="8"/>
      <c r="B998" s="13" t="s">
        <v>227</v>
      </c>
      <c r="C998" s="14">
        <v>0</v>
      </c>
    </row>
    <row r="999" spans="1:3" x14ac:dyDescent="0.35">
      <c r="A999" s="7" t="s">
        <v>971</v>
      </c>
      <c r="B999" s="7" t="s">
        <v>162</v>
      </c>
      <c r="C999" s="11">
        <v>61474.625459884883</v>
      </c>
    </row>
    <row r="1000" spans="1:3" x14ac:dyDescent="0.35">
      <c r="A1000" s="7" t="s">
        <v>1781</v>
      </c>
      <c r="B1000" s="7" t="s">
        <v>77</v>
      </c>
      <c r="C1000" s="11">
        <v>1044.384380982227</v>
      </c>
    </row>
    <row r="1001" spans="1:3" x14ac:dyDescent="0.35">
      <c r="A1001" s="7" t="s">
        <v>1479</v>
      </c>
      <c r="B1001" s="7" t="s">
        <v>77</v>
      </c>
      <c r="C1001" s="11">
        <v>180.06627258314259</v>
      </c>
    </row>
    <row r="1002" spans="1:3" x14ac:dyDescent="0.35">
      <c r="A1002" s="7" t="s">
        <v>1250</v>
      </c>
      <c r="B1002" s="7" t="s">
        <v>77</v>
      </c>
      <c r="C1002" s="11">
        <v>3313.2194155298239</v>
      </c>
    </row>
    <row r="1003" spans="1:3" x14ac:dyDescent="0.35">
      <c r="A1003" s="7" t="s">
        <v>1206</v>
      </c>
      <c r="B1003" s="7" t="s">
        <v>77</v>
      </c>
      <c r="C1003" s="11">
        <v>4717.7363416783364</v>
      </c>
    </row>
    <row r="1004" spans="1:3" x14ac:dyDescent="0.35">
      <c r="A1004" s="7" t="s">
        <v>1767</v>
      </c>
      <c r="B1004" s="7" t="s">
        <v>77</v>
      </c>
      <c r="C1004" s="11">
        <v>936.34461743234158</v>
      </c>
    </row>
    <row r="1005" spans="1:3" x14ac:dyDescent="0.35">
      <c r="A1005" s="7" t="s">
        <v>1084</v>
      </c>
      <c r="B1005" s="7" t="s">
        <v>77</v>
      </c>
      <c r="C1005" s="11">
        <v>1404.5169261485123</v>
      </c>
    </row>
    <row r="1006" spans="1:3" x14ac:dyDescent="0.35">
      <c r="A1006" s="7" t="s">
        <v>1501</v>
      </c>
      <c r="B1006" s="7" t="s">
        <v>757</v>
      </c>
      <c r="C1006" s="11">
        <v>108.03976354988558</v>
      </c>
    </row>
    <row r="1007" spans="1:3" x14ac:dyDescent="0.35">
      <c r="A1007" s="7" t="s">
        <v>988</v>
      </c>
      <c r="B1007" s="7" t="s">
        <v>77</v>
      </c>
      <c r="C1007" s="11">
        <v>13613.010207285581</v>
      </c>
    </row>
    <row r="1008" spans="1:3" x14ac:dyDescent="0.35">
      <c r="A1008" s="7" t="s">
        <v>998</v>
      </c>
      <c r="B1008" s="7" t="s">
        <v>77</v>
      </c>
      <c r="C1008" s="11">
        <v>11704.30771790427</v>
      </c>
    </row>
    <row r="1009" spans="1:3" x14ac:dyDescent="0.35">
      <c r="A1009" s="7" t="s">
        <v>1687</v>
      </c>
      <c r="B1009" s="7" t="s">
        <v>47</v>
      </c>
      <c r="C1009" s="11">
        <v>144.05301806651408</v>
      </c>
    </row>
    <row r="1010" spans="1:3" x14ac:dyDescent="0.35">
      <c r="A1010" s="7" t="s">
        <v>5</v>
      </c>
      <c r="B1010" s="7" t="s">
        <v>757</v>
      </c>
      <c r="C1010" s="11">
        <v>141388.03723228356</v>
      </c>
    </row>
    <row r="1011" spans="1:3" x14ac:dyDescent="0.35">
      <c r="A1011" s="7" t="s">
        <v>1609</v>
      </c>
      <c r="B1011" s="7" t="s">
        <v>77</v>
      </c>
      <c r="C1011" s="11">
        <v>2917.0736158469099</v>
      </c>
    </row>
    <row r="1012" spans="1:3" x14ac:dyDescent="0.35">
      <c r="A1012" s="7" t="s">
        <v>1039</v>
      </c>
      <c r="B1012" s="7" t="s">
        <v>757</v>
      </c>
      <c r="C1012" s="11">
        <v>4393.6170510286802</v>
      </c>
    </row>
    <row r="1013" spans="1:3" x14ac:dyDescent="0.35">
      <c r="A1013" s="7" t="s">
        <v>1317</v>
      </c>
      <c r="B1013" s="7" t="s">
        <v>464</v>
      </c>
      <c r="C1013" s="11">
        <v>42711.719856721429</v>
      </c>
    </row>
    <row r="1014" spans="1:3" x14ac:dyDescent="0.35">
      <c r="A1014" s="7" t="s">
        <v>145</v>
      </c>
      <c r="B1014" s="7" t="s">
        <v>131</v>
      </c>
      <c r="C1014" s="11">
        <v>228792.20594414099</v>
      </c>
    </row>
    <row r="1015" spans="1:3" x14ac:dyDescent="0.35">
      <c r="A1015" s="7" t="s">
        <v>1829</v>
      </c>
      <c r="B1015" s="7" t="s">
        <v>77</v>
      </c>
      <c r="C1015" s="11">
        <v>1908.7024893813116</v>
      </c>
    </row>
    <row r="1016" spans="1:3" x14ac:dyDescent="0.35">
      <c r="A1016" s="7" t="s">
        <v>266</v>
      </c>
      <c r="B1016" s="7" t="s">
        <v>757</v>
      </c>
      <c r="C1016" s="11">
        <v>235706.75081133368</v>
      </c>
    </row>
    <row r="1017" spans="1:3" x14ac:dyDescent="0.35">
      <c r="A1017" s="7" t="s">
        <v>42</v>
      </c>
      <c r="B1017" s="7" t="s">
        <v>757</v>
      </c>
      <c r="C1017" s="11">
        <v>195407.91900722636</v>
      </c>
    </row>
    <row r="1018" spans="1:3" x14ac:dyDescent="0.35">
      <c r="A1018" s="7" t="s">
        <v>832</v>
      </c>
      <c r="B1018" s="7" t="s">
        <v>193</v>
      </c>
      <c r="C1018" s="11">
        <v>8391.0883023744464</v>
      </c>
    </row>
    <row r="1019" spans="1:3" x14ac:dyDescent="0.35">
      <c r="A1019" s="7" t="s">
        <v>221</v>
      </c>
      <c r="B1019" s="7" t="s">
        <v>193</v>
      </c>
      <c r="C1019" s="11">
        <v>220977.32971403265</v>
      </c>
    </row>
    <row r="1020" spans="1:3" x14ac:dyDescent="0.35">
      <c r="A1020" s="7" t="s">
        <v>413</v>
      </c>
      <c r="B1020" s="7" t="s">
        <v>193</v>
      </c>
      <c r="C1020" s="11">
        <v>11884.373990487411</v>
      </c>
    </row>
    <row r="1021" spans="1:3" x14ac:dyDescent="0.35">
      <c r="A1021" s="7" t="s">
        <v>1296</v>
      </c>
      <c r="B1021" s="7" t="s">
        <v>193</v>
      </c>
      <c r="C1021" s="11">
        <v>1944.7157438979402</v>
      </c>
    </row>
    <row r="1022" spans="1:3" x14ac:dyDescent="0.35">
      <c r="A1022" s="7" t="s">
        <v>1445</v>
      </c>
      <c r="B1022" s="7" t="s">
        <v>193</v>
      </c>
      <c r="C1022" s="11">
        <v>3781.3917242459947</v>
      </c>
    </row>
    <row r="1023" spans="1:3" x14ac:dyDescent="0.35">
      <c r="A1023" s="7" t="s">
        <v>1573</v>
      </c>
      <c r="B1023" s="7" t="s">
        <v>193</v>
      </c>
      <c r="C1023" s="11">
        <v>432.15905419954231</v>
      </c>
    </row>
    <row r="1024" spans="1:3" x14ac:dyDescent="0.35">
      <c r="A1024" s="7" t="s">
        <v>1290</v>
      </c>
      <c r="B1024" s="7" t="s">
        <v>193</v>
      </c>
      <c r="C1024" s="11">
        <v>2376.8747980974822</v>
      </c>
    </row>
    <row r="1025" spans="1:3" x14ac:dyDescent="0.35">
      <c r="A1025" s="7" t="s">
        <v>1564</v>
      </c>
      <c r="B1025" s="7" t="s">
        <v>167</v>
      </c>
      <c r="C1025" s="11">
        <v>0</v>
      </c>
    </row>
    <row r="1026" spans="1:3" x14ac:dyDescent="0.35">
      <c r="A1026" s="8"/>
      <c r="B1026" s="13" t="s">
        <v>77</v>
      </c>
      <c r="C1026" s="14">
        <v>648.23858129931341</v>
      </c>
    </row>
    <row r="1027" spans="1:3" x14ac:dyDescent="0.35">
      <c r="A1027" s="8"/>
      <c r="B1027" s="13" t="s">
        <v>227</v>
      </c>
      <c r="C1027" s="14">
        <v>6842.5183581594192</v>
      </c>
    </row>
    <row r="1028" spans="1:3" x14ac:dyDescent="0.35">
      <c r="A1028" s="7" t="s">
        <v>498</v>
      </c>
      <c r="B1028" s="7" t="s">
        <v>810</v>
      </c>
      <c r="C1028" s="11">
        <v>3721105.5361851589</v>
      </c>
    </row>
    <row r="1029" spans="1:3" x14ac:dyDescent="0.35">
      <c r="A1029" s="7" t="s">
        <v>1095</v>
      </c>
      <c r="B1029" s="7" t="s">
        <v>14</v>
      </c>
      <c r="C1029" s="11">
        <v>2160.7952709977117</v>
      </c>
    </row>
    <row r="1030" spans="1:3" x14ac:dyDescent="0.35">
      <c r="A1030" s="7" t="s">
        <v>1710</v>
      </c>
      <c r="B1030" s="7" t="s">
        <v>111</v>
      </c>
      <c r="C1030" s="11">
        <v>1548.5699442150265</v>
      </c>
    </row>
    <row r="1031" spans="1:3" x14ac:dyDescent="0.35">
      <c r="A1031" s="7" t="s">
        <v>993</v>
      </c>
      <c r="B1031" s="7" t="s">
        <v>77</v>
      </c>
      <c r="C1031" s="11">
        <v>3925.4447423125084</v>
      </c>
    </row>
    <row r="1032" spans="1:3" x14ac:dyDescent="0.35">
      <c r="A1032" s="7" t="s">
        <v>395</v>
      </c>
      <c r="B1032" s="7" t="s">
        <v>77</v>
      </c>
      <c r="C1032" s="11">
        <v>7670.8232120418752</v>
      </c>
    </row>
    <row r="1033" spans="1:3" x14ac:dyDescent="0.35">
      <c r="A1033" s="7" t="s">
        <v>217</v>
      </c>
      <c r="B1033" s="7" t="s">
        <v>77</v>
      </c>
      <c r="C1033" s="11">
        <v>37345.744933743772</v>
      </c>
    </row>
    <row r="1034" spans="1:3" x14ac:dyDescent="0.35">
      <c r="A1034" s="7" t="s">
        <v>1102</v>
      </c>
      <c r="B1034" s="7" t="s">
        <v>290</v>
      </c>
      <c r="C1034" s="11">
        <v>2160.7952709977112</v>
      </c>
    </row>
    <row r="1035" spans="1:3" x14ac:dyDescent="0.35">
      <c r="A1035" s="7" t="s">
        <v>863</v>
      </c>
      <c r="B1035" s="7" t="s">
        <v>47</v>
      </c>
      <c r="C1035" s="11">
        <v>36.013254516628521</v>
      </c>
    </row>
    <row r="1036" spans="1:3" x14ac:dyDescent="0.35">
      <c r="A1036" s="7" t="s">
        <v>1013</v>
      </c>
      <c r="B1036" s="7" t="s">
        <v>47</v>
      </c>
      <c r="C1036" s="11">
        <v>3313.2194155298234</v>
      </c>
    </row>
    <row r="1037" spans="1:3" x14ac:dyDescent="0.35">
      <c r="A1037" s="7" t="s">
        <v>1018</v>
      </c>
      <c r="B1037" s="7" t="s">
        <v>77</v>
      </c>
      <c r="C1037" s="11">
        <v>12928.758371469639</v>
      </c>
    </row>
    <row r="1038" spans="1:3" x14ac:dyDescent="0.35">
      <c r="A1038" s="7" t="s">
        <v>1533</v>
      </c>
      <c r="B1038" s="7" t="s">
        <v>47</v>
      </c>
      <c r="C1038" s="11">
        <v>2088.7687619644539</v>
      </c>
    </row>
    <row r="1039" spans="1:3" x14ac:dyDescent="0.35">
      <c r="A1039" s="7" t="s">
        <v>398</v>
      </c>
      <c r="B1039" s="7" t="s">
        <v>77</v>
      </c>
      <c r="C1039" s="11">
        <v>8175.0087752746731</v>
      </c>
    </row>
    <row r="1040" spans="1:3" x14ac:dyDescent="0.35">
      <c r="A1040" s="7" t="s">
        <v>155</v>
      </c>
      <c r="B1040" s="7" t="s">
        <v>156</v>
      </c>
      <c r="C1040" s="11">
        <v>42279.560802521883</v>
      </c>
    </row>
    <row r="1041" spans="1:3" x14ac:dyDescent="0.35">
      <c r="A1041" s="7" t="s">
        <v>1552</v>
      </c>
      <c r="B1041" s="7" t="s">
        <v>77</v>
      </c>
      <c r="C1041" s="11">
        <v>72.026509033257042</v>
      </c>
    </row>
    <row r="1042" spans="1:3" x14ac:dyDescent="0.35">
      <c r="A1042" s="7" t="s">
        <v>1569</v>
      </c>
      <c r="B1042" s="7" t="s">
        <v>47</v>
      </c>
      <c r="C1042" s="11">
        <v>72.026509033257042</v>
      </c>
    </row>
    <row r="1043" spans="1:3" x14ac:dyDescent="0.35">
      <c r="A1043" s="7" t="s">
        <v>1252</v>
      </c>
      <c r="B1043" s="7" t="s">
        <v>47</v>
      </c>
      <c r="C1043" s="11">
        <v>8607.1678294742178</v>
      </c>
    </row>
    <row r="1044" spans="1:3" x14ac:dyDescent="0.35">
      <c r="A1044" s="7" t="s">
        <v>1613</v>
      </c>
      <c r="B1044" s="7" t="s">
        <v>47</v>
      </c>
      <c r="C1044" s="11">
        <v>36.013254516628521</v>
      </c>
    </row>
    <row r="1045" spans="1:3" x14ac:dyDescent="0.35">
      <c r="A1045" s="7" t="s">
        <v>218</v>
      </c>
      <c r="B1045" s="7" t="s">
        <v>77</v>
      </c>
      <c r="C1045" s="11">
        <v>0</v>
      </c>
    </row>
    <row r="1046" spans="1:3" x14ac:dyDescent="0.35">
      <c r="A1046" s="7" t="s">
        <v>1585</v>
      </c>
      <c r="B1046" s="7" t="s">
        <v>77</v>
      </c>
      <c r="C1046" s="11">
        <v>1188.4373990487411</v>
      </c>
    </row>
    <row r="1047" spans="1:3" x14ac:dyDescent="0.35">
      <c r="A1047" s="7" t="s">
        <v>1104</v>
      </c>
      <c r="B1047" s="7" t="s">
        <v>47</v>
      </c>
      <c r="C1047" s="11">
        <v>9615.5389559398154</v>
      </c>
    </row>
    <row r="1048" spans="1:3" x14ac:dyDescent="0.35">
      <c r="A1048" s="7" t="s">
        <v>1129</v>
      </c>
      <c r="B1048" s="7" t="s">
        <v>77</v>
      </c>
      <c r="C1048" s="11">
        <v>4069.4977603790226</v>
      </c>
    </row>
    <row r="1049" spans="1:3" x14ac:dyDescent="0.35">
      <c r="A1049" s="7" t="s">
        <v>2</v>
      </c>
      <c r="B1049" s="7" t="s">
        <v>120</v>
      </c>
      <c r="C1049" s="11">
        <v>74907.569394587321</v>
      </c>
    </row>
    <row r="1050" spans="1:3" x14ac:dyDescent="0.35">
      <c r="A1050" s="8"/>
      <c r="B1050" s="13" t="s">
        <v>3</v>
      </c>
      <c r="C1050" s="14">
        <v>170954.91919043558</v>
      </c>
    </row>
    <row r="1051" spans="1:3" x14ac:dyDescent="0.35">
      <c r="A1051" s="7" t="s">
        <v>878</v>
      </c>
      <c r="B1051" s="7" t="s">
        <v>77</v>
      </c>
      <c r="C1051" s="11">
        <v>4861.7893597448501</v>
      </c>
    </row>
    <row r="1052" spans="1:3" x14ac:dyDescent="0.35">
      <c r="A1052" s="7" t="s">
        <v>1391</v>
      </c>
      <c r="B1052" s="7" t="s">
        <v>77</v>
      </c>
      <c r="C1052" s="11">
        <v>936.34461743234158</v>
      </c>
    </row>
    <row r="1053" spans="1:3" x14ac:dyDescent="0.35">
      <c r="A1053" s="7" t="s">
        <v>1736</v>
      </c>
      <c r="B1053" s="7" t="s">
        <v>77</v>
      </c>
      <c r="C1053" s="11">
        <v>2304.8482890642254</v>
      </c>
    </row>
    <row r="1054" spans="1:3" x14ac:dyDescent="0.35">
      <c r="A1054" s="7" t="s">
        <v>1017</v>
      </c>
      <c r="B1054" s="7" t="s">
        <v>47</v>
      </c>
      <c r="C1054" s="11">
        <v>18186.693530897406</v>
      </c>
    </row>
    <row r="1055" spans="1:3" x14ac:dyDescent="0.35">
      <c r="A1055" s="7" t="s">
        <v>1256</v>
      </c>
      <c r="B1055" s="7" t="s">
        <v>47</v>
      </c>
      <c r="C1055" s="11">
        <v>6266.3062858933627</v>
      </c>
    </row>
    <row r="1056" spans="1:3" x14ac:dyDescent="0.35">
      <c r="A1056" s="7" t="s">
        <v>1709</v>
      </c>
      <c r="B1056" s="7" t="s">
        <v>77</v>
      </c>
      <c r="C1056" s="11">
        <v>1116.4108900154843</v>
      </c>
    </row>
    <row r="1057" spans="1:3" x14ac:dyDescent="0.35">
      <c r="A1057" s="7" t="s">
        <v>391</v>
      </c>
      <c r="B1057" s="7" t="s">
        <v>77</v>
      </c>
      <c r="C1057" s="11">
        <v>43828.130746736912</v>
      </c>
    </row>
    <row r="1058" spans="1:3" x14ac:dyDescent="0.35">
      <c r="A1058" s="7" t="s">
        <v>268</v>
      </c>
      <c r="B1058" s="7" t="s">
        <v>77</v>
      </c>
      <c r="C1058" s="11">
        <v>43359.958438020738</v>
      </c>
    </row>
    <row r="1059" spans="1:3" x14ac:dyDescent="0.35">
      <c r="A1059" s="7" t="s">
        <v>269</v>
      </c>
      <c r="B1059" s="7" t="s">
        <v>77</v>
      </c>
      <c r="C1059" s="11">
        <v>2737.0073432637673</v>
      </c>
    </row>
    <row r="1060" spans="1:3" x14ac:dyDescent="0.35">
      <c r="A1060" s="7" t="s">
        <v>270</v>
      </c>
      <c r="B1060" s="7" t="s">
        <v>77</v>
      </c>
      <c r="C1060" s="11">
        <v>7238.6641578423332</v>
      </c>
    </row>
    <row r="1061" spans="1:3" x14ac:dyDescent="0.35">
      <c r="A1061" s="7" t="s">
        <v>1765</v>
      </c>
      <c r="B1061" s="7" t="s">
        <v>10</v>
      </c>
      <c r="C1061" s="11">
        <v>2052.7555074478259</v>
      </c>
    </row>
    <row r="1062" spans="1:3" x14ac:dyDescent="0.35">
      <c r="A1062" s="7" t="s">
        <v>271</v>
      </c>
      <c r="B1062" s="7" t="s">
        <v>14</v>
      </c>
      <c r="C1062" s="11">
        <v>20851.674365127918</v>
      </c>
    </row>
    <row r="1063" spans="1:3" x14ac:dyDescent="0.35">
      <c r="A1063" s="7" t="s">
        <v>438</v>
      </c>
      <c r="B1063" s="7" t="s">
        <v>193</v>
      </c>
      <c r="C1063" s="11">
        <v>33132.194155298239</v>
      </c>
    </row>
    <row r="1064" spans="1:3" x14ac:dyDescent="0.35">
      <c r="A1064" s="8"/>
      <c r="B1064" s="13" t="s">
        <v>429</v>
      </c>
      <c r="C1064" s="14">
        <v>41595.308966705947</v>
      </c>
    </row>
    <row r="1065" spans="1:3" x14ac:dyDescent="0.35">
      <c r="A1065" s="8"/>
      <c r="B1065" s="13" t="s">
        <v>430</v>
      </c>
      <c r="C1065" s="14">
        <v>10984.0426275717</v>
      </c>
    </row>
    <row r="1066" spans="1:3" x14ac:dyDescent="0.35">
      <c r="A1066" s="8"/>
      <c r="B1066" s="13" t="s">
        <v>177</v>
      </c>
      <c r="C1066" s="14">
        <v>4537.6700690951939</v>
      </c>
    </row>
    <row r="1067" spans="1:3" x14ac:dyDescent="0.35">
      <c r="A1067" s="8"/>
      <c r="B1067" s="13" t="s">
        <v>422</v>
      </c>
      <c r="C1067" s="14">
        <v>12172.480026620438</v>
      </c>
    </row>
    <row r="1068" spans="1:3" x14ac:dyDescent="0.35">
      <c r="A1068" s="8"/>
      <c r="B1068" s="13" t="s">
        <v>47</v>
      </c>
      <c r="C1068" s="14">
        <v>24344.960053240877</v>
      </c>
    </row>
    <row r="1069" spans="1:3" x14ac:dyDescent="0.35">
      <c r="A1069" s="8"/>
      <c r="B1069" s="13" t="s">
        <v>421</v>
      </c>
      <c r="C1069" s="14">
        <v>2556.9410706806248</v>
      </c>
    </row>
    <row r="1070" spans="1:3" x14ac:dyDescent="0.35">
      <c r="A1070" s="8"/>
      <c r="B1070" s="13" t="s">
        <v>77</v>
      </c>
      <c r="C1070" s="14">
        <v>541783.40094815951</v>
      </c>
    </row>
    <row r="1071" spans="1:3" x14ac:dyDescent="0.35">
      <c r="A1071" s="8"/>
      <c r="B1071" s="13" t="s">
        <v>464</v>
      </c>
      <c r="C1071" s="14">
        <v>278202.39114095533</v>
      </c>
    </row>
    <row r="1072" spans="1:3" x14ac:dyDescent="0.35">
      <c r="A1072" s="8"/>
      <c r="B1072" s="13" t="s">
        <v>420</v>
      </c>
      <c r="C1072" s="14">
        <v>2628.9675797138821</v>
      </c>
    </row>
    <row r="1073" spans="1:3" x14ac:dyDescent="0.35">
      <c r="A1073" s="8"/>
      <c r="B1073" s="13" t="s">
        <v>431</v>
      </c>
      <c r="C1073" s="14">
        <v>10227.764282722499</v>
      </c>
    </row>
    <row r="1074" spans="1:3" x14ac:dyDescent="0.35">
      <c r="A1074" s="8"/>
      <c r="B1074" s="13" t="s">
        <v>419</v>
      </c>
      <c r="C1074" s="14">
        <v>50670.649104896329</v>
      </c>
    </row>
    <row r="1075" spans="1:3" x14ac:dyDescent="0.35">
      <c r="A1075" s="8"/>
      <c r="B1075" s="13" t="s">
        <v>162</v>
      </c>
      <c r="C1075" s="14">
        <v>2232.8217800309685</v>
      </c>
    </row>
    <row r="1076" spans="1:3" x14ac:dyDescent="0.35">
      <c r="A1076" s="8"/>
      <c r="B1076" s="13" t="s">
        <v>287</v>
      </c>
      <c r="C1076" s="14">
        <v>21139.780401260941</v>
      </c>
    </row>
    <row r="1077" spans="1:3" x14ac:dyDescent="0.35">
      <c r="A1077" s="8"/>
      <c r="B1077" s="13" t="s">
        <v>423</v>
      </c>
      <c r="C1077" s="14">
        <v>7670.8232120418752</v>
      </c>
    </row>
    <row r="1078" spans="1:3" x14ac:dyDescent="0.35">
      <c r="A1078" s="8"/>
      <c r="B1078" s="13" t="s">
        <v>424</v>
      </c>
      <c r="C1078" s="14">
        <v>1296.4771625986268</v>
      </c>
    </row>
    <row r="1079" spans="1:3" x14ac:dyDescent="0.35">
      <c r="A1079" s="7" t="s">
        <v>365</v>
      </c>
      <c r="B1079" s="7" t="s">
        <v>10</v>
      </c>
      <c r="C1079" s="11">
        <v>11128.095645638214</v>
      </c>
    </row>
    <row r="1080" spans="1:3" x14ac:dyDescent="0.35">
      <c r="A1080" s="7" t="s">
        <v>341</v>
      </c>
      <c r="B1080" s="7" t="s">
        <v>10</v>
      </c>
      <c r="C1080" s="11">
        <v>17610.481458631348</v>
      </c>
    </row>
    <row r="1081" spans="1:3" x14ac:dyDescent="0.35">
      <c r="A1081" s="7" t="s">
        <v>1593</v>
      </c>
      <c r="B1081" s="7" t="s">
        <v>14</v>
      </c>
      <c r="C1081" s="11">
        <v>648.23858129931341</v>
      </c>
    </row>
    <row r="1082" spans="1:3" x14ac:dyDescent="0.35">
      <c r="A1082" s="7" t="s">
        <v>1465</v>
      </c>
      <c r="B1082" s="7" t="s">
        <v>77</v>
      </c>
      <c r="C1082" s="11">
        <v>7238.6641578423332</v>
      </c>
    </row>
    <row r="1083" spans="1:3" x14ac:dyDescent="0.35">
      <c r="A1083" s="8"/>
      <c r="B1083" s="13" t="s">
        <v>227</v>
      </c>
      <c r="C1083" s="14">
        <v>36.013254516628521</v>
      </c>
    </row>
    <row r="1084" spans="1:3" x14ac:dyDescent="0.35">
      <c r="A1084" s="7" t="s">
        <v>1159</v>
      </c>
      <c r="B1084" s="7" t="s">
        <v>167</v>
      </c>
      <c r="C1084" s="11">
        <v>0</v>
      </c>
    </row>
    <row r="1085" spans="1:3" x14ac:dyDescent="0.35">
      <c r="A1085" s="8"/>
      <c r="B1085" s="13" t="s">
        <v>77</v>
      </c>
      <c r="C1085" s="14">
        <v>6842.5183581594183</v>
      </c>
    </row>
    <row r="1086" spans="1:3" x14ac:dyDescent="0.35">
      <c r="A1086" s="8"/>
      <c r="B1086" s="13" t="s">
        <v>227</v>
      </c>
      <c r="C1086" s="14">
        <v>1728.636216798169</v>
      </c>
    </row>
    <row r="1087" spans="1:3" x14ac:dyDescent="0.35">
      <c r="A1087" s="7" t="s">
        <v>1148</v>
      </c>
      <c r="B1087" s="7" t="s">
        <v>47</v>
      </c>
      <c r="C1087" s="11">
        <v>15053.540387950721</v>
      </c>
    </row>
    <row r="1088" spans="1:3" x14ac:dyDescent="0.35">
      <c r="A1088" s="7" t="s">
        <v>1070</v>
      </c>
      <c r="B1088" s="7" t="s">
        <v>177</v>
      </c>
      <c r="C1088" s="11">
        <v>3925.4447423125084</v>
      </c>
    </row>
    <row r="1089" spans="1:3" x14ac:dyDescent="0.35">
      <c r="A1089" s="7" t="s">
        <v>1105</v>
      </c>
      <c r="B1089" s="7" t="s">
        <v>177</v>
      </c>
      <c r="C1089" s="11">
        <v>12028.427008553926</v>
      </c>
    </row>
    <row r="1090" spans="1:3" x14ac:dyDescent="0.35">
      <c r="A1090" s="7" t="s">
        <v>1147</v>
      </c>
      <c r="B1090" s="7" t="s">
        <v>77</v>
      </c>
      <c r="C1090" s="11">
        <v>14261.248788584897</v>
      </c>
    </row>
    <row r="1091" spans="1:3" x14ac:dyDescent="0.35">
      <c r="A1091" s="7" t="s">
        <v>1136</v>
      </c>
      <c r="B1091" s="7" t="s">
        <v>162</v>
      </c>
      <c r="C1091" s="11">
        <v>9435.4726833566729</v>
      </c>
    </row>
    <row r="1092" spans="1:3" x14ac:dyDescent="0.35">
      <c r="A1092" s="7" t="s">
        <v>1112</v>
      </c>
      <c r="B1092" s="7" t="s">
        <v>47</v>
      </c>
      <c r="C1092" s="11">
        <v>3709.3652152127379</v>
      </c>
    </row>
    <row r="1093" spans="1:3" x14ac:dyDescent="0.35">
      <c r="A1093" s="7" t="s">
        <v>1459</v>
      </c>
      <c r="B1093" s="7" t="s">
        <v>77</v>
      </c>
      <c r="C1093" s="11">
        <v>3997.4712513457662</v>
      </c>
    </row>
    <row r="1094" spans="1:3" x14ac:dyDescent="0.35">
      <c r="A1094" s="7" t="s">
        <v>404</v>
      </c>
      <c r="B1094" s="7" t="s">
        <v>47</v>
      </c>
      <c r="C1094" s="11">
        <v>25029.21188905682</v>
      </c>
    </row>
    <row r="1095" spans="1:3" x14ac:dyDescent="0.35">
      <c r="A1095" s="7" t="s">
        <v>1132</v>
      </c>
      <c r="B1095" s="7" t="s">
        <v>177</v>
      </c>
      <c r="C1095" s="11">
        <v>936.34461743234158</v>
      </c>
    </row>
    <row r="1096" spans="1:3" x14ac:dyDescent="0.35">
      <c r="A1096" s="7" t="s">
        <v>166</v>
      </c>
      <c r="B1096" s="7" t="s">
        <v>77</v>
      </c>
      <c r="C1096" s="11">
        <v>25893.529997455909</v>
      </c>
    </row>
    <row r="1097" spans="1:3" x14ac:dyDescent="0.35">
      <c r="A1097" s="8"/>
      <c r="B1097" s="13" t="s">
        <v>227</v>
      </c>
      <c r="C1097" s="14">
        <v>2989.1001248801672</v>
      </c>
    </row>
    <row r="1098" spans="1:3" x14ac:dyDescent="0.35">
      <c r="A1098" s="7" t="s">
        <v>1624</v>
      </c>
      <c r="B1098" s="7" t="s">
        <v>113</v>
      </c>
      <c r="C1098" s="11">
        <v>0</v>
      </c>
    </row>
    <row r="1099" spans="1:3" x14ac:dyDescent="0.35">
      <c r="A1099" s="7" t="s">
        <v>1695</v>
      </c>
      <c r="B1099" s="7" t="s">
        <v>47</v>
      </c>
      <c r="C1099" s="11">
        <v>1116.410890015484</v>
      </c>
    </row>
    <row r="1100" spans="1:3" x14ac:dyDescent="0.35">
      <c r="A1100" s="7" t="s">
        <v>1763</v>
      </c>
      <c r="B1100" s="7" t="s">
        <v>77</v>
      </c>
      <c r="C1100" s="11">
        <v>1224.4506535653697</v>
      </c>
    </row>
    <row r="1101" spans="1:3" x14ac:dyDescent="0.35">
      <c r="A1101" s="7" t="s">
        <v>1542</v>
      </c>
      <c r="B1101" s="7" t="s">
        <v>77</v>
      </c>
      <c r="C1101" s="11">
        <v>1260.4639080819982</v>
      </c>
    </row>
    <row r="1102" spans="1:3" x14ac:dyDescent="0.35">
      <c r="A1102" s="7" t="s">
        <v>1420</v>
      </c>
      <c r="B1102" s="7" t="s">
        <v>77</v>
      </c>
      <c r="C1102" s="11">
        <v>3205.1796519799386</v>
      </c>
    </row>
    <row r="1103" spans="1:3" x14ac:dyDescent="0.35">
      <c r="A1103" s="7" t="s">
        <v>1436</v>
      </c>
      <c r="B1103" s="7" t="s">
        <v>77</v>
      </c>
      <c r="C1103" s="11">
        <v>1764.6494713147977</v>
      </c>
    </row>
    <row r="1104" spans="1:3" x14ac:dyDescent="0.35">
      <c r="A1104" s="7" t="s">
        <v>1524</v>
      </c>
      <c r="B1104" s="7" t="s">
        <v>77</v>
      </c>
      <c r="C1104" s="11">
        <v>2160.7952709977117</v>
      </c>
    </row>
    <row r="1105" spans="1:3" x14ac:dyDescent="0.35">
      <c r="A1105" s="7" t="s">
        <v>1547</v>
      </c>
      <c r="B1105" s="7" t="s">
        <v>77</v>
      </c>
      <c r="C1105" s="11">
        <v>2052.7555074478259</v>
      </c>
    </row>
    <row r="1106" spans="1:3" x14ac:dyDescent="0.35">
      <c r="A1106" s="7" t="s">
        <v>1556</v>
      </c>
      <c r="B1106" s="7" t="s">
        <v>77</v>
      </c>
      <c r="C1106" s="11">
        <v>1404.5169261485123</v>
      </c>
    </row>
    <row r="1107" spans="1:3" x14ac:dyDescent="0.35">
      <c r="A1107" s="7" t="s">
        <v>1418</v>
      </c>
      <c r="B1107" s="7" t="s">
        <v>77</v>
      </c>
      <c r="C1107" s="11">
        <v>2953.0868703635388</v>
      </c>
    </row>
    <row r="1108" spans="1:3" x14ac:dyDescent="0.35">
      <c r="A1108" s="7" t="s">
        <v>1203</v>
      </c>
      <c r="B1108" s="7" t="s">
        <v>77</v>
      </c>
      <c r="C1108" s="11">
        <v>2592.9543251972536</v>
      </c>
    </row>
    <row r="1109" spans="1:3" x14ac:dyDescent="0.35">
      <c r="A1109" s="7" t="s">
        <v>1399</v>
      </c>
      <c r="B1109" s="7" t="s">
        <v>77</v>
      </c>
      <c r="C1109" s="11">
        <v>648.23858129931341</v>
      </c>
    </row>
    <row r="1110" spans="1:3" x14ac:dyDescent="0.35">
      <c r="A1110" s="7" t="s">
        <v>1100</v>
      </c>
      <c r="B1110" s="7" t="s">
        <v>47</v>
      </c>
      <c r="C1110" s="11">
        <v>3925.4447423125084</v>
      </c>
    </row>
    <row r="1111" spans="1:3" x14ac:dyDescent="0.35">
      <c r="A1111" s="7" t="s">
        <v>38</v>
      </c>
      <c r="B1111" s="7" t="s">
        <v>757</v>
      </c>
      <c r="C1111" s="11">
        <v>103934.25253498991</v>
      </c>
    </row>
    <row r="1112" spans="1:3" x14ac:dyDescent="0.35">
      <c r="A1112" s="7" t="s">
        <v>1620</v>
      </c>
      <c r="B1112" s="7" t="s">
        <v>113</v>
      </c>
      <c r="C1112" s="11">
        <v>396.14579968291372</v>
      </c>
    </row>
    <row r="1113" spans="1:3" x14ac:dyDescent="0.35">
      <c r="A1113" s="7" t="s">
        <v>1621</v>
      </c>
      <c r="B1113" s="7" t="s">
        <v>113</v>
      </c>
      <c r="C1113" s="11">
        <v>108.03976354988558</v>
      </c>
    </row>
    <row r="1114" spans="1:3" x14ac:dyDescent="0.35">
      <c r="A1114" s="7" t="s">
        <v>1353</v>
      </c>
      <c r="B1114" s="7" t="s">
        <v>62</v>
      </c>
      <c r="C1114" s="11">
        <v>19519.183948012658</v>
      </c>
    </row>
    <row r="1115" spans="1:3" x14ac:dyDescent="0.35">
      <c r="A1115" s="7" t="s">
        <v>412</v>
      </c>
      <c r="B1115" s="7" t="s">
        <v>113</v>
      </c>
      <c r="C1115" s="11">
        <v>396.14579968291372</v>
      </c>
    </row>
    <row r="1116" spans="1:3" x14ac:dyDescent="0.35">
      <c r="A1116" s="7" t="s">
        <v>1431</v>
      </c>
      <c r="B1116" s="7" t="s">
        <v>167</v>
      </c>
      <c r="C1116" s="11">
        <v>0</v>
      </c>
    </row>
    <row r="1117" spans="1:3" x14ac:dyDescent="0.35">
      <c r="A1117" s="8"/>
      <c r="B1117" s="13" t="s">
        <v>77</v>
      </c>
      <c r="C1117" s="14">
        <v>0</v>
      </c>
    </row>
    <row r="1118" spans="1:3" x14ac:dyDescent="0.35">
      <c r="A1118" s="8"/>
      <c r="B1118" s="13" t="s">
        <v>36</v>
      </c>
      <c r="C1118" s="14">
        <v>13685.036716318838</v>
      </c>
    </row>
    <row r="1119" spans="1:3" x14ac:dyDescent="0.35">
      <c r="A1119" s="8"/>
      <c r="B1119" s="13" t="s">
        <v>227</v>
      </c>
      <c r="C1119" s="14">
        <v>0</v>
      </c>
    </row>
    <row r="1120" spans="1:3" x14ac:dyDescent="0.35">
      <c r="A1120" s="7" t="s">
        <v>1774</v>
      </c>
      <c r="B1120" s="7" t="s">
        <v>464</v>
      </c>
      <c r="C1120" s="11">
        <v>792.29159936582744</v>
      </c>
    </row>
    <row r="1121" spans="1:3" x14ac:dyDescent="0.35">
      <c r="A1121" s="7" t="s">
        <v>1599</v>
      </c>
      <c r="B1121" s="7" t="s">
        <v>113</v>
      </c>
      <c r="C1121" s="11">
        <v>144.05301806651408</v>
      </c>
    </row>
    <row r="1122" spans="1:3" x14ac:dyDescent="0.35">
      <c r="A1122" s="7" t="s">
        <v>79</v>
      </c>
      <c r="B1122" s="7" t="s">
        <v>77</v>
      </c>
      <c r="C1122" s="11">
        <v>133933.29354734148</v>
      </c>
    </row>
    <row r="1123" spans="1:3" x14ac:dyDescent="0.35">
      <c r="A1123" s="7" t="s">
        <v>1607</v>
      </c>
      <c r="B1123" s="7" t="s">
        <v>757</v>
      </c>
      <c r="C1123" s="11">
        <v>2809.0338522970246</v>
      </c>
    </row>
    <row r="1124" spans="1:3" x14ac:dyDescent="0.35">
      <c r="A1124" s="7" t="s">
        <v>1315</v>
      </c>
      <c r="B1124" s="7" t="s">
        <v>47</v>
      </c>
      <c r="C1124" s="11">
        <v>6122.2532678268481</v>
      </c>
    </row>
    <row r="1125" spans="1:3" x14ac:dyDescent="0.35">
      <c r="A1125" s="7" t="s">
        <v>1316</v>
      </c>
      <c r="B1125" s="7" t="s">
        <v>47</v>
      </c>
      <c r="C1125" s="11">
        <v>11452.214936287872</v>
      </c>
    </row>
    <row r="1126" spans="1:3" x14ac:dyDescent="0.35">
      <c r="A1126" s="7" t="s">
        <v>920</v>
      </c>
      <c r="B1126" s="7" t="s">
        <v>77</v>
      </c>
      <c r="C1126" s="11">
        <v>24128.880526141111</v>
      </c>
    </row>
    <row r="1127" spans="1:3" x14ac:dyDescent="0.35">
      <c r="A1127" s="7" t="s">
        <v>161</v>
      </c>
      <c r="B1127" s="7" t="s">
        <v>162</v>
      </c>
      <c r="C1127" s="11">
        <v>265849.84484175174</v>
      </c>
    </row>
    <row r="1128" spans="1:3" x14ac:dyDescent="0.35">
      <c r="A1128" s="7" t="s">
        <v>458</v>
      </c>
      <c r="B1128" s="7" t="s">
        <v>464</v>
      </c>
      <c r="C1128" s="11">
        <v>105518.83573372157</v>
      </c>
    </row>
    <row r="1129" spans="1:3" x14ac:dyDescent="0.35">
      <c r="A1129" s="7" t="s">
        <v>898</v>
      </c>
      <c r="B1129" s="7" t="s">
        <v>77</v>
      </c>
      <c r="C1129" s="11">
        <v>23156.522654192137</v>
      </c>
    </row>
    <row r="1130" spans="1:3" x14ac:dyDescent="0.35">
      <c r="A1130" s="7" t="s">
        <v>960</v>
      </c>
      <c r="B1130" s="7" t="s">
        <v>77</v>
      </c>
      <c r="C1130" s="11">
        <v>15341.64642408375</v>
      </c>
    </row>
    <row r="1131" spans="1:3" x14ac:dyDescent="0.35">
      <c r="A1131" s="7" t="s">
        <v>1437</v>
      </c>
      <c r="B1131" s="7" t="s">
        <v>464</v>
      </c>
      <c r="C1131" s="11">
        <v>16710.150095715635</v>
      </c>
    </row>
    <row r="1132" spans="1:3" x14ac:dyDescent="0.35">
      <c r="A1132" s="7" t="s">
        <v>14</v>
      </c>
      <c r="B1132" s="7" t="s">
        <v>14</v>
      </c>
      <c r="C1132" s="11">
        <v>15845.831987316549</v>
      </c>
    </row>
    <row r="1133" spans="1:3" x14ac:dyDescent="0.35">
      <c r="A1133" s="7" t="s">
        <v>469</v>
      </c>
      <c r="B1133" s="7" t="s">
        <v>464</v>
      </c>
      <c r="C1133" s="11">
        <v>2376.8747980974822</v>
      </c>
    </row>
    <row r="1134" spans="1:3" x14ac:dyDescent="0.35">
      <c r="A1134" s="7" t="s">
        <v>1786</v>
      </c>
      <c r="B1134" s="7" t="s">
        <v>757</v>
      </c>
      <c r="C1134" s="11">
        <v>2196.8085255143401</v>
      </c>
    </row>
    <row r="1135" spans="1:3" x14ac:dyDescent="0.35">
      <c r="A1135" s="7" t="s">
        <v>1038</v>
      </c>
      <c r="B1135" s="7" t="s">
        <v>77</v>
      </c>
      <c r="C1135" s="11">
        <v>11200.12215467147</v>
      </c>
    </row>
    <row r="1136" spans="1:3" x14ac:dyDescent="0.35">
      <c r="A1136" s="7" t="s">
        <v>75</v>
      </c>
      <c r="B1136" s="7" t="s">
        <v>54</v>
      </c>
      <c r="C1136" s="11">
        <v>0</v>
      </c>
    </row>
    <row r="1137" spans="1:3" x14ac:dyDescent="0.35">
      <c r="A1137" s="7" t="s">
        <v>1093</v>
      </c>
      <c r="B1137" s="7" t="s">
        <v>77</v>
      </c>
      <c r="C1137" s="11">
        <v>6662.4520855762767</v>
      </c>
    </row>
    <row r="1138" spans="1:3" x14ac:dyDescent="0.35">
      <c r="A1138" s="7" t="s">
        <v>1094</v>
      </c>
      <c r="B1138" s="7" t="s">
        <v>77</v>
      </c>
      <c r="C1138" s="11">
        <v>1944.7157438979402</v>
      </c>
    </row>
    <row r="1139" spans="1:3" x14ac:dyDescent="0.35">
      <c r="A1139" s="7" t="s">
        <v>1655</v>
      </c>
      <c r="B1139" s="7" t="s">
        <v>77</v>
      </c>
      <c r="C1139" s="11">
        <v>540.19881774942792</v>
      </c>
    </row>
    <row r="1140" spans="1:3" x14ac:dyDescent="0.35">
      <c r="A1140" s="7" t="s">
        <v>1300</v>
      </c>
      <c r="B1140" s="7" t="s">
        <v>783</v>
      </c>
      <c r="C1140" s="11">
        <v>5798.1339771771918</v>
      </c>
    </row>
    <row r="1141" spans="1:3" x14ac:dyDescent="0.35">
      <c r="A1141" s="7" t="s">
        <v>1314</v>
      </c>
      <c r="B1141" s="7" t="s">
        <v>783</v>
      </c>
      <c r="C1141" s="11">
        <v>1008.3711264655986</v>
      </c>
    </row>
    <row r="1142" spans="1:3" x14ac:dyDescent="0.35">
      <c r="A1142" s="7" t="s">
        <v>968</v>
      </c>
      <c r="B1142" s="7" t="s">
        <v>47</v>
      </c>
      <c r="C1142" s="11">
        <v>16566.097077649119</v>
      </c>
    </row>
    <row r="1143" spans="1:3" x14ac:dyDescent="0.35">
      <c r="A1143" s="7" t="s">
        <v>263</v>
      </c>
      <c r="B1143" s="7" t="s">
        <v>77</v>
      </c>
      <c r="C1143" s="11">
        <v>10695.936591438671</v>
      </c>
    </row>
    <row r="1144" spans="1:3" x14ac:dyDescent="0.35">
      <c r="A1144" s="7" t="s">
        <v>1466</v>
      </c>
      <c r="B1144" s="7" t="s">
        <v>47</v>
      </c>
      <c r="C1144" s="11">
        <v>9471.4859378733017</v>
      </c>
    </row>
    <row r="1145" spans="1:3" x14ac:dyDescent="0.35">
      <c r="A1145" s="7" t="s">
        <v>1484</v>
      </c>
      <c r="B1145" s="7" t="s">
        <v>47</v>
      </c>
      <c r="C1145" s="11">
        <v>1620.5964532482833</v>
      </c>
    </row>
    <row r="1146" spans="1:3" x14ac:dyDescent="0.35">
      <c r="A1146" s="7" t="s">
        <v>1393</v>
      </c>
      <c r="B1146" s="7" t="s">
        <v>47</v>
      </c>
      <c r="C1146" s="11">
        <v>8715.2075930241008</v>
      </c>
    </row>
    <row r="1147" spans="1:3" x14ac:dyDescent="0.35">
      <c r="A1147" s="7" t="s">
        <v>382</v>
      </c>
      <c r="B1147" s="7" t="s">
        <v>77</v>
      </c>
      <c r="C1147" s="11">
        <v>3925.4447423125084</v>
      </c>
    </row>
    <row r="1148" spans="1:3" x14ac:dyDescent="0.35">
      <c r="A1148" s="7" t="s">
        <v>342</v>
      </c>
      <c r="B1148" s="7" t="s">
        <v>47</v>
      </c>
      <c r="C1148" s="11">
        <v>16097.92476893295</v>
      </c>
    </row>
    <row r="1149" spans="1:3" x14ac:dyDescent="0.35">
      <c r="A1149" s="7" t="s">
        <v>1144</v>
      </c>
      <c r="B1149" s="7" t="s">
        <v>77</v>
      </c>
      <c r="C1149" s="11">
        <v>7922.9159936582746</v>
      </c>
    </row>
    <row r="1150" spans="1:3" x14ac:dyDescent="0.35">
      <c r="A1150" s="7" t="s">
        <v>1801</v>
      </c>
      <c r="B1150" s="7" t="s">
        <v>47</v>
      </c>
      <c r="C1150" s="11">
        <v>2304.8482890642254</v>
      </c>
    </row>
    <row r="1151" spans="1:3" x14ac:dyDescent="0.35">
      <c r="A1151" s="7" t="s">
        <v>1716</v>
      </c>
      <c r="B1151" s="7" t="s">
        <v>77</v>
      </c>
      <c r="C1151" s="11">
        <v>252.09278161639966</v>
      </c>
    </row>
    <row r="1152" spans="1:3" x14ac:dyDescent="0.35">
      <c r="A1152" s="7" t="s">
        <v>1382</v>
      </c>
      <c r="B1152" s="7" t="s">
        <v>77</v>
      </c>
      <c r="C1152" s="11">
        <v>288.10603613302817</v>
      </c>
    </row>
    <row r="1153" spans="1:3" x14ac:dyDescent="0.35">
      <c r="A1153" s="8"/>
      <c r="B1153" s="13" t="s">
        <v>227</v>
      </c>
      <c r="C1153" s="14">
        <v>0</v>
      </c>
    </row>
    <row r="1154" spans="1:3" x14ac:dyDescent="0.35">
      <c r="A1154" s="7" t="s">
        <v>1671</v>
      </c>
      <c r="B1154" s="7" t="s">
        <v>167</v>
      </c>
      <c r="C1154" s="11">
        <v>0</v>
      </c>
    </row>
    <row r="1155" spans="1:3" x14ac:dyDescent="0.35">
      <c r="A1155" s="7" t="s">
        <v>1158</v>
      </c>
      <c r="B1155" s="7" t="s">
        <v>167</v>
      </c>
      <c r="C1155" s="11">
        <v>0</v>
      </c>
    </row>
    <row r="1156" spans="1:3" x14ac:dyDescent="0.35">
      <c r="A1156" s="8"/>
      <c r="B1156" s="13" t="s">
        <v>77</v>
      </c>
      <c r="C1156" s="14">
        <v>13252.877662119296</v>
      </c>
    </row>
    <row r="1157" spans="1:3" x14ac:dyDescent="0.35">
      <c r="A1157" s="8"/>
      <c r="B1157" s="13" t="s">
        <v>227</v>
      </c>
      <c r="C1157" s="14">
        <v>5654.0809591106781</v>
      </c>
    </row>
    <row r="1158" spans="1:3" x14ac:dyDescent="0.35">
      <c r="A1158" s="7" t="s">
        <v>368</v>
      </c>
      <c r="B1158" s="7" t="s">
        <v>77</v>
      </c>
      <c r="C1158" s="11">
        <v>5834.1472316938207</v>
      </c>
    </row>
    <row r="1159" spans="1:3" x14ac:dyDescent="0.35">
      <c r="A1159" s="7" t="s">
        <v>1194</v>
      </c>
      <c r="B1159" s="7" t="s">
        <v>14</v>
      </c>
      <c r="C1159" s="11">
        <v>6806.5051036427903</v>
      </c>
    </row>
    <row r="1160" spans="1:3" x14ac:dyDescent="0.35">
      <c r="A1160" s="7" t="s">
        <v>1561</v>
      </c>
      <c r="B1160" s="7" t="s">
        <v>47</v>
      </c>
      <c r="C1160" s="11">
        <v>1404.5169261485123</v>
      </c>
    </row>
    <row r="1161" spans="1:3" x14ac:dyDescent="0.35">
      <c r="A1161" s="7" t="s">
        <v>1041</v>
      </c>
      <c r="B1161" s="7" t="s">
        <v>47</v>
      </c>
      <c r="C1161" s="11">
        <v>11704.30771790427</v>
      </c>
    </row>
    <row r="1162" spans="1:3" x14ac:dyDescent="0.35">
      <c r="A1162" s="7" t="s">
        <v>956</v>
      </c>
      <c r="B1162" s="7" t="s">
        <v>77</v>
      </c>
      <c r="C1162" s="11">
        <v>8751.2208475407297</v>
      </c>
    </row>
    <row r="1163" spans="1:3" x14ac:dyDescent="0.35">
      <c r="A1163" s="7" t="s">
        <v>1069</v>
      </c>
      <c r="B1163" s="7" t="s">
        <v>47</v>
      </c>
      <c r="C1163" s="11">
        <v>5654.0809591106781</v>
      </c>
    </row>
    <row r="1164" spans="1:3" x14ac:dyDescent="0.35">
      <c r="A1164" s="7" t="s">
        <v>1215</v>
      </c>
      <c r="B1164" s="7" t="s">
        <v>47</v>
      </c>
      <c r="C1164" s="11">
        <v>29566.881958152015</v>
      </c>
    </row>
    <row r="1165" spans="1:3" x14ac:dyDescent="0.35">
      <c r="A1165" s="7" t="s">
        <v>401</v>
      </c>
      <c r="B1165" s="7" t="s">
        <v>47</v>
      </c>
      <c r="C1165" s="11">
        <v>25569.410706806251</v>
      </c>
    </row>
    <row r="1166" spans="1:3" x14ac:dyDescent="0.35">
      <c r="A1166" s="7" t="s">
        <v>78</v>
      </c>
      <c r="B1166" s="7" t="s">
        <v>77</v>
      </c>
      <c r="C1166" s="11">
        <v>59601.936225020203</v>
      </c>
    </row>
    <row r="1167" spans="1:3" x14ac:dyDescent="0.35">
      <c r="A1167" s="7" t="s">
        <v>847</v>
      </c>
      <c r="B1167" s="7" t="s">
        <v>757</v>
      </c>
      <c r="C1167" s="11">
        <v>15017.527133434092</v>
      </c>
    </row>
    <row r="1168" spans="1:3" x14ac:dyDescent="0.35">
      <c r="A1168" s="7" t="s">
        <v>1698</v>
      </c>
      <c r="B1168" s="7" t="s">
        <v>77</v>
      </c>
      <c r="C1168" s="11">
        <v>900.33136291571304</v>
      </c>
    </row>
    <row r="1169" spans="1:3" x14ac:dyDescent="0.35">
      <c r="A1169" s="7" t="s">
        <v>379</v>
      </c>
      <c r="B1169" s="7" t="s">
        <v>77</v>
      </c>
      <c r="C1169" s="11">
        <v>6950.5581217093049</v>
      </c>
    </row>
    <row r="1170" spans="1:3" x14ac:dyDescent="0.35">
      <c r="A1170" s="7" t="s">
        <v>380</v>
      </c>
      <c r="B1170" s="7" t="s">
        <v>77</v>
      </c>
      <c r="C1170" s="11">
        <v>10623.910082405413</v>
      </c>
    </row>
    <row r="1171" spans="1:3" x14ac:dyDescent="0.35">
      <c r="A1171" s="7" t="s">
        <v>390</v>
      </c>
      <c r="B1171" s="7" t="s">
        <v>77</v>
      </c>
      <c r="C1171" s="11">
        <v>2700.9940887471389</v>
      </c>
    </row>
    <row r="1172" spans="1:3" x14ac:dyDescent="0.35">
      <c r="A1172" s="7" t="s">
        <v>273</v>
      </c>
      <c r="B1172" s="7" t="s">
        <v>227</v>
      </c>
      <c r="C1172" s="11">
        <v>12064.440263070555</v>
      </c>
    </row>
    <row r="1173" spans="1:3" x14ac:dyDescent="0.35">
      <c r="A1173" s="7" t="s">
        <v>220</v>
      </c>
      <c r="B1173" s="7" t="s">
        <v>193</v>
      </c>
      <c r="C1173" s="11">
        <v>3601.3254516628522</v>
      </c>
    </row>
    <row r="1174" spans="1:3" x14ac:dyDescent="0.35">
      <c r="A1174" s="8"/>
      <c r="B1174" s="13" t="s">
        <v>14</v>
      </c>
      <c r="C1174" s="14">
        <v>197604.72753274074</v>
      </c>
    </row>
    <row r="1175" spans="1:3" x14ac:dyDescent="0.35">
      <c r="A1175" s="8"/>
      <c r="B1175" s="13" t="s">
        <v>113</v>
      </c>
      <c r="C1175" s="14">
        <v>86359.784330875205</v>
      </c>
    </row>
    <row r="1176" spans="1:3" x14ac:dyDescent="0.35">
      <c r="A1176" s="7" t="s">
        <v>1191</v>
      </c>
      <c r="B1176" s="7" t="s">
        <v>14</v>
      </c>
      <c r="C1176" s="11">
        <v>46853.244126133708</v>
      </c>
    </row>
    <row r="1177" spans="1:3" x14ac:dyDescent="0.35">
      <c r="A1177" s="7" t="s">
        <v>1224</v>
      </c>
      <c r="B1177" s="7" t="s">
        <v>14</v>
      </c>
      <c r="C1177" s="11">
        <v>16566.097077649123</v>
      </c>
    </row>
    <row r="1178" spans="1:3" x14ac:dyDescent="0.35">
      <c r="A1178" s="7" t="s">
        <v>1201</v>
      </c>
      <c r="B1178" s="7" t="s">
        <v>77</v>
      </c>
      <c r="C1178" s="11">
        <v>2196.8085255143401</v>
      </c>
    </row>
    <row r="1179" spans="1:3" x14ac:dyDescent="0.35">
      <c r="A1179" s="7" t="s">
        <v>474</v>
      </c>
      <c r="B1179" s="7" t="s">
        <v>47</v>
      </c>
      <c r="C1179" s="11">
        <v>177113.18571277906</v>
      </c>
    </row>
    <row r="1180" spans="1:3" x14ac:dyDescent="0.35">
      <c r="A1180" s="8"/>
      <c r="B1180" s="13" t="s">
        <v>111</v>
      </c>
      <c r="C1180" s="14">
        <v>517654.52042201842</v>
      </c>
    </row>
    <row r="1181" spans="1:3" x14ac:dyDescent="0.35">
      <c r="A1181" s="7" t="s">
        <v>1788</v>
      </c>
      <c r="B1181" s="7" t="s">
        <v>14</v>
      </c>
      <c r="C1181" s="11">
        <v>540.19881774942792</v>
      </c>
    </row>
    <row r="1182" spans="1:3" x14ac:dyDescent="0.35">
      <c r="A1182" s="7" t="s">
        <v>1489</v>
      </c>
      <c r="B1182" s="7" t="s">
        <v>167</v>
      </c>
      <c r="C1182" s="11">
        <v>0</v>
      </c>
    </row>
    <row r="1183" spans="1:3" x14ac:dyDescent="0.35">
      <c r="A1183" s="8"/>
      <c r="B1183" s="13" t="s">
        <v>77</v>
      </c>
      <c r="C1183" s="14">
        <v>72.026509033257042</v>
      </c>
    </row>
    <row r="1184" spans="1:3" x14ac:dyDescent="0.35">
      <c r="A1184" s="8"/>
      <c r="B1184" s="13" t="s">
        <v>227</v>
      </c>
      <c r="C1184" s="14">
        <v>1476.5434351817694</v>
      </c>
    </row>
    <row r="1185" spans="1:3" x14ac:dyDescent="0.35">
      <c r="A1185" s="7" t="s">
        <v>1092</v>
      </c>
      <c r="B1185" s="7" t="s">
        <v>77</v>
      </c>
      <c r="C1185" s="11">
        <v>4861.7893597448501</v>
      </c>
    </row>
    <row r="1186" spans="1:3" x14ac:dyDescent="0.35">
      <c r="A1186" s="7" t="s">
        <v>1033</v>
      </c>
      <c r="B1186" s="7" t="s">
        <v>77</v>
      </c>
      <c r="C1186" s="11">
        <v>5618.0677045940492</v>
      </c>
    </row>
    <row r="1187" spans="1:3" x14ac:dyDescent="0.35">
      <c r="A1187" s="7" t="s">
        <v>1032</v>
      </c>
      <c r="B1187" s="7" t="s">
        <v>77</v>
      </c>
      <c r="C1187" s="11">
        <v>1224.4506535653697</v>
      </c>
    </row>
    <row r="1188" spans="1:3" x14ac:dyDescent="0.35">
      <c r="A1188" s="7" t="s">
        <v>274</v>
      </c>
      <c r="B1188" s="7" t="s">
        <v>77</v>
      </c>
      <c r="C1188" s="11">
        <v>40875.043876373376</v>
      </c>
    </row>
    <row r="1189" spans="1:3" x14ac:dyDescent="0.35">
      <c r="A1189" s="7" t="s">
        <v>383</v>
      </c>
      <c r="B1189" s="7" t="s">
        <v>77</v>
      </c>
      <c r="C1189" s="11">
        <v>7634.8099575252463</v>
      </c>
    </row>
    <row r="1190" spans="1:3" x14ac:dyDescent="0.35">
      <c r="A1190" s="7" t="s">
        <v>396</v>
      </c>
      <c r="B1190" s="7" t="s">
        <v>77</v>
      </c>
      <c r="C1190" s="11">
        <v>16782.176604748889</v>
      </c>
    </row>
    <row r="1191" spans="1:3" x14ac:dyDescent="0.35">
      <c r="A1191" s="7" t="s">
        <v>1118</v>
      </c>
      <c r="B1191" s="7" t="s">
        <v>77</v>
      </c>
      <c r="C1191" s="11">
        <v>7310.6906668755892</v>
      </c>
    </row>
    <row r="1192" spans="1:3" x14ac:dyDescent="0.35">
      <c r="A1192" s="7" t="s">
        <v>1400</v>
      </c>
      <c r="B1192" s="7" t="s">
        <v>77</v>
      </c>
      <c r="C1192" s="11">
        <v>1980.7289984145687</v>
      </c>
    </row>
    <row r="1193" spans="1:3" x14ac:dyDescent="0.35">
      <c r="A1193" s="7" t="s">
        <v>1690</v>
      </c>
      <c r="B1193" s="7" t="s">
        <v>757</v>
      </c>
      <c r="C1193" s="11">
        <v>756.27834484919902</v>
      </c>
    </row>
    <row r="1194" spans="1:3" x14ac:dyDescent="0.35">
      <c r="A1194" s="7" t="s">
        <v>1461</v>
      </c>
      <c r="B1194" s="7" t="s">
        <v>77</v>
      </c>
      <c r="C1194" s="11">
        <v>1656.6097077649117</v>
      </c>
    </row>
    <row r="1195" spans="1:3" x14ac:dyDescent="0.35">
      <c r="A1195" s="7" t="s">
        <v>1691</v>
      </c>
      <c r="B1195" s="7" t="s">
        <v>77</v>
      </c>
      <c r="C1195" s="11">
        <v>360.13254516628518</v>
      </c>
    </row>
    <row r="1196" spans="1:3" x14ac:dyDescent="0.35">
      <c r="A1196" s="7" t="s">
        <v>1123</v>
      </c>
      <c r="B1196" s="7" t="s">
        <v>786</v>
      </c>
      <c r="C1196" s="11">
        <v>38966.341386992055</v>
      </c>
    </row>
    <row r="1197" spans="1:3" x14ac:dyDescent="0.35">
      <c r="A1197" s="7" t="s">
        <v>1525</v>
      </c>
      <c r="B1197" s="7" t="s">
        <v>290</v>
      </c>
      <c r="C1197" s="11">
        <v>756.2783448491989</v>
      </c>
    </row>
    <row r="1198" spans="1:3" x14ac:dyDescent="0.35">
      <c r="A1198" s="7" t="s">
        <v>1425</v>
      </c>
      <c r="B1198" s="7" t="s">
        <v>77</v>
      </c>
      <c r="C1198" s="11">
        <v>1512.556689698398</v>
      </c>
    </row>
    <row r="1199" spans="1:3" x14ac:dyDescent="0.35">
      <c r="A1199" s="7" t="s">
        <v>1274</v>
      </c>
      <c r="B1199" s="7" t="s">
        <v>757</v>
      </c>
      <c r="C1199" s="11">
        <v>2881.0603613302815</v>
      </c>
    </row>
    <row r="1200" spans="1:3" x14ac:dyDescent="0.35">
      <c r="A1200" s="7" t="s">
        <v>1154</v>
      </c>
      <c r="B1200" s="7" t="s">
        <v>757</v>
      </c>
      <c r="C1200" s="11">
        <v>5113.8821413612495</v>
      </c>
    </row>
    <row r="1201" spans="1:3" x14ac:dyDescent="0.35">
      <c r="A1201" s="7" t="s">
        <v>1462</v>
      </c>
      <c r="B1201" s="7" t="s">
        <v>77</v>
      </c>
      <c r="C1201" s="11">
        <v>2052.7555074478259</v>
      </c>
    </row>
    <row r="1202" spans="1:3" x14ac:dyDescent="0.35">
      <c r="A1202" s="7" t="s">
        <v>1273</v>
      </c>
      <c r="B1202" s="7" t="s">
        <v>757</v>
      </c>
      <c r="C1202" s="11">
        <v>1404.5169261485123</v>
      </c>
    </row>
    <row r="1203" spans="1:3" x14ac:dyDescent="0.35">
      <c r="A1203" s="7" t="s">
        <v>1151</v>
      </c>
      <c r="B1203" s="7" t="s">
        <v>757</v>
      </c>
      <c r="C1203" s="11">
        <v>7742.849721075132</v>
      </c>
    </row>
    <row r="1204" spans="1:3" x14ac:dyDescent="0.35">
      <c r="A1204" s="7" t="s">
        <v>940</v>
      </c>
      <c r="B1204" s="7" t="s">
        <v>77</v>
      </c>
      <c r="C1204" s="11">
        <v>4429.6303055453081</v>
      </c>
    </row>
    <row r="1205" spans="1:3" x14ac:dyDescent="0.35">
      <c r="A1205" s="7" t="s">
        <v>930</v>
      </c>
      <c r="B1205" s="7" t="s">
        <v>77</v>
      </c>
      <c r="C1205" s="11">
        <v>3673.3519606961095</v>
      </c>
    </row>
    <row r="1206" spans="1:3" x14ac:dyDescent="0.35">
      <c r="A1206" s="7" t="s">
        <v>1625</v>
      </c>
      <c r="B1206" s="7" t="s">
        <v>113</v>
      </c>
      <c r="C1206" s="11">
        <v>0</v>
      </c>
    </row>
    <row r="1207" spans="1:3" x14ac:dyDescent="0.35">
      <c r="A1207" s="7" t="s">
        <v>1551</v>
      </c>
      <c r="B1207" s="7" t="s">
        <v>77</v>
      </c>
      <c r="C1207" s="11">
        <v>36.013254516628521</v>
      </c>
    </row>
    <row r="1208" spans="1:3" x14ac:dyDescent="0.35">
      <c r="A1208" s="7" t="s">
        <v>1626</v>
      </c>
      <c r="B1208" s="7" t="s">
        <v>113</v>
      </c>
      <c r="C1208" s="11">
        <v>0</v>
      </c>
    </row>
    <row r="1209" spans="1:3" x14ac:dyDescent="0.35">
      <c r="A1209" s="7" t="s">
        <v>1630</v>
      </c>
      <c r="B1209" s="7" t="s">
        <v>77</v>
      </c>
      <c r="C1209" s="11">
        <v>576.21207226605634</v>
      </c>
    </row>
    <row r="1210" spans="1:3" x14ac:dyDescent="0.35">
      <c r="A1210" s="7" t="s">
        <v>1784</v>
      </c>
      <c r="B1210" s="7" t="s">
        <v>77</v>
      </c>
      <c r="C1210" s="11">
        <v>1116.4108900154843</v>
      </c>
    </row>
    <row r="1211" spans="1:3" x14ac:dyDescent="0.35">
      <c r="A1211" s="8"/>
      <c r="B1211" s="13" t="s">
        <v>113</v>
      </c>
      <c r="C1211" s="14">
        <v>0</v>
      </c>
    </row>
    <row r="1212" spans="1:3" x14ac:dyDescent="0.35">
      <c r="A1212" s="7" t="s">
        <v>400</v>
      </c>
      <c r="B1212" s="7" t="s">
        <v>77</v>
      </c>
      <c r="C1212" s="11">
        <v>4285.5772874787936</v>
      </c>
    </row>
    <row r="1213" spans="1:3" x14ac:dyDescent="0.35">
      <c r="A1213" s="7" t="s">
        <v>1258</v>
      </c>
      <c r="B1213" s="7" t="s">
        <v>77</v>
      </c>
      <c r="C1213" s="11">
        <v>1332.4904171152555</v>
      </c>
    </row>
    <row r="1214" spans="1:3" x14ac:dyDescent="0.35">
      <c r="A1214" s="8"/>
      <c r="B1214" s="13" t="s">
        <v>113</v>
      </c>
      <c r="C1214" s="14">
        <v>360.13254516628518</v>
      </c>
    </row>
    <row r="1215" spans="1:3" x14ac:dyDescent="0.35">
      <c r="A1215" s="7" t="s">
        <v>1581</v>
      </c>
      <c r="B1215" s="7" t="s">
        <v>77</v>
      </c>
      <c r="C1215" s="11">
        <v>1800.6627258314261</v>
      </c>
    </row>
    <row r="1216" spans="1:3" x14ac:dyDescent="0.35">
      <c r="A1216" s="7" t="s">
        <v>275</v>
      </c>
      <c r="B1216" s="7" t="s">
        <v>47</v>
      </c>
      <c r="C1216" s="11">
        <v>2628.9675797138821</v>
      </c>
    </row>
    <row r="1217" spans="1:3" x14ac:dyDescent="0.35">
      <c r="A1217" s="7" t="s">
        <v>264</v>
      </c>
      <c r="B1217" s="7" t="s">
        <v>77</v>
      </c>
      <c r="C1217" s="11">
        <v>11272.148663704727</v>
      </c>
    </row>
    <row r="1218" spans="1:3" x14ac:dyDescent="0.35">
      <c r="A1218" s="7" t="s">
        <v>384</v>
      </c>
      <c r="B1218" s="7" t="s">
        <v>77</v>
      </c>
      <c r="C1218" s="11">
        <v>9579.5257014231865</v>
      </c>
    </row>
    <row r="1219" spans="1:3" x14ac:dyDescent="0.35">
      <c r="A1219" s="7" t="s">
        <v>1534</v>
      </c>
      <c r="B1219" s="7" t="s">
        <v>77</v>
      </c>
      <c r="C1219" s="11">
        <v>324.1192906496567</v>
      </c>
    </row>
    <row r="1220" spans="1:3" x14ac:dyDescent="0.35">
      <c r="A1220" s="7" t="s">
        <v>1523</v>
      </c>
      <c r="B1220" s="7" t="s">
        <v>464</v>
      </c>
      <c r="C1220" s="11">
        <v>2088.7687619644539</v>
      </c>
    </row>
    <row r="1221" spans="1:3" x14ac:dyDescent="0.35">
      <c r="A1221" s="7" t="s">
        <v>1754</v>
      </c>
      <c r="B1221" s="7" t="s">
        <v>167</v>
      </c>
      <c r="C1221" s="11">
        <v>0</v>
      </c>
    </row>
    <row r="1222" spans="1:3" x14ac:dyDescent="0.35">
      <c r="A1222" s="7" t="s">
        <v>1449</v>
      </c>
      <c r="B1222" s="7" t="s">
        <v>77</v>
      </c>
      <c r="C1222" s="11">
        <v>324.1192906496567</v>
      </c>
    </row>
    <row r="1223" spans="1:3" x14ac:dyDescent="0.35">
      <c r="A1223" s="8"/>
      <c r="B1223" s="13" t="s">
        <v>227</v>
      </c>
      <c r="C1223" s="14">
        <v>36.013254516628521</v>
      </c>
    </row>
    <row r="1224" spans="1:3" x14ac:dyDescent="0.35">
      <c r="A1224" s="7" t="s">
        <v>914</v>
      </c>
      <c r="B1224" s="7" t="s">
        <v>47</v>
      </c>
      <c r="C1224" s="11">
        <v>14333.275297618151</v>
      </c>
    </row>
    <row r="1225" spans="1:3" x14ac:dyDescent="0.35">
      <c r="A1225" s="7" t="s">
        <v>397</v>
      </c>
      <c r="B1225" s="7" t="s">
        <v>77</v>
      </c>
      <c r="C1225" s="11">
        <v>44368.329564486339</v>
      </c>
    </row>
    <row r="1226" spans="1:3" x14ac:dyDescent="0.35">
      <c r="A1226" s="7" t="s">
        <v>1192</v>
      </c>
      <c r="B1226" s="7" t="s">
        <v>14</v>
      </c>
      <c r="C1226" s="11">
        <v>7778.8629755917609</v>
      </c>
    </row>
    <row r="1227" spans="1:3" x14ac:dyDescent="0.35">
      <c r="A1227" s="7" t="s">
        <v>1138</v>
      </c>
      <c r="B1227" s="7" t="s">
        <v>786</v>
      </c>
      <c r="C1227" s="11">
        <v>1296.4771625986268</v>
      </c>
    </row>
    <row r="1228" spans="1:3" x14ac:dyDescent="0.35">
      <c r="A1228" s="7" t="s">
        <v>1584</v>
      </c>
      <c r="B1228" s="7" t="s">
        <v>113</v>
      </c>
      <c r="C1228" s="11">
        <v>144.05301806651408</v>
      </c>
    </row>
    <row r="1229" spans="1:3" x14ac:dyDescent="0.35">
      <c r="A1229" s="7" t="s">
        <v>1762</v>
      </c>
      <c r="B1229" s="7" t="s">
        <v>77</v>
      </c>
      <c r="C1229" s="11">
        <v>3637.3387061794806</v>
      </c>
    </row>
    <row r="1230" spans="1:3" x14ac:dyDescent="0.35">
      <c r="A1230" s="7" t="s">
        <v>219</v>
      </c>
      <c r="B1230" s="7" t="s">
        <v>77</v>
      </c>
      <c r="C1230" s="11">
        <v>14765.434351817696</v>
      </c>
    </row>
    <row r="1231" spans="1:3" x14ac:dyDescent="0.35">
      <c r="A1231" s="7" t="s">
        <v>854</v>
      </c>
      <c r="B1231" s="7" t="s">
        <v>77</v>
      </c>
      <c r="C1231" s="11">
        <v>3997.4712513457662</v>
      </c>
    </row>
    <row r="1232" spans="1:3" x14ac:dyDescent="0.35">
      <c r="A1232" s="7" t="s">
        <v>1508</v>
      </c>
      <c r="B1232" s="7" t="s">
        <v>47</v>
      </c>
      <c r="C1232" s="11">
        <v>2737.0073432637682</v>
      </c>
    </row>
    <row r="1233" spans="1:3" x14ac:dyDescent="0.35">
      <c r="A1233" s="7" t="s">
        <v>276</v>
      </c>
      <c r="B1233" s="7" t="s">
        <v>47</v>
      </c>
      <c r="C1233" s="11">
        <v>21211.806910294199</v>
      </c>
    </row>
    <row r="1234" spans="1:3" x14ac:dyDescent="0.35">
      <c r="A1234" s="7" t="s">
        <v>277</v>
      </c>
      <c r="B1234" s="7" t="s">
        <v>47</v>
      </c>
      <c r="C1234" s="11">
        <v>19879.316493178943</v>
      </c>
    </row>
    <row r="1235" spans="1:3" x14ac:dyDescent="0.35">
      <c r="A1235" s="7" t="s">
        <v>937</v>
      </c>
      <c r="B1235" s="7" t="s">
        <v>757</v>
      </c>
      <c r="C1235" s="11">
        <v>900.33136291571304</v>
      </c>
    </row>
    <row r="1236" spans="1:3" x14ac:dyDescent="0.35">
      <c r="A1236" s="8"/>
      <c r="B1236" s="13" t="s">
        <v>14</v>
      </c>
      <c r="C1236" s="14">
        <v>864.31810839908462</v>
      </c>
    </row>
    <row r="1237" spans="1:3" x14ac:dyDescent="0.35">
      <c r="A1237" s="7" t="s">
        <v>1107</v>
      </c>
      <c r="B1237" s="7" t="s">
        <v>77</v>
      </c>
      <c r="C1237" s="11">
        <v>14045.169261485124</v>
      </c>
    </row>
    <row r="1238" spans="1:3" x14ac:dyDescent="0.35">
      <c r="A1238" s="7" t="s">
        <v>973</v>
      </c>
      <c r="B1238" s="7" t="s">
        <v>757</v>
      </c>
      <c r="C1238" s="11">
        <v>4825.7761052282221</v>
      </c>
    </row>
    <row r="1239" spans="1:3" x14ac:dyDescent="0.35">
      <c r="A1239" s="7" t="s">
        <v>1807</v>
      </c>
      <c r="B1239" s="7" t="s">
        <v>113</v>
      </c>
      <c r="C1239" s="11">
        <v>0</v>
      </c>
    </row>
    <row r="1240" spans="1:3" x14ac:dyDescent="0.35">
      <c r="A1240" s="7" t="s">
        <v>1638</v>
      </c>
      <c r="B1240" s="7" t="s">
        <v>113</v>
      </c>
      <c r="C1240" s="11">
        <v>108.03976354988558</v>
      </c>
    </row>
    <row r="1241" spans="1:3" x14ac:dyDescent="0.35">
      <c r="A1241" s="7" t="s">
        <v>1639</v>
      </c>
      <c r="B1241" s="7" t="s">
        <v>113</v>
      </c>
      <c r="C1241" s="11">
        <v>288.10603613302817</v>
      </c>
    </row>
    <row r="1242" spans="1:3" x14ac:dyDescent="0.35">
      <c r="A1242" s="7" t="s">
        <v>1385</v>
      </c>
      <c r="B1242" s="7" t="s">
        <v>77</v>
      </c>
      <c r="C1242" s="11">
        <v>4177.5375239289078</v>
      </c>
    </row>
    <row r="1243" spans="1:3" x14ac:dyDescent="0.35">
      <c r="A1243" s="7" t="s">
        <v>1066</v>
      </c>
      <c r="B1243" s="7" t="s">
        <v>77</v>
      </c>
      <c r="C1243" s="11">
        <v>15773.805478283293</v>
      </c>
    </row>
    <row r="1244" spans="1:3" x14ac:dyDescent="0.35">
      <c r="A1244" s="7" t="s">
        <v>1441</v>
      </c>
      <c r="B1244" s="7" t="s">
        <v>47</v>
      </c>
      <c r="C1244" s="11">
        <v>4861.7893597448501</v>
      </c>
    </row>
    <row r="1245" spans="1:3" x14ac:dyDescent="0.35">
      <c r="A1245" s="7" t="s">
        <v>991</v>
      </c>
      <c r="B1245" s="7" t="s">
        <v>77</v>
      </c>
      <c r="C1245" s="11">
        <v>19627.223711562547</v>
      </c>
    </row>
    <row r="1246" spans="1:3" x14ac:dyDescent="0.35">
      <c r="A1246" s="7" t="s">
        <v>1413</v>
      </c>
      <c r="B1246" s="7" t="s">
        <v>290</v>
      </c>
      <c r="C1246" s="11">
        <v>2268.8350345475969</v>
      </c>
    </row>
    <row r="1247" spans="1:3" x14ac:dyDescent="0.35">
      <c r="A1247" s="7" t="s">
        <v>1027</v>
      </c>
      <c r="B1247" s="7" t="s">
        <v>77</v>
      </c>
      <c r="C1247" s="11">
        <v>11524.241445321126</v>
      </c>
    </row>
    <row r="1248" spans="1:3" x14ac:dyDescent="0.35">
      <c r="A1248" s="7" t="s">
        <v>1247</v>
      </c>
      <c r="B1248" s="7" t="s">
        <v>47</v>
      </c>
      <c r="C1248" s="11">
        <v>5762.1207226605629</v>
      </c>
    </row>
    <row r="1249" spans="1:3" x14ac:dyDescent="0.35">
      <c r="A1249" s="7" t="s">
        <v>1574</v>
      </c>
      <c r="B1249" s="7" t="s">
        <v>193</v>
      </c>
      <c r="C1249" s="11">
        <v>432.15905419954231</v>
      </c>
    </row>
    <row r="1250" spans="1:3" x14ac:dyDescent="0.35">
      <c r="A1250" s="7" t="s">
        <v>1823</v>
      </c>
      <c r="B1250" s="7" t="s">
        <v>77</v>
      </c>
      <c r="C1250" s="11">
        <v>396.14579968291372</v>
      </c>
    </row>
    <row r="1251" spans="1:3" x14ac:dyDescent="0.35">
      <c r="A1251" s="7" t="s">
        <v>148</v>
      </c>
      <c r="B1251" s="7" t="s">
        <v>149</v>
      </c>
      <c r="C1251" s="11">
        <v>52723.404612344159</v>
      </c>
    </row>
    <row r="1252" spans="1:3" x14ac:dyDescent="0.35">
      <c r="A1252" s="7" t="s">
        <v>900</v>
      </c>
      <c r="B1252" s="7" t="s">
        <v>77</v>
      </c>
      <c r="C1252" s="11">
        <v>2881.0603613302815</v>
      </c>
    </row>
    <row r="1253" spans="1:3" x14ac:dyDescent="0.35">
      <c r="A1253" s="7" t="s">
        <v>1248</v>
      </c>
      <c r="B1253" s="7" t="s">
        <v>77</v>
      </c>
      <c r="C1253" s="11">
        <v>8607.167829474216</v>
      </c>
    </row>
    <row r="1254" spans="1:3" x14ac:dyDescent="0.35">
      <c r="A1254" s="7" t="s">
        <v>931</v>
      </c>
      <c r="B1254" s="7" t="s">
        <v>77</v>
      </c>
      <c r="C1254" s="11">
        <v>10011.684755622729</v>
      </c>
    </row>
    <row r="1255" spans="1:3" x14ac:dyDescent="0.35">
      <c r="A1255" s="7" t="s">
        <v>1089</v>
      </c>
      <c r="B1255" s="7" t="s">
        <v>77</v>
      </c>
      <c r="C1255" s="11">
        <v>28666.550595236302</v>
      </c>
    </row>
    <row r="1256" spans="1:3" x14ac:dyDescent="0.35">
      <c r="A1256" s="7" t="s">
        <v>1411</v>
      </c>
      <c r="B1256" s="7" t="s">
        <v>47</v>
      </c>
      <c r="C1256" s="11">
        <v>1944.7157438979402</v>
      </c>
    </row>
    <row r="1257" spans="1:3" x14ac:dyDescent="0.35">
      <c r="A1257" s="7" t="s">
        <v>954</v>
      </c>
      <c r="B1257" s="7" t="s">
        <v>77</v>
      </c>
      <c r="C1257" s="11">
        <v>1836.6759803480547</v>
      </c>
    </row>
    <row r="1258" spans="1:3" x14ac:dyDescent="0.35">
      <c r="A1258" s="7" t="s">
        <v>279</v>
      </c>
      <c r="B1258" s="7" t="s">
        <v>47</v>
      </c>
      <c r="C1258" s="11">
        <v>13937.129497935237</v>
      </c>
    </row>
    <row r="1259" spans="1:3" x14ac:dyDescent="0.35">
      <c r="A1259" s="7" t="s">
        <v>1186</v>
      </c>
      <c r="B1259" s="7" t="s">
        <v>47</v>
      </c>
      <c r="C1259" s="11">
        <v>6842.5183581594192</v>
      </c>
    </row>
    <row r="1260" spans="1:3" x14ac:dyDescent="0.35">
      <c r="A1260" s="7" t="s">
        <v>1269</v>
      </c>
      <c r="B1260" s="7" t="s">
        <v>47</v>
      </c>
      <c r="C1260" s="11">
        <v>2124.7820164810823</v>
      </c>
    </row>
    <row r="1261" spans="1:3" x14ac:dyDescent="0.35">
      <c r="A1261" s="7" t="s">
        <v>278</v>
      </c>
      <c r="B1261" s="7" t="s">
        <v>47</v>
      </c>
      <c r="C1261" s="11">
        <v>7742.849721075132</v>
      </c>
    </row>
    <row r="1262" spans="1:3" x14ac:dyDescent="0.35">
      <c r="A1262" s="7" t="s">
        <v>26</v>
      </c>
      <c r="B1262" s="7" t="s">
        <v>757</v>
      </c>
      <c r="C1262" s="11">
        <v>978804.24450744665</v>
      </c>
    </row>
    <row r="1263" spans="1:3" x14ac:dyDescent="0.35">
      <c r="A1263" s="7" t="s">
        <v>1415</v>
      </c>
      <c r="B1263" s="7" t="s">
        <v>193</v>
      </c>
      <c r="C1263" s="11">
        <v>7778.8629755917609</v>
      </c>
    </row>
    <row r="1264" spans="1:3" x14ac:dyDescent="0.35">
      <c r="A1264" s="7" t="s">
        <v>1755</v>
      </c>
      <c r="B1264" s="7" t="s">
        <v>77</v>
      </c>
      <c r="C1264" s="11">
        <v>3277.2061610131955</v>
      </c>
    </row>
    <row r="1265" spans="1:3" x14ac:dyDescent="0.35">
      <c r="A1265" s="7" t="s">
        <v>1229</v>
      </c>
      <c r="B1265" s="7" t="s">
        <v>290</v>
      </c>
      <c r="C1265" s="11">
        <v>7994.9425026915324</v>
      </c>
    </row>
    <row r="1266" spans="1:3" x14ac:dyDescent="0.35">
      <c r="A1266" s="7" t="s">
        <v>1297</v>
      </c>
      <c r="B1266" s="7" t="s">
        <v>783</v>
      </c>
      <c r="C1266" s="11">
        <v>24272.933544207626</v>
      </c>
    </row>
    <row r="1267" spans="1:3" x14ac:dyDescent="0.35">
      <c r="A1267" s="7" t="s">
        <v>836</v>
      </c>
      <c r="B1267" s="7" t="s">
        <v>47</v>
      </c>
      <c r="C1267" s="11">
        <v>19375.130929946143</v>
      </c>
    </row>
    <row r="1268" spans="1:3" x14ac:dyDescent="0.35">
      <c r="A1268" s="7" t="s">
        <v>449</v>
      </c>
      <c r="B1268" s="7" t="s">
        <v>193</v>
      </c>
      <c r="C1268" s="11">
        <v>936.34461743234158</v>
      </c>
    </row>
    <row r="1269" spans="1:3" x14ac:dyDescent="0.35">
      <c r="A1269" s="8"/>
      <c r="B1269" s="13" t="s">
        <v>757</v>
      </c>
      <c r="C1269" s="14">
        <v>95111.00517841593</v>
      </c>
    </row>
    <row r="1270" spans="1:3" x14ac:dyDescent="0.35">
      <c r="A1270" s="8"/>
      <c r="B1270" s="13" t="s">
        <v>177</v>
      </c>
      <c r="C1270" s="14">
        <v>180.06627258314259</v>
      </c>
    </row>
    <row r="1271" spans="1:3" x14ac:dyDescent="0.35">
      <c r="A1271" s="8"/>
      <c r="B1271" s="13" t="s">
        <v>422</v>
      </c>
      <c r="C1271" s="14">
        <v>612.22532678268487</v>
      </c>
    </row>
    <row r="1272" spans="1:3" x14ac:dyDescent="0.35">
      <c r="A1272" s="8"/>
      <c r="B1272" s="13" t="s">
        <v>47</v>
      </c>
      <c r="C1272" s="14">
        <v>1224.4506535653697</v>
      </c>
    </row>
    <row r="1273" spans="1:3" x14ac:dyDescent="0.35">
      <c r="A1273" s="8"/>
      <c r="B1273" s="13" t="s">
        <v>421</v>
      </c>
      <c r="C1273" s="14">
        <v>144.05301806651408</v>
      </c>
    </row>
    <row r="1274" spans="1:3" x14ac:dyDescent="0.35">
      <c r="A1274" s="8"/>
      <c r="B1274" s="13" t="s">
        <v>77</v>
      </c>
      <c r="C1274" s="14">
        <v>89853.070018988161</v>
      </c>
    </row>
    <row r="1275" spans="1:3" x14ac:dyDescent="0.35">
      <c r="A1275" s="8"/>
      <c r="B1275" s="13" t="s">
        <v>464</v>
      </c>
      <c r="C1275" s="14">
        <v>7742.8497210751329</v>
      </c>
    </row>
    <row r="1276" spans="1:3" x14ac:dyDescent="0.35">
      <c r="A1276" s="8"/>
      <c r="B1276" s="13" t="s">
        <v>420</v>
      </c>
      <c r="C1276" s="14">
        <v>288.10603613302817</v>
      </c>
    </row>
    <row r="1277" spans="1:3" x14ac:dyDescent="0.35">
      <c r="A1277" s="8"/>
      <c r="B1277" s="13" t="s">
        <v>419</v>
      </c>
      <c r="C1277" s="14">
        <v>22688.35034547597</v>
      </c>
    </row>
    <row r="1278" spans="1:3" x14ac:dyDescent="0.35">
      <c r="A1278" s="8"/>
      <c r="B1278" s="13" t="s">
        <v>287</v>
      </c>
      <c r="C1278" s="14">
        <v>1044.384380982227</v>
      </c>
    </row>
    <row r="1279" spans="1:3" x14ac:dyDescent="0.35">
      <c r="A1279" s="8"/>
      <c r="B1279" s="13" t="s">
        <v>423</v>
      </c>
      <c r="C1279" s="14">
        <v>396.14579968291372</v>
      </c>
    </row>
    <row r="1280" spans="1:3" x14ac:dyDescent="0.35">
      <c r="A1280" s="8"/>
      <c r="B1280" s="13" t="s">
        <v>424</v>
      </c>
      <c r="C1280" s="14">
        <v>72.026509033257042</v>
      </c>
    </row>
    <row r="1281" spans="1:3" x14ac:dyDescent="0.35">
      <c r="A1281" s="7" t="s">
        <v>833</v>
      </c>
      <c r="B1281" s="7" t="s">
        <v>757</v>
      </c>
      <c r="C1281" s="11">
        <v>89312.871201238726</v>
      </c>
    </row>
    <row r="1282" spans="1:3" x14ac:dyDescent="0.35">
      <c r="A1282" s="7" t="s">
        <v>25</v>
      </c>
      <c r="B1282" s="7" t="s">
        <v>757</v>
      </c>
      <c r="C1282" s="11">
        <v>604698.55658870959</v>
      </c>
    </row>
    <row r="1283" spans="1:3" x14ac:dyDescent="0.35">
      <c r="A1283" s="7" t="s">
        <v>1496</v>
      </c>
      <c r="B1283" s="7" t="s">
        <v>77</v>
      </c>
      <c r="C1283" s="11">
        <v>2052.7555074478259</v>
      </c>
    </row>
    <row r="1284" spans="1:3" x14ac:dyDescent="0.35">
      <c r="A1284" s="7" t="s">
        <v>1213</v>
      </c>
      <c r="B1284" s="7" t="s">
        <v>162</v>
      </c>
      <c r="C1284" s="11">
        <v>468.17230871617079</v>
      </c>
    </row>
    <row r="1285" spans="1:3" x14ac:dyDescent="0.35">
      <c r="A1285" s="7" t="s">
        <v>369</v>
      </c>
      <c r="B1285" s="7" t="s">
        <v>77</v>
      </c>
      <c r="C1285" s="11">
        <v>27117.980651021273</v>
      </c>
    </row>
    <row r="1286" spans="1:3" x14ac:dyDescent="0.35">
      <c r="A1286" s="7" t="s">
        <v>280</v>
      </c>
      <c r="B1286" s="7" t="s">
        <v>77</v>
      </c>
      <c r="C1286" s="11">
        <v>12244.506535653696</v>
      </c>
    </row>
    <row r="1287" spans="1:3" x14ac:dyDescent="0.35">
      <c r="A1287" s="7" t="s">
        <v>204</v>
      </c>
      <c r="B1287" s="7" t="s">
        <v>77</v>
      </c>
      <c r="C1287" s="11">
        <v>75267.701939753606</v>
      </c>
    </row>
    <row r="1288" spans="1:3" x14ac:dyDescent="0.35">
      <c r="A1288" s="7" t="s">
        <v>201</v>
      </c>
      <c r="B1288" s="7" t="s">
        <v>77</v>
      </c>
      <c r="C1288" s="11">
        <v>69613.620980642925</v>
      </c>
    </row>
    <row r="1289" spans="1:3" x14ac:dyDescent="0.35">
      <c r="A1289" s="7" t="s">
        <v>1587</v>
      </c>
      <c r="B1289" s="7" t="s">
        <v>290</v>
      </c>
      <c r="C1289" s="11">
        <v>324.1192906496567</v>
      </c>
    </row>
    <row r="1290" spans="1:3" x14ac:dyDescent="0.35">
      <c r="A1290" s="7" t="s">
        <v>1601</v>
      </c>
      <c r="B1290" s="7" t="s">
        <v>113</v>
      </c>
      <c r="C1290" s="11">
        <v>180.06627258314262</v>
      </c>
    </row>
    <row r="1291" spans="1:3" x14ac:dyDescent="0.35">
      <c r="A1291" s="7" t="s">
        <v>447</v>
      </c>
      <c r="B1291" s="7" t="s">
        <v>193</v>
      </c>
      <c r="C1291" s="11">
        <v>2160.7952709977117</v>
      </c>
    </row>
    <row r="1292" spans="1:3" x14ac:dyDescent="0.35">
      <c r="A1292" s="8"/>
      <c r="B1292" s="13" t="s">
        <v>429</v>
      </c>
      <c r="C1292" s="14">
        <v>16530.083823132492</v>
      </c>
    </row>
    <row r="1293" spans="1:3" x14ac:dyDescent="0.35">
      <c r="A1293" s="8"/>
      <c r="B1293" s="13" t="s">
        <v>757</v>
      </c>
      <c r="C1293" s="14">
        <v>120140.21706747274</v>
      </c>
    </row>
    <row r="1294" spans="1:3" x14ac:dyDescent="0.35">
      <c r="A1294" s="8"/>
      <c r="B1294" s="13" t="s">
        <v>430</v>
      </c>
      <c r="C1294" s="14">
        <v>4213.5507784455367</v>
      </c>
    </row>
    <row r="1295" spans="1:3" x14ac:dyDescent="0.35">
      <c r="A1295" s="8"/>
      <c r="B1295" s="13" t="s">
        <v>177</v>
      </c>
      <c r="C1295" s="14">
        <v>432.15905419954231</v>
      </c>
    </row>
    <row r="1296" spans="1:3" x14ac:dyDescent="0.35">
      <c r="A1296" s="8"/>
      <c r="B1296" s="13" t="s">
        <v>422</v>
      </c>
      <c r="C1296" s="14">
        <v>1728.6362167981692</v>
      </c>
    </row>
    <row r="1297" spans="1:3" x14ac:dyDescent="0.35">
      <c r="A1297" s="8"/>
      <c r="B1297" s="13" t="s">
        <v>47</v>
      </c>
      <c r="C1297" s="14">
        <v>3457.2724335963385</v>
      </c>
    </row>
    <row r="1298" spans="1:3" x14ac:dyDescent="0.35">
      <c r="A1298" s="8"/>
      <c r="B1298" s="13" t="s">
        <v>421</v>
      </c>
      <c r="C1298" s="14">
        <v>360.13254516628518</v>
      </c>
    </row>
    <row r="1299" spans="1:3" x14ac:dyDescent="0.35">
      <c r="A1299" s="8"/>
      <c r="B1299" s="13" t="s">
        <v>77</v>
      </c>
      <c r="C1299" s="14">
        <v>113045.60592769693</v>
      </c>
    </row>
    <row r="1300" spans="1:3" x14ac:dyDescent="0.35">
      <c r="A1300" s="8"/>
      <c r="B1300" s="13" t="s">
        <v>464</v>
      </c>
      <c r="C1300" s="14">
        <v>18078.653767347518</v>
      </c>
    </row>
    <row r="1301" spans="1:3" x14ac:dyDescent="0.35">
      <c r="A1301" s="8"/>
      <c r="B1301" s="13" t="s">
        <v>420</v>
      </c>
      <c r="C1301" s="14">
        <v>540.19881774942792</v>
      </c>
    </row>
    <row r="1302" spans="1:3" x14ac:dyDescent="0.35">
      <c r="A1302" s="8"/>
      <c r="B1302" s="13" t="s">
        <v>431</v>
      </c>
      <c r="C1302" s="14">
        <v>4249.5640329621647</v>
      </c>
    </row>
    <row r="1303" spans="1:3" x14ac:dyDescent="0.35">
      <c r="A1303" s="8"/>
      <c r="B1303" s="13" t="s">
        <v>419</v>
      </c>
      <c r="C1303" s="14">
        <v>3889.4314877958805</v>
      </c>
    </row>
    <row r="1304" spans="1:3" x14ac:dyDescent="0.35">
      <c r="A1304" s="8"/>
      <c r="B1304" s="13" t="s">
        <v>162</v>
      </c>
      <c r="C1304" s="14">
        <v>828.30485388245586</v>
      </c>
    </row>
    <row r="1305" spans="1:3" x14ac:dyDescent="0.35">
      <c r="A1305" s="8"/>
      <c r="B1305" s="13" t="s">
        <v>287</v>
      </c>
      <c r="C1305" s="14">
        <v>2160.7952709977117</v>
      </c>
    </row>
    <row r="1306" spans="1:3" x14ac:dyDescent="0.35">
      <c r="A1306" s="8"/>
      <c r="B1306" s="13" t="s">
        <v>423</v>
      </c>
      <c r="C1306" s="14">
        <v>1080.3976354988558</v>
      </c>
    </row>
    <row r="1307" spans="1:3" x14ac:dyDescent="0.35">
      <c r="A1307" s="8"/>
      <c r="B1307" s="13" t="s">
        <v>424</v>
      </c>
      <c r="C1307" s="14">
        <v>180.06627258314259</v>
      </c>
    </row>
    <row r="1308" spans="1:3" x14ac:dyDescent="0.35">
      <c r="A1308" s="7" t="s">
        <v>439</v>
      </c>
      <c r="B1308" s="7" t="s">
        <v>193</v>
      </c>
      <c r="C1308" s="11">
        <v>5798.1339771771918</v>
      </c>
    </row>
    <row r="1309" spans="1:3" x14ac:dyDescent="0.35">
      <c r="A1309" s="8"/>
      <c r="B1309" s="13" t="s">
        <v>429</v>
      </c>
      <c r="C1309" s="14">
        <v>11380.188427254614</v>
      </c>
    </row>
    <row r="1310" spans="1:3" x14ac:dyDescent="0.35">
      <c r="A1310" s="8"/>
      <c r="B1310" s="13" t="s">
        <v>430</v>
      </c>
      <c r="C1310" s="14">
        <v>2881.0603613302815</v>
      </c>
    </row>
    <row r="1311" spans="1:3" x14ac:dyDescent="0.35">
      <c r="A1311" s="8"/>
      <c r="B1311" s="13" t="s">
        <v>177</v>
      </c>
      <c r="C1311" s="14">
        <v>936.34461743234158</v>
      </c>
    </row>
    <row r="1312" spans="1:3" x14ac:dyDescent="0.35">
      <c r="A1312" s="8"/>
      <c r="B1312" s="13" t="s">
        <v>422</v>
      </c>
      <c r="C1312" s="14">
        <v>3025.1133793967961</v>
      </c>
    </row>
    <row r="1313" spans="1:3" x14ac:dyDescent="0.35">
      <c r="A1313" s="8"/>
      <c r="B1313" s="13" t="s">
        <v>47</v>
      </c>
      <c r="C1313" s="14">
        <v>6086.2400133102192</v>
      </c>
    </row>
    <row r="1314" spans="1:3" x14ac:dyDescent="0.35">
      <c r="A1314" s="8"/>
      <c r="B1314" s="13" t="s">
        <v>421</v>
      </c>
      <c r="C1314" s="14">
        <v>648.23858129931341</v>
      </c>
    </row>
    <row r="1315" spans="1:3" x14ac:dyDescent="0.35">
      <c r="A1315" s="8"/>
      <c r="B1315" s="13" t="s">
        <v>77</v>
      </c>
      <c r="C1315" s="14">
        <v>127090.77518918205</v>
      </c>
    </row>
    <row r="1316" spans="1:3" x14ac:dyDescent="0.35">
      <c r="A1316" s="8"/>
      <c r="B1316" s="13" t="s">
        <v>464</v>
      </c>
      <c r="C1316" s="14">
        <v>48617.893597448507</v>
      </c>
    </row>
    <row r="1317" spans="1:3" x14ac:dyDescent="0.35">
      <c r="A1317" s="8"/>
      <c r="B1317" s="13" t="s">
        <v>420</v>
      </c>
      <c r="C1317" s="14">
        <v>828.30485388245586</v>
      </c>
    </row>
    <row r="1318" spans="1:3" x14ac:dyDescent="0.35">
      <c r="A1318" s="8"/>
      <c r="B1318" s="13" t="s">
        <v>431</v>
      </c>
      <c r="C1318" s="14">
        <v>2917.0736158469103</v>
      </c>
    </row>
    <row r="1319" spans="1:3" x14ac:dyDescent="0.35">
      <c r="A1319" s="8"/>
      <c r="B1319" s="13" t="s">
        <v>419</v>
      </c>
      <c r="C1319" s="14">
        <v>11776.334226937528</v>
      </c>
    </row>
    <row r="1320" spans="1:3" x14ac:dyDescent="0.35">
      <c r="A1320" s="8"/>
      <c r="B1320" s="13" t="s">
        <v>162</v>
      </c>
      <c r="C1320" s="14">
        <v>576.21207226605634</v>
      </c>
    </row>
    <row r="1321" spans="1:3" x14ac:dyDescent="0.35">
      <c r="A1321" s="8"/>
      <c r="B1321" s="13" t="s">
        <v>287</v>
      </c>
      <c r="C1321" s="14">
        <v>4465.643560061937</v>
      </c>
    </row>
    <row r="1322" spans="1:3" x14ac:dyDescent="0.35">
      <c r="A1322" s="8"/>
      <c r="B1322" s="13" t="s">
        <v>423</v>
      </c>
      <c r="C1322" s="14">
        <v>1908.7024893813116</v>
      </c>
    </row>
    <row r="1323" spans="1:3" x14ac:dyDescent="0.35">
      <c r="A1323" s="8"/>
      <c r="B1323" s="13" t="s">
        <v>424</v>
      </c>
      <c r="C1323" s="14">
        <v>324.1192906496567</v>
      </c>
    </row>
    <row r="1324" spans="1:3" x14ac:dyDescent="0.35">
      <c r="A1324" s="7" t="s">
        <v>451</v>
      </c>
      <c r="B1324" s="7" t="s">
        <v>193</v>
      </c>
      <c r="C1324" s="11">
        <v>288.10603613302817</v>
      </c>
    </row>
    <row r="1325" spans="1:3" x14ac:dyDescent="0.35">
      <c r="A1325" s="8"/>
      <c r="B1325" s="13" t="s">
        <v>429</v>
      </c>
      <c r="C1325" s="14">
        <v>11092.082391121585</v>
      </c>
    </row>
    <row r="1326" spans="1:3" x14ac:dyDescent="0.35">
      <c r="A1326" s="8"/>
      <c r="B1326" s="13" t="s">
        <v>757</v>
      </c>
      <c r="C1326" s="14">
        <v>130980.20667697793</v>
      </c>
    </row>
    <row r="1327" spans="1:3" x14ac:dyDescent="0.35">
      <c r="A1327" s="8"/>
      <c r="B1327" s="13" t="s">
        <v>430</v>
      </c>
      <c r="C1327" s="14">
        <v>2700.9940887471389</v>
      </c>
    </row>
    <row r="1328" spans="1:3" x14ac:dyDescent="0.35">
      <c r="A1328" s="8"/>
      <c r="B1328" s="13" t="s">
        <v>177</v>
      </c>
      <c r="C1328" s="14">
        <v>72.026509033257042</v>
      </c>
    </row>
    <row r="1329" spans="1:3" x14ac:dyDescent="0.35">
      <c r="A1329" s="8"/>
      <c r="B1329" s="13" t="s">
        <v>422</v>
      </c>
      <c r="C1329" s="14">
        <v>252.09278161639966</v>
      </c>
    </row>
    <row r="1330" spans="1:3" x14ac:dyDescent="0.35">
      <c r="A1330" s="8"/>
      <c r="B1330" s="13" t="s">
        <v>47</v>
      </c>
      <c r="C1330" s="14">
        <v>504.18556323279932</v>
      </c>
    </row>
    <row r="1331" spans="1:3" x14ac:dyDescent="0.35">
      <c r="A1331" s="8"/>
      <c r="B1331" s="13" t="s">
        <v>421</v>
      </c>
      <c r="C1331" s="14">
        <v>36.013254516628521</v>
      </c>
    </row>
    <row r="1332" spans="1:3" x14ac:dyDescent="0.35">
      <c r="A1332" s="8"/>
      <c r="B1332" s="13" t="s">
        <v>77</v>
      </c>
      <c r="C1332" s="14">
        <v>80057.464790465208</v>
      </c>
    </row>
    <row r="1333" spans="1:3" x14ac:dyDescent="0.35">
      <c r="A1333" s="8"/>
      <c r="B1333" s="13" t="s">
        <v>464</v>
      </c>
      <c r="C1333" s="14">
        <v>2484.9145616473679</v>
      </c>
    </row>
    <row r="1334" spans="1:3" x14ac:dyDescent="0.35">
      <c r="A1334" s="8"/>
      <c r="B1334" s="13" t="s">
        <v>420</v>
      </c>
      <c r="C1334" s="14">
        <v>72.026509033257042</v>
      </c>
    </row>
    <row r="1335" spans="1:3" x14ac:dyDescent="0.35">
      <c r="A1335" s="8"/>
      <c r="B1335" s="13" t="s">
        <v>431</v>
      </c>
      <c r="C1335" s="14">
        <v>2989.1001248801672</v>
      </c>
    </row>
    <row r="1336" spans="1:3" x14ac:dyDescent="0.35">
      <c r="A1336" s="8"/>
      <c r="B1336" s="13" t="s">
        <v>419</v>
      </c>
      <c r="C1336" s="14">
        <v>72.026509033257042</v>
      </c>
    </row>
    <row r="1337" spans="1:3" x14ac:dyDescent="0.35">
      <c r="A1337" s="8"/>
      <c r="B1337" s="13" t="s">
        <v>162</v>
      </c>
      <c r="C1337" s="14">
        <v>540.19881774942792</v>
      </c>
    </row>
    <row r="1338" spans="1:3" x14ac:dyDescent="0.35">
      <c r="A1338" s="8"/>
      <c r="B1338" s="13" t="s">
        <v>287</v>
      </c>
      <c r="C1338" s="14">
        <v>288.10603613302817</v>
      </c>
    </row>
    <row r="1339" spans="1:3" x14ac:dyDescent="0.35">
      <c r="A1339" s="8"/>
      <c r="B1339" s="13" t="s">
        <v>423</v>
      </c>
      <c r="C1339" s="14">
        <v>144.05301806651408</v>
      </c>
    </row>
    <row r="1340" spans="1:3" x14ac:dyDescent="0.35">
      <c r="A1340" s="8"/>
      <c r="B1340" s="13" t="s">
        <v>424</v>
      </c>
      <c r="C1340" s="14">
        <v>36.013254516628521</v>
      </c>
    </row>
    <row r="1341" spans="1:3" x14ac:dyDescent="0.35">
      <c r="A1341" s="7" t="s">
        <v>1498</v>
      </c>
      <c r="B1341" s="7" t="s">
        <v>77</v>
      </c>
      <c r="C1341" s="11">
        <v>2881.0603613302815</v>
      </c>
    </row>
    <row r="1342" spans="1:3" x14ac:dyDescent="0.35">
      <c r="A1342" s="7" t="s">
        <v>1497</v>
      </c>
      <c r="B1342" s="7" t="s">
        <v>77</v>
      </c>
      <c r="C1342" s="11">
        <v>1980.7289984145687</v>
      </c>
    </row>
    <row r="1343" spans="1:3" x14ac:dyDescent="0.35">
      <c r="A1343" s="7" t="s">
        <v>1019</v>
      </c>
      <c r="B1343" s="7" t="s">
        <v>77</v>
      </c>
      <c r="C1343" s="11">
        <v>21283.833419327457</v>
      </c>
    </row>
    <row r="1344" spans="1:3" x14ac:dyDescent="0.35">
      <c r="A1344" s="7" t="s">
        <v>1783</v>
      </c>
      <c r="B1344" s="7" t="s">
        <v>77</v>
      </c>
      <c r="C1344" s="11">
        <v>216.07952709977116</v>
      </c>
    </row>
    <row r="1345" spans="1:3" x14ac:dyDescent="0.35">
      <c r="A1345" s="7" t="s">
        <v>877</v>
      </c>
      <c r="B1345" s="7" t="s">
        <v>47</v>
      </c>
      <c r="C1345" s="11">
        <v>2628.9675797138821</v>
      </c>
    </row>
    <row r="1346" spans="1:3" x14ac:dyDescent="0.35">
      <c r="A1346" s="7" t="s">
        <v>1544</v>
      </c>
      <c r="B1346" s="7" t="s">
        <v>47</v>
      </c>
      <c r="C1346" s="11">
        <v>2556.9410706806248</v>
      </c>
    </row>
    <row r="1347" spans="1:3" x14ac:dyDescent="0.35">
      <c r="A1347" s="7" t="s">
        <v>886</v>
      </c>
      <c r="B1347" s="7" t="s">
        <v>47</v>
      </c>
      <c r="C1347" s="11">
        <v>12748.692098886499</v>
      </c>
    </row>
    <row r="1348" spans="1:3" x14ac:dyDescent="0.35">
      <c r="A1348" s="7" t="s">
        <v>94</v>
      </c>
      <c r="B1348" s="7" t="s">
        <v>464</v>
      </c>
      <c r="C1348" s="11">
        <v>8066.9690117247892</v>
      </c>
    </row>
    <row r="1349" spans="1:3" x14ac:dyDescent="0.35">
      <c r="A1349" s="8"/>
      <c r="B1349" s="13" t="s">
        <v>10</v>
      </c>
      <c r="C1349" s="14">
        <v>21031.740637711056</v>
      </c>
    </row>
    <row r="1350" spans="1:3" x14ac:dyDescent="0.35">
      <c r="A1350" s="7" t="s">
        <v>281</v>
      </c>
      <c r="B1350" s="7" t="s">
        <v>77</v>
      </c>
      <c r="C1350" s="11">
        <v>19987.356256728828</v>
      </c>
    </row>
    <row r="1351" spans="1:3" x14ac:dyDescent="0.35">
      <c r="A1351" s="7" t="s">
        <v>1602</v>
      </c>
      <c r="B1351" s="7" t="s">
        <v>77</v>
      </c>
      <c r="C1351" s="11">
        <v>4501.6568145785659</v>
      </c>
    </row>
    <row r="1352" spans="1:3" x14ac:dyDescent="0.35">
      <c r="A1352" s="7" t="s">
        <v>1288</v>
      </c>
      <c r="B1352" s="7" t="s">
        <v>77</v>
      </c>
      <c r="C1352" s="11">
        <v>3961.4579968291373</v>
      </c>
    </row>
    <row r="1353" spans="1:3" x14ac:dyDescent="0.35">
      <c r="A1353" s="7" t="s">
        <v>1322</v>
      </c>
      <c r="B1353" s="7" t="s">
        <v>227</v>
      </c>
      <c r="C1353" s="11">
        <v>0</v>
      </c>
    </row>
    <row r="1354" spans="1:3" x14ac:dyDescent="0.35">
      <c r="A1354" s="7" t="s">
        <v>1324</v>
      </c>
      <c r="B1354" s="7" t="s">
        <v>227</v>
      </c>
      <c r="C1354" s="11">
        <v>45088.594654818909</v>
      </c>
    </row>
    <row r="1355" spans="1:3" x14ac:dyDescent="0.35">
      <c r="A1355" s="7" t="s">
        <v>1329</v>
      </c>
      <c r="B1355" s="7" t="s">
        <v>464</v>
      </c>
      <c r="C1355" s="11">
        <v>79625.305736265655</v>
      </c>
    </row>
    <row r="1356" spans="1:3" x14ac:dyDescent="0.35">
      <c r="A1356" s="7" t="s">
        <v>248</v>
      </c>
      <c r="B1356" s="7" t="s">
        <v>14</v>
      </c>
      <c r="C1356" s="11">
        <v>15845.831987316551</v>
      </c>
    </row>
    <row r="1357" spans="1:3" x14ac:dyDescent="0.35">
      <c r="A1357" s="7" t="s">
        <v>1254</v>
      </c>
      <c r="B1357" s="7" t="s">
        <v>757</v>
      </c>
      <c r="C1357" s="11">
        <v>9759.5919740063291</v>
      </c>
    </row>
    <row r="1358" spans="1:3" x14ac:dyDescent="0.35">
      <c r="A1358" s="7" t="s">
        <v>1722</v>
      </c>
      <c r="B1358" s="7" t="s">
        <v>77</v>
      </c>
      <c r="C1358" s="11">
        <v>540.19881774942792</v>
      </c>
    </row>
    <row r="1359" spans="1:3" x14ac:dyDescent="0.35">
      <c r="A1359" s="7" t="s">
        <v>1723</v>
      </c>
      <c r="B1359" s="7" t="s">
        <v>77</v>
      </c>
      <c r="C1359" s="11">
        <v>2881.0603613302815</v>
      </c>
    </row>
    <row r="1360" spans="1:3" x14ac:dyDescent="0.35">
      <c r="A1360" s="7" t="s">
        <v>903</v>
      </c>
      <c r="B1360" s="7" t="s">
        <v>77</v>
      </c>
      <c r="C1360" s="11">
        <v>3133.1531429466813</v>
      </c>
    </row>
    <row r="1361" spans="1:3" x14ac:dyDescent="0.35">
      <c r="A1361" s="7" t="s">
        <v>828</v>
      </c>
      <c r="B1361" s="7" t="s">
        <v>77</v>
      </c>
      <c r="C1361" s="11">
        <v>8859.2606110906163</v>
      </c>
    </row>
    <row r="1362" spans="1:3" x14ac:dyDescent="0.35">
      <c r="A1362" s="7" t="s">
        <v>862</v>
      </c>
      <c r="B1362" s="7" t="s">
        <v>77</v>
      </c>
      <c r="C1362" s="11">
        <v>26649.808342305107</v>
      </c>
    </row>
    <row r="1363" spans="1:3" x14ac:dyDescent="0.35">
      <c r="A1363" s="7" t="s">
        <v>1372</v>
      </c>
      <c r="B1363" s="7" t="s">
        <v>464</v>
      </c>
      <c r="C1363" s="11">
        <v>1872.6892348646832</v>
      </c>
    </row>
    <row r="1364" spans="1:3" x14ac:dyDescent="0.35">
      <c r="A1364" s="7" t="s">
        <v>901</v>
      </c>
      <c r="B1364" s="7" t="s">
        <v>77</v>
      </c>
      <c r="C1364" s="11">
        <v>26901.901123921503</v>
      </c>
    </row>
    <row r="1365" spans="1:3" x14ac:dyDescent="0.35">
      <c r="A1365" s="7" t="s">
        <v>96</v>
      </c>
      <c r="B1365" s="7" t="s">
        <v>14</v>
      </c>
      <c r="C1365" s="11">
        <v>435004.10130635591</v>
      </c>
    </row>
    <row r="1366" spans="1:3" x14ac:dyDescent="0.35">
      <c r="A1366" s="7" t="s">
        <v>1160</v>
      </c>
      <c r="B1366" s="7" t="s">
        <v>77</v>
      </c>
      <c r="C1366" s="11">
        <v>8967.3003746405029</v>
      </c>
    </row>
    <row r="1367" spans="1:3" x14ac:dyDescent="0.35">
      <c r="A1367" s="7" t="s">
        <v>1610</v>
      </c>
      <c r="B1367" s="7" t="s">
        <v>77</v>
      </c>
      <c r="C1367" s="11">
        <v>4681.7230871617076</v>
      </c>
    </row>
    <row r="1368" spans="1:3" x14ac:dyDescent="0.35">
      <c r="A1368" s="7" t="s">
        <v>1611</v>
      </c>
      <c r="B1368" s="7" t="s">
        <v>77</v>
      </c>
      <c r="C1368" s="11">
        <v>4429.6303055453081</v>
      </c>
    </row>
    <row r="1369" spans="1:3" x14ac:dyDescent="0.35">
      <c r="A1369" s="7" t="s">
        <v>1787</v>
      </c>
      <c r="B1369" s="7" t="s">
        <v>14</v>
      </c>
      <c r="C1369" s="11">
        <v>2737.0073432637673</v>
      </c>
    </row>
    <row r="1370" spans="1:3" x14ac:dyDescent="0.35">
      <c r="A1370" s="7" t="s">
        <v>1732</v>
      </c>
      <c r="B1370" s="7" t="s">
        <v>77</v>
      </c>
      <c r="C1370" s="11">
        <v>756.27834484919902</v>
      </c>
    </row>
    <row r="1371" spans="1:3" x14ac:dyDescent="0.35">
      <c r="A1371" s="7" t="s">
        <v>1145</v>
      </c>
      <c r="B1371" s="7" t="s">
        <v>290</v>
      </c>
      <c r="C1371" s="11">
        <v>4393.6170510286802</v>
      </c>
    </row>
    <row r="1372" spans="1:3" x14ac:dyDescent="0.35">
      <c r="A1372" s="7" t="s">
        <v>66</v>
      </c>
      <c r="B1372" s="7" t="s">
        <v>14</v>
      </c>
      <c r="C1372" s="11">
        <v>101773.4572639922</v>
      </c>
    </row>
    <row r="1373" spans="1:3" x14ac:dyDescent="0.35">
      <c r="A1373" s="7" t="s">
        <v>923</v>
      </c>
      <c r="B1373" s="7" t="s">
        <v>77</v>
      </c>
      <c r="C1373" s="11">
        <v>6986.5713762259329</v>
      </c>
    </row>
    <row r="1374" spans="1:3" x14ac:dyDescent="0.35">
      <c r="A1374" s="7" t="s">
        <v>282</v>
      </c>
      <c r="B1374" s="7" t="s">
        <v>464</v>
      </c>
      <c r="C1374" s="11">
        <v>24272.933544207623</v>
      </c>
    </row>
    <row r="1375" spans="1:3" x14ac:dyDescent="0.35">
      <c r="A1375" s="7" t="s">
        <v>919</v>
      </c>
      <c r="B1375" s="7" t="s">
        <v>77</v>
      </c>
      <c r="C1375" s="11">
        <v>7994.9425026915324</v>
      </c>
    </row>
    <row r="1376" spans="1:3" x14ac:dyDescent="0.35">
      <c r="A1376" s="7" t="s">
        <v>284</v>
      </c>
      <c r="B1376" s="7" t="s">
        <v>77</v>
      </c>
      <c r="C1376" s="11">
        <v>5906.1737407270775</v>
      </c>
    </row>
    <row r="1377" spans="1:3" x14ac:dyDescent="0.35">
      <c r="A1377" s="7" t="s">
        <v>85</v>
      </c>
      <c r="B1377" s="7" t="s">
        <v>77</v>
      </c>
      <c r="C1377" s="11">
        <v>314179.6324030672</v>
      </c>
    </row>
    <row r="1378" spans="1:3" x14ac:dyDescent="0.35">
      <c r="A1378" s="8"/>
      <c r="B1378" s="13" t="s">
        <v>113</v>
      </c>
      <c r="C1378" s="14">
        <v>0</v>
      </c>
    </row>
    <row r="1379" spans="1:3" x14ac:dyDescent="0.35">
      <c r="A1379" s="7" t="s">
        <v>283</v>
      </c>
      <c r="B1379" s="7" t="s">
        <v>137</v>
      </c>
      <c r="C1379" s="11">
        <v>106887.33940535344</v>
      </c>
    </row>
    <row r="1380" spans="1:3" x14ac:dyDescent="0.35">
      <c r="A1380" s="7" t="s">
        <v>136</v>
      </c>
      <c r="B1380" s="7" t="s">
        <v>77</v>
      </c>
      <c r="C1380" s="11">
        <v>161483.4332525623</v>
      </c>
    </row>
    <row r="1381" spans="1:3" x14ac:dyDescent="0.35">
      <c r="A1381" s="8"/>
      <c r="B1381" s="13" t="s">
        <v>137</v>
      </c>
      <c r="C1381" s="14">
        <v>39002.354641508689</v>
      </c>
    </row>
    <row r="1382" spans="1:3" x14ac:dyDescent="0.35">
      <c r="A1382" s="7" t="s">
        <v>200</v>
      </c>
      <c r="B1382" s="7" t="s">
        <v>14</v>
      </c>
      <c r="C1382" s="11">
        <v>82146.233552429665</v>
      </c>
    </row>
    <row r="1383" spans="1:3" x14ac:dyDescent="0.35">
      <c r="A1383" s="7" t="s">
        <v>1712</v>
      </c>
      <c r="B1383" s="7" t="s">
        <v>77</v>
      </c>
      <c r="C1383" s="11">
        <v>756.27834484919902</v>
      </c>
    </row>
    <row r="1384" spans="1:3" x14ac:dyDescent="0.35">
      <c r="A1384" s="7" t="s">
        <v>1255</v>
      </c>
      <c r="B1384" s="7" t="s">
        <v>47</v>
      </c>
      <c r="C1384" s="11">
        <v>3385.2459245630807</v>
      </c>
    </row>
    <row r="1385" spans="1:3" x14ac:dyDescent="0.35">
      <c r="A1385" s="7" t="s">
        <v>285</v>
      </c>
      <c r="B1385" s="7" t="s">
        <v>47</v>
      </c>
      <c r="C1385" s="11">
        <v>3241.1929064965666</v>
      </c>
    </row>
    <row r="1386" spans="1:3" x14ac:dyDescent="0.35">
      <c r="A1386" s="7" t="s">
        <v>887</v>
      </c>
      <c r="B1386" s="7" t="s">
        <v>47</v>
      </c>
      <c r="C1386" s="11">
        <v>15449.686187633635</v>
      </c>
    </row>
    <row r="1387" spans="1:3" x14ac:dyDescent="0.35">
      <c r="A1387" s="7" t="s">
        <v>179</v>
      </c>
      <c r="B1387" s="7" t="s">
        <v>377</v>
      </c>
      <c r="C1387" s="11">
        <v>36553.453334377955</v>
      </c>
    </row>
    <row r="1388" spans="1:3" x14ac:dyDescent="0.35">
      <c r="A1388" s="7" t="s">
        <v>1301</v>
      </c>
      <c r="B1388" s="7" t="s">
        <v>464</v>
      </c>
      <c r="C1388" s="11">
        <v>0</v>
      </c>
    </row>
    <row r="1389" spans="1:3" x14ac:dyDescent="0.35">
      <c r="A1389" s="7" t="s">
        <v>1072</v>
      </c>
      <c r="B1389" s="7" t="s">
        <v>47</v>
      </c>
      <c r="C1389" s="11">
        <v>6302.3195404099906</v>
      </c>
    </row>
    <row r="1390" spans="1:3" x14ac:dyDescent="0.35">
      <c r="A1390" s="7" t="s">
        <v>915</v>
      </c>
      <c r="B1390" s="7" t="s">
        <v>47</v>
      </c>
      <c r="C1390" s="11">
        <v>9399.459428840044</v>
      </c>
    </row>
    <row r="1391" spans="1:3" x14ac:dyDescent="0.35">
      <c r="A1391" s="7" t="s">
        <v>1001</v>
      </c>
      <c r="B1391" s="7" t="s">
        <v>47</v>
      </c>
      <c r="C1391" s="11">
        <v>9507.4991923899288</v>
      </c>
    </row>
    <row r="1392" spans="1:3" x14ac:dyDescent="0.35">
      <c r="A1392" s="7" t="s">
        <v>834</v>
      </c>
      <c r="B1392" s="7" t="s">
        <v>47</v>
      </c>
      <c r="C1392" s="11">
        <v>7094.6111397758195</v>
      </c>
    </row>
    <row r="1393" spans="1:3" x14ac:dyDescent="0.35">
      <c r="A1393" s="7" t="s">
        <v>1354</v>
      </c>
      <c r="B1393" s="7" t="s">
        <v>464</v>
      </c>
      <c r="C1393" s="11">
        <v>0</v>
      </c>
    </row>
    <row r="1394" spans="1:3" x14ac:dyDescent="0.35">
      <c r="A1394" s="7" t="s">
        <v>1225</v>
      </c>
      <c r="B1394" s="7" t="s">
        <v>757</v>
      </c>
      <c r="C1394" s="11">
        <v>1296.4771625986268</v>
      </c>
    </row>
    <row r="1395" spans="1:3" x14ac:dyDescent="0.35">
      <c r="A1395" s="7" t="s">
        <v>842</v>
      </c>
      <c r="B1395" s="7" t="s">
        <v>757</v>
      </c>
      <c r="C1395" s="11">
        <v>8463.1148114077041</v>
      </c>
    </row>
    <row r="1396" spans="1:3" x14ac:dyDescent="0.35">
      <c r="A1396" s="7" t="s">
        <v>205</v>
      </c>
      <c r="B1396" s="7" t="s">
        <v>77</v>
      </c>
      <c r="C1396" s="11">
        <v>58161.40604435507</v>
      </c>
    </row>
    <row r="1397" spans="1:3" x14ac:dyDescent="0.35">
      <c r="A1397" s="7" t="s">
        <v>194</v>
      </c>
      <c r="B1397" s="7" t="s">
        <v>77</v>
      </c>
      <c r="C1397" s="11">
        <v>32447.942319482299</v>
      </c>
    </row>
    <row r="1398" spans="1:3" x14ac:dyDescent="0.35">
      <c r="A1398" s="7" t="s">
        <v>1595</v>
      </c>
      <c r="B1398" s="7" t="s">
        <v>77</v>
      </c>
      <c r="C1398" s="11">
        <v>0</v>
      </c>
    </row>
    <row r="1399" spans="1:3" x14ac:dyDescent="0.35">
      <c r="A1399" s="7" t="s">
        <v>1330</v>
      </c>
      <c r="B1399" s="7" t="s">
        <v>464</v>
      </c>
      <c r="C1399" s="11">
        <v>0</v>
      </c>
    </row>
    <row r="1400" spans="1:3" x14ac:dyDescent="0.35">
      <c r="A1400" s="7" t="s">
        <v>1335</v>
      </c>
      <c r="B1400" s="7" t="s">
        <v>464</v>
      </c>
      <c r="C1400" s="11">
        <v>0</v>
      </c>
    </row>
    <row r="1401" spans="1:3" x14ac:dyDescent="0.35">
      <c r="A1401" s="7" t="s">
        <v>17</v>
      </c>
      <c r="B1401" s="7" t="s">
        <v>10</v>
      </c>
      <c r="C1401" s="11">
        <v>57441.140954022485</v>
      </c>
    </row>
    <row r="1402" spans="1:3" x14ac:dyDescent="0.35">
      <c r="A1402" s="7" t="s">
        <v>1124</v>
      </c>
      <c r="B1402" s="7" t="s">
        <v>77</v>
      </c>
      <c r="C1402" s="11">
        <v>2268.8350345475969</v>
      </c>
    </row>
    <row r="1403" spans="1:3" x14ac:dyDescent="0.35">
      <c r="A1403" s="7" t="s">
        <v>286</v>
      </c>
      <c r="B1403" s="7" t="s">
        <v>406</v>
      </c>
      <c r="C1403" s="11">
        <v>761932.42580830958</v>
      </c>
    </row>
    <row r="1404" spans="1:3" x14ac:dyDescent="0.35">
      <c r="A1404" s="8"/>
      <c r="B1404" s="13" t="s">
        <v>287</v>
      </c>
      <c r="C1404" s="14">
        <v>230376.78914287267</v>
      </c>
    </row>
    <row r="1405" spans="1:3" x14ac:dyDescent="0.35">
      <c r="A1405" s="7" t="s">
        <v>472</v>
      </c>
      <c r="B1405" s="7" t="s">
        <v>464</v>
      </c>
      <c r="C1405" s="11">
        <v>6446.3725584765052</v>
      </c>
    </row>
    <row r="1406" spans="1:3" x14ac:dyDescent="0.35">
      <c r="A1406" s="7" t="s">
        <v>35</v>
      </c>
      <c r="B1406" s="7" t="s">
        <v>183</v>
      </c>
      <c r="C1406" s="11">
        <v>0</v>
      </c>
    </row>
    <row r="1407" spans="1:3" x14ac:dyDescent="0.35">
      <c r="A1407" s="8"/>
      <c r="B1407" s="13" t="s">
        <v>36</v>
      </c>
      <c r="C1407" s="14">
        <v>13540.983698252323</v>
      </c>
    </row>
    <row r="1408" spans="1:3" x14ac:dyDescent="0.35">
      <c r="A1408" s="7" t="s">
        <v>18</v>
      </c>
      <c r="B1408" s="7" t="s">
        <v>10</v>
      </c>
      <c r="C1408" s="11">
        <v>93166.289434517967</v>
      </c>
    </row>
    <row r="1409" spans="1:3" x14ac:dyDescent="0.35">
      <c r="A1409" s="7" t="s">
        <v>76</v>
      </c>
      <c r="B1409" s="7" t="s">
        <v>14</v>
      </c>
      <c r="C1409" s="11">
        <v>1317148.7706911715</v>
      </c>
    </row>
    <row r="1410" spans="1:3" x14ac:dyDescent="0.35">
      <c r="A1410" s="7" t="s">
        <v>19</v>
      </c>
      <c r="B1410" s="7" t="s">
        <v>10</v>
      </c>
      <c r="C1410" s="11">
        <v>91113.533927070152</v>
      </c>
    </row>
    <row r="1411" spans="1:3" x14ac:dyDescent="0.35">
      <c r="A1411" s="7" t="s">
        <v>151</v>
      </c>
      <c r="B1411" s="7" t="s">
        <v>14</v>
      </c>
      <c r="C1411" s="11">
        <v>200989.97345730377</v>
      </c>
    </row>
    <row r="1412" spans="1:3" x14ac:dyDescent="0.35">
      <c r="A1412" s="7" t="s">
        <v>16</v>
      </c>
      <c r="B1412" s="7" t="s">
        <v>757</v>
      </c>
      <c r="C1412" s="11">
        <v>1920046.6645540495</v>
      </c>
    </row>
    <row r="1413" spans="1:3" x14ac:dyDescent="0.35">
      <c r="A1413" s="7" t="s">
        <v>69</v>
      </c>
      <c r="B1413" s="7" t="s">
        <v>14</v>
      </c>
      <c r="C1413" s="11">
        <v>14225.235534068264</v>
      </c>
    </row>
    <row r="1414" spans="1:3" x14ac:dyDescent="0.35">
      <c r="A1414" s="7" t="s">
        <v>34</v>
      </c>
      <c r="B1414" s="7" t="s">
        <v>757</v>
      </c>
      <c r="C1414" s="11">
        <v>147726.37002721019</v>
      </c>
    </row>
    <row r="1415" spans="1:3" x14ac:dyDescent="0.35">
      <c r="A1415" s="7" t="s">
        <v>65</v>
      </c>
      <c r="B1415" s="7" t="s">
        <v>14</v>
      </c>
      <c r="C1415" s="11">
        <v>468.17230871617079</v>
      </c>
    </row>
    <row r="1416" spans="1:3" x14ac:dyDescent="0.35">
      <c r="A1416" s="7" t="s">
        <v>20</v>
      </c>
      <c r="B1416" s="7" t="s">
        <v>757</v>
      </c>
      <c r="C1416" s="11">
        <v>20671.608092544771</v>
      </c>
    </row>
    <row r="1417" spans="1:3" x14ac:dyDescent="0.35">
      <c r="A1417" s="7" t="s">
        <v>73</v>
      </c>
      <c r="B1417" s="7" t="s">
        <v>757</v>
      </c>
      <c r="C1417" s="11">
        <v>715979.51304509153</v>
      </c>
    </row>
    <row r="1418" spans="1:3" x14ac:dyDescent="0.35">
      <c r="A1418" s="8"/>
      <c r="B1418" s="13" t="s">
        <v>116</v>
      </c>
      <c r="C1418" s="14">
        <v>713854.73102861049</v>
      </c>
    </row>
    <row r="1419" spans="1:3" x14ac:dyDescent="0.35">
      <c r="A1419" s="7" t="s">
        <v>168</v>
      </c>
      <c r="B1419" s="7" t="s">
        <v>169</v>
      </c>
      <c r="C1419" s="11">
        <v>720229.07707805384</v>
      </c>
    </row>
    <row r="1420" spans="1:3" x14ac:dyDescent="0.35">
      <c r="A1420" s="7" t="s">
        <v>1374</v>
      </c>
      <c r="B1420" s="7" t="s">
        <v>77</v>
      </c>
      <c r="C1420" s="11">
        <v>1039306.5120953826</v>
      </c>
    </row>
    <row r="1421" spans="1:3" x14ac:dyDescent="0.35">
      <c r="A1421" s="7" t="s">
        <v>117</v>
      </c>
      <c r="B1421" s="7" t="s">
        <v>118</v>
      </c>
      <c r="C1421" s="11">
        <v>692210.7650641168</v>
      </c>
    </row>
    <row r="1422" spans="1:3" x14ac:dyDescent="0.35">
      <c r="A1422" s="7" t="s">
        <v>61</v>
      </c>
      <c r="B1422" s="7" t="s">
        <v>62</v>
      </c>
      <c r="C1422" s="11">
        <v>778894.66868564161</v>
      </c>
    </row>
    <row r="1423" spans="1:3" x14ac:dyDescent="0.35">
      <c r="A1423" s="7" t="s">
        <v>1376</v>
      </c>
      <c r="B1423" s="7" t="s">
        <v>713</v>
      </c>
      <c r="C1423" s="11">
        <v>0</v>
      </c>
    </row>
    <row r="1424" spans="1:3" x14ac:dyDescent="0.35">
      <c r="A1424" s="8"/>
      <c r="B1424" s="13" t="s">
        <v>464</v>
      </c>
      <c r="C1424" s="14">
        <v>724658.70738359913</v>
      </c>
    </row>
    <row r="1425" spans="1:3" x14ac:dyDescent="0.35">
      <c r="A1425" s="7" t="s">
        <v>1342</v>
      </c>
      <c r="B1425" s="7" t="s">
        <v>464</v>
      </c>
      <c r="C1425" s="11">
        <v>0</v>
      </c>
    </row>
    <row r="1426" spans="1:3" x14ac:dyDescent="0.35">
      <c r="A1426" s="7" t="s">
        <v>1362</v>
      </c>
      <c r="B1426" s="7" t="s">
        <v>757</v>
      </c>
      <c r="C1426" s="11">
        <v>-252.09278161639966</v>
      </c>
    </row>
    <row r="1427" spans="1:3" x14ac:dyDescent="0.35">
      <c r="A1427" s="7" t="s">
        <v>1381</v>
      </c>
      <c r="B1427" s="7" t="s">
        <v>464</v>
      </c>
      <c r="C1427" s="11">
        <v>0</v>
      </c>
    </row>
    <row r="1428" spans="1:3" x14ac:dyDescent="0.35">
      <c r="A1428" s="7" t="s">
        <v>90</v>
      </c>
      <c r="B1428" s="7" t="s">
        <v>91</v>
      </c>
      <c r="C1428" s="11">
        <v>251768.66232574999</v>
      </c>
    </row>
    <row r="1429" spans="1:3" x14ac:dyDescent="0.35">
      <c r="A1429" s="7" t="s">
        <v>478</v>
      </c>
      <c r="B1429" s="7" t="s">
        <v>479</v>
      </c>
      <c r="C1429" s="11">
        <v>3350601.1737180841</v>
      </c>
    </row>
    <row r="1430" spans="1:3" x14ac:dyDescent="0.35">
      <c r="A1430" s="8"/>
      <c r="B1430" s="13" t="s">
        <v>491</v>
      </c>
      <c r="C1430" s="14">
        <v>38930.328132475428</v>
      </c>
    </row>
    <row r="1431" spans="1:3" x14ac:dyDescent="0.35">
      <c r="A1431" s="7" t="s">
        <v>459</v>
      </c>
      <c r="B1431" s="7" t="s">
        <v>481</v>
      </c>
      <c r="C1431" s="11">
        <v>4556180.8819167409</v>
      </c>
    </row>
    <row r="1432" spans="1:3" x14ac:dyDescent="0.35">
      <c r="A1432" s="7" t="s">
        <v>482</v>
      </c>
      <c r="B1432" s="7" t="s">
        <v>481</v>
      </c>
      <c r="C1432" s="11">
        <v>1400051.2825884505</v>
      </c>
    </row>
    <row r="1433" spans="1:3" x14ac:dyDescent="0.35">
      <c r="A1433" s="7" t="s">
        <v>87</v>
      </c>
      <c r="B1433" s="7" t="s">
        <v>36</v>
      </c>
      <c r="C1433" s="11">
        <v>16746.163350232262</v>
      </c>
    </row>
    <row r="1434" spans="1:3" x14ac:dyDescent="0.35">
      <c r="A1434" s="7" t="s">
        <v>493</v>
      </c>
      <c r="B1434" s="7" t="s">
        <v>47</v>
      </c>
      <c r="C1434" s="11">
        <v>5077.8688868446216</v>
      </c>
    </row>
    <row r="1435" spans="1:3" x14ac:dyDescent="0.35">
      <c r="A1435" s="7" t="s">
        <v>1541</v>
      </c>
      <c r="B1435" s="7" t="s">
        <v>47</v>
      </c>
      <c r="C1435" s="11">
        <v>2448.9013071307395</v>
      </c>
    </row>
    <row r="1436" spans="1:3" x14ac:dyDescent="0.35">
      <c r="A1436" s="7" t="s">
        <v>1789</v>
      </c>
      <c r="B1436" s="7" t="s">
        <v>757</v>
      </c>
      <c r="C1436" s="11">
        <v>0</v>
      </c>
    </row>
    <row r="1437" spans="1:3" x14ac:dyDescent="0.35">
      <c r="A1437" s="7" t="s">
        <v>1367</v>
      </c>
      <c r="B1437" s="7" t="s">
        <v>757</v>
      </c>
      <c r="C1437" s="11">
        <v>684.25183581594183</v>
      </c>
    </row>
    <row r="1438" spans="1:3" x14ac:dyDescent="0.35">
      <c r="A1438" s="8"/>
      <c r="B1438" s="13" t="s">
        <v>481</v>
      </c>
      <c r="C1438" s="14">
        <v>1715311.3126270166</v>
      </c>
    </row>
    <row r="1439" spans="1:3" x14ac:dyDescent="0.35">
      <c r="A1439" s="8"/>
      <c r="B1439" s="13" t="s">
        <v>77</v>
      </c>
      <c r="C1439" s="14">
        <v>194147.45509914434</v>
      </c>
    </row>
    <row r="1440" spans="1:3" x14ac:dyDescent="0.35">
      <c r="A1440" s="8"/>
      <c r="B1440" s="13" t="s">
        <v>460</v>
      </c>
      <c r="C1440" s="14">
        <v>103538.10673530701</v>
      </c>
    </row>
    <row r="1441" spans="1:3" x14ac:dyDescent="0.35">
      <c r="A1441" s="8"/>
      <c r="B1441" s="13" t="s">
        <v>495</v>
      </c>
      <c r="C1441" s="14">
        <v>0</v>
      </c>
    </row>
    <row r="1442" spans="1:3" x14ac:dyDescent="0.35">
      <c r="A1442" s="7" t="s">
        <v>1368</v>
      </c>
      <c r="B1442" s="7" t="s">
        <v>757</v>
      </c>
      <c r="C1442" s="11">
        <v>0</v>
      </c>
    </row>
    <row r="1443" spans="1:3" x14ac:dyDescent="0.35">
      <c r="A1443" s="8"/>
      <c r="B1443" s="13" t="s">
        <v>481</v>
      </c>
      <c r="C1443" s="14">
        <v>87152.075930241015</v>
      </c>
    </row>
    <row r="1444" spans="1:3" x14ac:dyDescent="0.35">
      <c r="A1444" s="8"/>
      <c r="B1444" s="13" t="s">
        <v>810</v>
      </c>
      <c r="C1444" s="14">
        <v>595371.12366890267</v>
      </c>
    </row>
    <row r="1445" spans="1:3" x14ac:dyDescent="0.35">
      <c r="A1445" s="7" t="s">
        <v>1369</v>
      </c>
      <c r="B1445" s="7" t="s">
        <v>757</v>
      </c>
      <c r="C1445" s="11">
        <v>720.26509033257037</v>
      </c>
    </row>
    <row r="1446" spans="1:3" x14ac:dyDescent="0.35">
      <c r="A1446" s="8"/>
      <c r="B1446" s="13" t="s">
        <v>481</v>
      </c>
      <c r="C1446" s="14">
        <v>58053.366280805181</v>
      </c>
    </row>
    <row r="1447" spans="1:3" x14ac:dyDescent="0.35">
      <c r="A1447" s="8"/>
      <c r="B1447" s="13" t="s">
        <v>810</v>
      </c>
      <c r="C1447" s="14">
        <v>658970.5311452687</v>
      </c>
    </row>
    <row r="1448" spans="1:3" x14ac:dyDescent="0.35">
      <c r="A1448" s="7" t="s">
        <v>1370</v>
      </c>
      <c r="B1448" s="7" t="s">
        <v>757</v>
      </c>
      <c r="C1448" s="11">
        <v>0</v>
      </c>
    </row>
    <row r="1449" spans="1:3" x14ac:dyDescent="0.35">
      <c r="A1449" s="8"/>
      <c r="B1449" s="13" t="s">
        <v>481</v>
      </c>
      <c r="C1449" s="14">
        <v>1152.4241445321127</v>
      </c>
    </row>
    <row r="1450" spans="1:3" x14ac:dyDescent="0.35">
      <c r="A1450" s="7" t="s">
        <v>1790</v>
      </c>
      <c r="B1450" s="7" t="s">
        <v>757</v>
      </c>
      <c r="C1450" s="11">
        <v>0</v>
      </c>
    </row>
    <row r="1451" spans="1:3" x14ac:dyDescent="0.35">
      <c r="A1451" s="7" t="s">
        <v>1371</v>
      </c>
      <c r="B1451" s="7" t="s">
        <v>757</v>
      </c>
      <c r="C1451" s="11">
        <v>0</v>
      </c>
    </row>
    <row r="1452" spans="1:3" x14ac:dyDescent="0.35">
      <c r="A1452" s="8"/>
      <c r="B1452" s="13" t="s">
        <v>481</v>
      </c>
      <c r="C1452" s="14">
        <v>83082.578169861998</v>
      </c>
    </row>
    <row r="1453" spans="1:3" x14ac:dyDescent="0.35">
      <c r="A1453" s="7" t="s">
        <v>1664</v>
      </c>
      <c r="B1453" s="7" t="s">
        <v>810</v>
      </c>
      <c r="C1453" s="11">
        <v>504.18556323279932</v>
      </c>
    </row>
    <row r="1454" spans="1:3" x14ac:dyDescent="0.35">
      <c r="A1454" s="7" t="s">
        <v>1345</v>
      </c>
      <c r="B1454" s="7" t="s">
        <v>77</v>
      </c>
      <c r="C1454" s="11">
        <v>83406.69746051167</v>
      </c>
    </row>
    <row r="1455" spans="1:3" x14ac:dyDescent="0.35">
      <c r="A1455" s="8"/>
      <c r="B1455" s="13" t="s">
        <v>460</v>
      </c>
      <c r="C1455" s="14">
        <v>6950.5581217093049</v>
      </c>
    </row>
    <row r="1456" spans="1:3" x14ac:dyDescent="0.35">
      <c r="A1456" s="8"/>
      <c r="B1456" s="13" t="s">
        <v>479</v>
      </c>
      <c r="C1456" s="14">
        <v>0</v>
      </c>
    </row>
    <row r="1457" spans="1:3" x14ac:dyDescent="0.35">
      <c r="A1457" s="7" t="s">
        <v>288</v>
      </c>
      <c r="B1457" s="7" t="s">
        <v>14</v>
      </c>
      <c r="C1457" s="11">
        <v>222850.01894889728</v>
      </c>
    </row>
    <row r="1458" spans="1:3" x14ac:dyDescent="0.35">
      <c r="A1458" s="7" t="s">
        <v>1343</v>
      </c>
      <c r="B1458" s="7" t="s">
        <v>713</v>
      </c>
      <c r="C1458" s="11">
        <v>0</v>
      </c>
    </row>
    <row r="1459" spans="1:3" x14ac:dyDescent="0.35">
      <c r="A1459" s="7" t="s">
        <v>343</v>
      </c>
      <c r="B1459" s="7" t="s">
        <v>124</v>
      </c>
      <c r="C1459" s="11">
        <v>58197.41929887169</v>
      </c>
    </row>
    <row r="1460" spans="1:3" x14ac:dyDescent="0.35">
      <c r="A1460" s="7" t="s">
        <v>1348</v>
      </c>
      <c r="B1460" s="7" t="s">
        <v>464</v>
      </c>
      <c r="C1460" s="11">
        <v>633653.21322007885</v>
      </c>
    </row>
    <row r="1461" spans="1:3" x14ac:dyDescent="0.35">
      <c r="A1461" s="7" t="s">
        <v>289</v>
      </c>
      <c r="B1461" s="7" t="s">
        <v>290</v>
      </c>
      <c r="C1461" s="11">
        <v>93814.528015817297</v>
      </c>
    </row>
    <row r="1462" spans="1:3" x14ac:dyDescent="0.35">
      <c r="A1462" s="7" t="s">
        <v>1780</v>
      </c>
      <c r="B1462" s="7" t="s">
        <v>144</v>
      </c>
      <c r="C1462" s="11">
        <v>3097.1398884300529</v>
      </c>
    </row>
    <row r="1463" spans="1:3" x14ac:dyDescent="0.35">
      <c r="A1463" s="7" t="s">
        <v>1405</v>
      </c>
      <c r="B1463" s="7" t="s">
        <v>481</v>
      </c>
      <c r="C1463" s="11">
        <v>-4393.6170510286802</v>
      </c>
    </row>
    <row r="1464" spans="1:3" x14ac:dyDescent="0.35">
      <c r="A1464" s="7" t="s">
        <v>1299</v>
      </c>
      <c r="B1464" s="7" t="s">
        <v>491</v>
      </c>
      <c r="C1464" s="11">
        <v>6374.3460494432493</v>
      </c>
    </row>
    <row r="1465" spans="1:3" x14ac:dyDescent="0.35">
      <c r="A1465" s="7" t="s">
        <v>489</v>
      </c>
      <c r="B1465" s="7" t="s">
        <v>757</v>
      </c>
      <c r="C1465" s="11">
        <v>0</v>
      </c>
    </row>
    <row r="1466" spans="1:3" x14ac:dyDescent="0.35">
      <c r="A1466" s="8"/>
      <c r="B1466" s="13" t="s">
        <v>485</v>
      </c>
      <c r="C1466" s="14">
        <v>386134.114927291</v>
      </c>
    </row>
    <row r="1467" spans="1:3" x14ac:dyDescent="0.35">
      <c r="A1467" s="7" t="s">
        <v>1062</v>
      </c>
      <c r="B1467" s="7" t="s">
        <v>162</v>
      </c>
      <c r="C1467" s="11">
        <v>15989.885005383065</v>
      </c>
    </row>
    <row r="1468" spans="1:3" x14ac:dyDescent="0.35">
      <c r="A1468" s="7" t="s">
        <v>944</v>
      </c>
      <c r="B1468" s="7" t="s">
        <v>77</v>
      </c>
      <c r="C1468" s="11">
        <v>8102.9822662414172</v>
      </c>
    </row>
    <row r="1469" spans="1:3" x14ac:dyDescent="0.35">
      <c r="A1469" s="7" t="s">
        <v>994</v>
      </c>
      <c r="B1469" s="7" t="s">
        <v>77</v>
      </c>
      <c r="C1469" s="11">
        <v>10912.016118538442</v>
      </c>
    </row>
    <row r="1470" spans="1:3" x14ac:dyDescent="0.35">
      <c r="A1470" s="7" t="s">
        <v>1729</v>
      </c>
      <c r="B1470" s="7" t="s">
        <v>77</v>
      </c>
      <c r="C1470" s="11">
        <v>1404.5169261485123</v>
      </c>
    </row>
    <row r="1471" spans="1:3" x14ac:dyDescent="0.35">
      <c r="A1471" s="7" t="s">
        <v>890</v>
      </c>
      <c r="B1471" s="7" t="s">
        <v>77</v>
      </c>
      <c r="C1471" s="11">
        <v>6050.2267587935921</v>
      </c>
    </row>
    <row r="1472" spans="1:3" x14ac:dyDescent="0.35">
      <c r="A1472" s="7" t="s">
        <v>1509</v>
      </c>
      <c r="B1472" s="7" t="s">
        <v>77</v>
      </c>
      <c r="C1472" s="11">
        <v>3853.4182332792516</v>
      </c>
    </row>
    <row r="1473" spans="1:3" x14ac:dyDescent="0.35">
      <c r="A1473" s="7" t="s">
        <v>1539</v>
      </c>
      <c r="B1473" s="7" t="s">
        <v>757</v>
      </c>
      <c r="C1473" s="11">
        <v>2989.1001248801672</v>
      </c>
    </row>
    <row r="1474" spans="1:3" x14ac:dyDescent="0.35">
      <c r="A1474" s="7" t="s">
        <v>1448</v>
      </c>
      <c r="B1474" s="7" t="s">
        <v>77</v>
      </c>
      <c r="C1474" s="11">
        <v>4249.5640329621647</v>
      </c>
    </row>
    <row r="1475" spans="1:3" x14ac:dyDescent="0.35">
      <c r="A1475" s="7" t="s">
        <v>945</v>
      </c>
      <c r="B1475" s="7" t="s">
        <v>77</v>
      </c>
      <c r="C1475" s="11">
        <v>9903.6449920728428</v>
      </c>
    </row>
    <row r="1476" spans="1:3" x14ac:dyDescent="0.35">
      <c r="A1476" s="7" t="s">
        <v>1176</v>
      </c>
      <c r="B1476" s="7" t="s">
        <v>77</v>
      </c>
      <c r="C1476" s="11">
        <v>10731.9498459553</v>
      </c>
    </row>
    <row r="1477" spans="1:3" x14ac:dyDescent="0.35">
      <c r="A1477" s="7" t="s">
        <v>1127</v>
      </c>
      <c r="B1477" s="7" t="s">
        <v>757</v>
      </c>
      <c r="C1477" s="11">
        <v>4357.6037965120513</v>
      </c>
    </row>
    <row r="1478" spans="1:3" x14ac:dyDescent="0.35">
      <c r="A1478" s="8"/>
      <c r="B1478" s="13" t="s">
        <v>14</v>
      </c>
      <c r="C1478" s="14">
        <v>4573.6833236118218</v>
      </c>
    </row>
    <row r="1479" spans="1:3" x14ac:dyDescent="0.35">
      <c r="A1479" s="7" t="s">
        <v>1482</v>
      </c>
      <c r="B1479" s="7" t="s">
        <v>77</v>
      </c>
      <c r="C1479" s="11">
        <v>3025.1133793967961</v>
      </c>
    </row>
    <row r="1480" spans="1:3" x14ac:dyDescent="0.35">
      <c r="A1480" s="7" t="s">
        <v>291</v>
      </c>
      <c r="B1480" s="7" t="s">
        <v>47</v>
      </c>
      <c r="C1480" s="11">
        <v>18438.786312513803</v>
      </c>
    </row>
    <row r="1481" spans="1:3" x14ac:dyDescent="0.35">
      <c r="A1481" s="7" t="s">
        <v>1820</v>
      </c>
      <c r="B1481" s="7" t="s">
        <v>757</v>
      </c>
      <c r="C1481" s="11">
        <v>1404.5169261485123</v>
      </c>
    </row>
    <row r="1482" spans="1:3" x14ac:dyDescent="0.35">
      <c r="A1482" s="7" t="s">
        <v>1468</v>
      </c>
      <c r="B1482" s="7" t="s">
        <v>757</v>
      </c>
      <c r="C1482" s="11">
        <v>2881.0603613302815</v>
      </c>
    </row>
    <row r="1483" spans="1:3" x14ac:dyDescent="0.35">
      <c r="A1483" s="7" t="s">
        <v>1506</v>
      </c>
      <c r="B1483" s="7" t="s">
        <v>757</v>
      </c>
      <c r="C1483" s="11">
        <v>5329.9616684610219</v>
      </c>
    </row>
    <row r="1484" spans="1:3" x14ac:dyDescent="0.35">
      <c r="A1484" s="7" t="s">
        <v>475</v>
      </c>
      <c r="B1484" s="7" t="s">
        <v>111</v>
      </c>
      <c r="C1484" s="11">
        <v>31007.412138817155</v>
      </c>
    </row>
    <row r="1485" spans="1:3" x14ac:dyDescent="0.35">
      <c r="A1485" s="7" t="s">
        <v>1333</v>
      </c>
      <c r="B1485" s="7" t="s">
        <v>464</v>
      </c>
      <c r="C1485" s="11">
        <v>0</v>
      </c>
    </row>
    <row r="1486" spans="1:3" x14ac:dyDescent="0.35">
      <c r="A1486" s="7" t="s">
        <v>82</v>
      </c>
      <c r="B1486" s="7" t="s">
        <v>77</v>
      </c>
      <c r="C1486" s="11">
        <v>150607.4303885405</v>
      </c>
    </row>
    <row r="1487" spans="1:3" x14ac:dyDescent="0.35">
      <c r="A1487" s="7" t="s">
        <v>59</v>
      </c>
      <c r="B1487" s="7" t="s">
        <v>60</v>
      </c>
      <c r="C1487" s="11">
        <v>132276.68383957655</v>
      </c>
    </row>
    <row r="1488" spans="1:3" x14ac:dyDescent="0.35">
      <c r="A1488" s="7" t="s">
        <v>1794</v>
      </c>
      <c r="B1488" s="7" t="s">
        <v>14</v>
      </c>
      <c r="C1488" s="11">
        <v>576.21207226605634</v>
      </c>
    </row>
    <row r="1489" spans="1:3" x14ac:dyDescent="0.35">
      <c r="A1489" s="7" t="s">
        <v>292</v>
      </c>
      <c r="B1489" s="7" t="s">
        <v>77</v>
      </c>
      <c r="C1489" s="11">
        <v>15521.712696666893</v>
      </c>
    </row>
    <row r="1490" spans="1:3" x14ac:dyDescent="0.35">
      <c r="A1490" s="7" t="s">
        <v>1616</v>
      </c>
      <c r="B1490" s="7" t="s">
        <v>77</v>
      </c>
      <c r="C1490" s="11">
        <v>324.1192906496567</v>
      </c>
    </row>
    <row r="1491" spans="1:3" x14ac:dyDescent="0.35">
      <c r="A1491" s="7" t="s">
        <v>1298</v>
      </c>
      <c r="B1491" s="7" t="s">
        <v>464</v>
      </c>
      <c r="C1491" s="11">
        <v>468.17230871617079</v>
      </c>
    </row>
    <row r="1492" spans="1:3" x14ac:dyDescent="0.35">
      <c r="A1492" s="7" t="s">
        <v>39</v>
      </c>
      <c r="B1492" s="7" t="s">
        <v>757</v>
      </c>
      <c r="C1492" s="11">
        <v>385990.06190922449</v>
      </c>
    </row>
    <row r="1493" spans="1:3" x14ac:dyDescent="0.35">
      <c r="A1493" s="7" t="s">
        <v>24</v>
      </c>
      <c r="B1493" s="7" t="s">
        <v>757</v>
      </c>
      <c r="C1493" s="11">
        <v>616582.93057919689</v>
      </c>
    </row>
    <row r="1494" spans="1:3" x14ac:dyDescent="0.35">
      <c r="A1494" s="7" t="s">
        <v>31</v>
      </c>
      <c r="B1494" s="7" t="s">
        <v>757</v>
      </c>
      <c r="C1494" s="11">
        <v>504.18556323279932</v>
      </c>
    </row>
    <row r="1495" spans="1:3" x14ac:dyDescent="0.35">
      <c r="A1495" s="7" t="s">
        <v>933</v>
      </c>
      <c r="B1495" s="7" t="s">
        <v>77</v>
      </c>
      <c r="C1495" s="11">
        <v>2160.7952709977117</v>
      </c>
    </row>
    <row r="1496" spans="1:3" x14ac:dyDescent="0.35">
      <c r="A1496" s="7" t="s">
        <v>1113</v>
      </c>
      <c r="B1496" s="7" t="s">
        <v>77</v>
      </c>
      <c r="C1496" s="11">
        <v>5077.8688868446216</v>
      </c>
    </row>
    <row r="1497" spans="1:3" x14ac:dyDescent="0.35">
      <c r="A1497" s="7" t="s">
        <v>402</v>
      </c>
      <c r="B1497" s="7" t="s">
        <v>77</v>
      </c>
      <c r="C1497" s="11">
        <v>8859.2606110906163</v>
      </c>
    </row>
    <row r="1498" spans="1:3" x14ac:dyDescent="0.35">
      <c r="A1498" s="7" t="s">
        <v>408</v>
      </c>
      <c r="B1498" s="7" t="s">
        <v>77</v>
      </c>
      <c r="C1498" s="11">
        <v>16277.99104151609</v>
      </c>
    </row>
    <row r="1499" spans="1:3" x14ac:dyDescent="0.35">
      <c r="A1499" s="7" t="s">
        <v>1612</v>
      </c>
      <c r="B1499" s="7" t="s">
        <v>77</v>
      </c>
      <c r="C1499" s="11">
        <v>1188.4373990487411</v>
      </c>
    </row>
    <row r="1500" spans="1:3" x14ac:dyDescent="0.35">
      <c r="A1500" s="7" t="s">
        <v>1323</v>
      </c>
      <c r="B1500" s="7" t="s">
        <v>113</v>
      </c>
      <c r="C1500" s="11">
        <v>0</v>
      </c>
    </row>
    <row r="1501" spans="1:3" x14ac:dyDescent="0.35">
      <c r="A1501" s="7" t="s">
        <v>989</v>
      </c>
      <c r="B1501" s="7" t="s">
        <v>77</v>
      </c>
      <c r="C1501" s="11">
        <v>2340.8615435808538</v>
      </c>
    </row>
    <row r="1502" spans="1:3" x14ac:dyDescent="0.35">
      <c r="A1502" s="7" t="s">
        <v>1086</v>
      </c>
      <c r="B1502" s="7" t="s">
        <v>77</v>
      </c>
      <c r="C1502" s="11">
        <v>8427.1015568910734</v>
      </c>
    </row>
    <row r="1503" spans="1:3" x14ac:dyDescent="0.35">
      <c r="A1503" s="7" t="s">
        <v>1514</v>
      </c>
      <c r="B1503" s="7" t="s">
        <v>167</v>
      </c>
      <c r="C1503" s="11">
        <v>0</v>
      </c>
    </row>
    <row r="1504" spans="1:3" x14ac:dyDescent="0.35">
      <c r="A1504" s="8"/>
      <c r="B1504" s="13" t="s">
        <v>77</v>
      </c>
      <c r="C1504" s="14">
        <v>9543.5124469065577</v>
      </c>
    </row>
    <row r="1505" spans="1:3" x14ac:dyDescent="0.35">
      <c r="A1505" s="8"/>
      <c r="B1505" s="13" t="s">
        <v>227</v>
      </c>
      <c r="C1505" s="14">
        <v>36.013254516628521</v>
      </c>
    </row>
    <row r="1506" spans="1:3" x14ac:dyDescent="0.35">
      <c r="A1506" s="7" t="s">
        <v>902</v>
      </c>
      <c r="B1506" s="7" t="s">
        <v>77</v>
      </c>
      <c r="C1506" s="11">
        <v>13721.049970835467</v>
      </c>
    </row>
    <row r="1507" spans="1:3" x14ac:dyDescent="0.35">
      <c r="A1507" s="7" t="s">
        <v>1349</v>
      </c>
      <c r="B1507" s="7" t="s">
        <v>757</v>
      </c>
      <c r="C1507" s="11">
        <v>0</v>
      </c>
    </row>
    <row r="1508" spans="1:3" x14ac:dyDescent="0.35">
      <c r="A1508" s="7" t="s">
        <v>490</v>
      </c>
      <c r="B1508" s="7" t="s">
        <v>485</v>
      </c>
      <c r="C1508" s="11">
        <v>93058.2496709681</v>
      </c>
    </row>
    <row r="1509" spans="1:3" x14ac:dyDescent="0.35">
      <c r="A1509" s="7" t="s">
        <v>492</v>
      </c>
      <c r="B1509" s="7" t="s">
        <v>491</v>
      </c>
      <c r="C1509" s="11">
        <v>0</v>
      </c>
    </row>
    <row r="1510" spans="1:3" x14ac:dyDescent="0.35">
      <c r="A1510" s="7" t="s">
        <v>1327</v>
      </c>
      <c r="B1510" s="7" t="s">
        <v>464</v>
      </c>
      <c r="C1510" s="11">
        <v>1178317.6745295685</v>
      </c>
    </row>
    <row r="1511" spans="1:3" x14ac:dyDescent="0.35">
      <c r="A1511" s="7" t="s">
        <v>1403</v>
      </c>
      <c r="B1511" s="7" t="s">
        <v>47</v>
      </c>
      <c r="C1511" s="11">
        <v>12460.586062753469</v>
      </c>
    </row>
    <row r="1512" spans="1:3" x14ac:dyDescent="0.35">
      <c r="A1512" s="7" t="s">
        <v>934</v>
      </c>
      <c r="B1512" s="7" t="s">
        <v>162</v>
      </c>
      <c r="C1512" s="11">
        <v>10731.9498459553</v>
      </c>
    </row>
    <row r="1513" spans="1:3" x14ac:dyDescent="0.35">
      <c r="A1513" s="7" t="s">
        <v>488</v>
      </c>
      <c r="B1513" s="7" t="s">
        <v>485</v>
      </c>
      <c r="C1513" s="11">
        <v>240064.35460784571</v>
      </c>
    </row>
    <row r="1514" spans="1:3" x14ac:dyDescent="0.35">
      <c r="A1514" s="7" t="s">
        <v>1706</v>
      </c>
      <c r="B1514" s="7" t="s">
        <v>113</v>
      </c>
      <c r="C1514" s="11">
        <v>252.09278161639966</v>
      </c>
    </row>
    <row r="1515" spans="1:3" x14ac:dyDescent="0.35">
      <c r="A1515" s="7" t="s">
        <v>1360</v>
      </c>
      <c r="B1515" s="7" t="s">
        <v>757</v>
      </c>
      <c r="C1515" s="11">
        <v>0</v>
      </c>
    </row>
    <row r="1516" spans="1:3" x14ac:dyDescent="0.35">
      <c r="A1516" s="7" t="s">
        <v>1719</v>
      </c>
      <c r="B1516" s="7" t="s">
        <v>47</v>
      </c>
      <c r="C1516" s="11">
        <v>1116.4108900154843</v>
      </c>
    </row>
    <row r="1517" spans="1:3" x14ac:dyDescent="0.35">
      <c r="A1517" s="7" t="s">
        <v>344</v>
      </c>
      <c r="B1517" s="7" t="s">
        <v>47</v>
      </c>
      <c r="C1517" s="11">
        <v>14369.28855213478</v>
      </c>
    </row>
    <row r="1518" spans="1:3" x14ac:dyDescent="0.35">
      <c r="A1518" s="7" t="s">
        <v>345</v>
      </c>
      <c r="B1518" s="7" t="s">
        <v>47</v>
      </c>
      <c r="C1518" s="11">
        <v>4861.7893597448501</v>
      </c>
    </row>
    <row r="1519" spans="1:3" x14ac:dyDescent="0.35">
      <c r="A1519" s="7" t="s">
        <v>346</v>
      </c>
      <c r="B1519" s="7" t="s">
        <v>47</v>
      </c>
      <c r="C1519" s="11">
        <v>3781.3917242459947</v>
      </c>
    </row>
    <row r="1520" spans="1:3" x14ac:dyDescent="0.35">
      <c r="A1520" s="7" t="s">
        <v>347</v>
      </c>
      <c r="B1520" s="7" t="s">
        <v>47</v>
      </c>
      <c r="C1520" s="11">
        <v>9723.5787194897002</v>
      </c>
    </row>
    <row r="1521" spans="1:3" x14ac:dyDescent="0.35">
      <c r="A1521" s="7" t="s">
        <v>348</v>
      </c>
      <c r="B1521" s="7" t="s">
        <v>47</v>
      </c>
      <c r="C1521" s="11">
        <v>6230.2930313767347</v>
      </c>
    </row>
    <row r="1522" spans="1:3" x14ac:dyDescent="0.35">
      <c r="A1522" s="7" t="s">
        <v>349</v>
      </c>
      <c r="B1522" s="7" t="s">
        <v>47</v>
      </c>
      <c r="C1522" s="11">
        <v>5618.0677045940492</v>
      </c>
    </row>
    <row r="1523" spans="1:3" x14ac:dyDescent="0.35">
      <c r="A1523" s="7" t="s">
        <v>350</v>
      </c>
      <c r="B1523" s="7" t="s">
        <v>47</v>
      </c>
      <c r="C1523" s="11">
        <v>11488.228190804497</v>
      </c>
    </row>
    <row r="1524" spans="1:3" x14ac:dyDescent="0.35">
      <c r="A1524" s="7" t="s">
        <v>351</v>
      </c>
      <c r="B1524" s="7" t="s">
        <v>47</v>
      </c>
      <c r="C1524" s="11">
        <v>8283.0485388245597</v>
      </c>
    </row>
    <row r="1525" spans="1:3" x14ac:dyDescent="0.35">
      <c r="A1525" s="7" t="s">
        <v>352</v>
      </c>
      <c r="B1525" s="7" t="s">
        <v>47</v>
      </c>
      <c r="C1525" s="11">
        <v>27514.126450704189</v>
      </c>
    </row>
    <row r="1526" spans="1:3" x14ac:dyDescent="0.35">
      <c r="A1526" s="7" t="s">
        <v>353</v>
      </c>
      <c r="B1526" s="7" t="s">
        <v>47</v>
      </c>
      <c r="C1526" s="11">
        <v>8319.0617933411886</v>
      </c>
    </row>
    <row r="1527" spans="1:3" x14ac:dyDescent="0.35">
      <c r="A1527" s="7" t="s">
        <v>354</v>
      </c>
      <c r="B1527" s="7" t="s">
        <v>47</v>
      </c>
      <c r="C1527" s="11">
        <v>8859.2606110906163</v>
      </c>
    </row>
    <row r="1528" spans="1:3" x14ac:dyDescent="0.35">
      <c r="A1528" s="7" t="s">
        <v>1592</v>
      </c>
      <c r="B1528" s="7" t="s">
        <v>227</v>
      </c>
      <c r="C1528" s="11">
        <v>3997.4712513457662</v>
      </c>
    </row>
    <row r="1529" spans="1:3" x14ac:dyDescent="0.35">
      <c r="A1529" s="7" t="s">
        <v>1676</v>
      </c>
      <c r="B1529" s="7" t="s">
        <v>167</v>
      </c>
      <c r="C1529" s="11">
        <v>0</v>
      </c>
    </row>
    <row r="1530" spans="1:3" x14ac:dyDescent="0.35">
      <c r="A1530" s="7" t="s">
        <v>1471</v>
      </c>
      <c r="B1530" s="7" t="s">
        <v>167</v>
      </c>
      <c r="C1530" s="11">
        <v>0</v>
      </c>
    </row>
    <row r="1531" spans="1:3" x14ac:dyDescent="0.35">
      <c r="A1531" s="8"/>
      <c r="B1531" s="13" t="s">
        <v>77</v>
      </c>
      <c r="C1531" s="14">
        <v>468.17230871617085</v>
      </c>
    </row>
    <row r="1532" spans="1:3" x14ac:dyDescent="0.35">
      <c r="A1532" s="8"/>
      <c r="B1532" s="13" t="s">
        <v>227</v>
      </c>
      <c r="C1532" s="14">
        <v>7418.7304304254758</v>
      </c>
    </row>
    <row r="1533" spans="1:3" x14ac:dyDescent="0.35">
      <c r="A1533" s="7" t="s">
        <v>293</v>
      </c>
      <c r="B1533" s="7" t="s">
        <v>77</v>
      </c>
      <c r="C1533" s="11">
        <v>68173.090799977799</v>
      </c>
    </row>
    <row r="1534" spans="1:3" x14ac:dyDescent="0.35">
      <c r="A1534" s="7" t="s">
        <v>372</v>
      </c>
      <c r="B1534" s="7" t="s">
        <v>77</v>
      </c>
      <c r="C1534" s="11">
        <v>45448.727199985195</v>
      </c>
    </row>
    <row r="1535" spans="1:3" x14ac:dyDescent="0.35">
      <c r="A1535" s="7" t="s">
        <v>1363</v>
      </c>
      <c r="B1535" s="7" t="s">
        <v>757</v>
      </c>
      <c r="C1535" s="11">
        <v>1692.6229622815406</v>
      </c>
    </row>
    <row r="1536" spans="1:3" x14ac:dyDescent="0.35">
      <c r="A1536" s="7" t="s">
        <v>123</v>
      </c>
      <c r="B1536" s="7" t="s">
        <v>216</v>
      </c>
      <c r="C1536" s="11">
        <v>7526.7701939753606</v>
      </c>
    </row>
    <row r="1537" spans="1:3" x14ac:dyDescent="0.35">
      <c r="A1537" s="7" t="s">
        <v>980</v>
      </c>
      <c r="B1537" s="7" t="s">
        <v>77</v>
      </c>
      <c r="C1537" s="11">
        <v>5365.9749229776498</v>
      </c>
    </row>
    <row r="1538" spans="1:3" x14ac:dyDescent="0.35">
      <c r="A1538" s="7" t="s">
        <v>1067</v>
      </c>
      <c r="B1538" s="7" t="s">
        <v>47</v>
      </c>
      <c r="C1538" s="11">
        <v>360.13254516628518</v>
      </c>
    </row>
    <row r="1539" spans="1:3" x14ac:dyDescent="0.35">
      <c r="A1539" s="7" t="s">
        <v>1808</v>
      </c>
      <c r="B1539" s="7" t="s">
        <v>47</v>
      </c>
      <c r="C1539" s="11">
        <v>8319.0617933411886</v>
      </c>
    </row>
    <row r="1540" spans="1:3" x14ac:dyDescent="0.35">
      <c r="A1540" s="7" t="s">
        <v>1642</v>
      </c>
      <c r="B1540" s="7" t="s">
        <v>162</v>
      </c>
      <c r="C1540" s="11">
        <v>2340.8615435808538</v>
      </c>
    </row>
    <row r="1541" spans="1:3" x14ac:dyDescent="0.35">
      <c r="A1541" s="7" t="s">
        <v>1777</v>
      </c>
      <c r="B1541" s="7" t="s">
        <v>757</v>
      </c>
      <c r="C1541" s="11">
        <v>2052.7555074478259</v>
      </c>
    </row>
    <row r="1542" spans="1:3" x14ac:dyDescent="0.35">
      <c r="A1542" s="7" t="s">
        <v>1014</v>
      </c>
      <c r="B1542" s="7" t="s">
        <v>77</v>
      </c>
      <c r="C1542" s="11">
        <v>22148.151527726539</v>
      </c>
    </row>
    <row r="1543" spans="1:3" x14ac:dyDescent="0.35">
      <c r="A1543" s="7" t="s">
        <v>1536</v>
      </c>
      <c r="B1543" s="7" t="s">
        <v>77</v>
      </c>
      <c r="C1543" s="11">
        <v>3961.4579968291373</v>
      </c>
    </row>
    <row r="1544" spans="1:3" x14ac:dyDescent="0.35">
      <c r="A1544" s="7" t="s">
        <v>1697</v>
      </c>
      <c r="B1544" s="7" t="s">
        <v>77</v>
      </c>
      <c r="C1544" s="11">
        <v>324.1192906496567</v>
      </c>
    </row>
    <row r="1545" spans="1:3" x14ac:dyDescent="0.35">
      <c r="A1545" s="7" t="s">
        <v>924</v>
      </c>
      <c r="B1545" s="7" t="s">
        <v>77</v>
      </c>
      <c r="C1545" s="11">
        <v>7850.8894846250168</v>
      </c>
    </row>
    <row r="1546" spans="1:3" x14ac:dyDescent="0.35">
      <c r="A1546" s="7" t="s">
        <v>1580</v>
      </c>
      <c r="B1546" s="7" t="s">
        <v>77</v>
      </c>
      <c r="C1546" s="11">
        <v>3025.1133793967961</v>
      </c>
    </row>
    <row r="1547" spans="1:3" x14ac:dyDescent="0.35">
      <c r="A1547" s="7" t="s">
        <v>21</v>
      </c>
      <c r="B1547" s="7" t="s">
        <v>22</v>
      </c>
      <c r="C1547" s="11">
        <v>24813.13236195705</v>
      </c>
    </row>
    <row r="1548" spans="1:3" x14ac:dyDescent="0.35">
      <c r="A1548" s="7" t="s">
        <v>861</v>
      </c>
      <c r="B1548" s="7" t="s">
        <v>77</v>
      </c>
      <c r="C1548" s="11">
        <v>52723.404612344159</v>
      </c>
    </row>
    <row r="1549" spans="1:3" x14ac:dyDescent="0.35">
      <c r="A1549" s="7" t="s">
        <v>1217</v>
      </c>
      <c r="B1549" s="7" t="s">
        <v>77</v>
      </c>
      <c r="C1549" s="11">
        <v>5293.948413944393</v>
      </c>
    </row>
    <row r="1550" spans="1:3" x14ac:dyDescent="0.35">
      <c r="A1550" s="7" t="s">
        <v>81</v>
      </c>
      <c r="B1550" s="7" t="s">
        <v>77</v>
      </c>
      <c r="C1550" s="11">
        <v>425064.44305976643</v>
      </c>
    </row>
    <row r="1551" spans="1:3" x14ac:dyDescent="0.35">
      <c r="A1551" s="7" t="s">
        <v>385</v>
      </c>
      <c r="B1551" s="7" t="s">
        <v>77</v>
      </c>
      <c r="C1551" s="11">
        <v>10984.0426275717</v>
      </c>
    </row>
    <row r="1552" spans="1:3" x14ac:dyDescent="0.35">
      <c r="A1552" s="7" t="s">
        <v>1750</v>
      </c>
      <c r="B1552" s="7" t="s">
        <v>77</v>
      </c>
      <c r="C1552" s="11">
        <v>3205.1796519799386</v>
      </c>
    </row>
    <row r="1553" spans="1:3" x14ac:dyDescent="0.35">
      <c r="A1553" s="7" t="s">
        <v>1424</v>
      </c>
      <c r="B1553" s="7" t="s">
        <v>77</v>
      </c>
      <c r="C1553" s="11">
        <v>3493.2856881129665</v>
      </c>
    </row>
    <row r="1554" spans="1:3" x14ac:dyDescent="0.35">
      <c r="A1554" s="7" t="s">
        <v>29</v>
      </c>
      <c r="B1554" s="7" t="s">
        <v>757</v>
      </c>
      <c r="C1554" s="11">
        <v>900.33136291571304</v>
      </c>
    </row>
    <row r="1555" spans="1:3" x14ac:dyDescent="0.35">
      <c r="A1555" s="7" t="s">
        <v>1682</v>
      </c>
      <c r="B1555" s="7" t="s">
        <v>77</v>
      </c>
      <c r="C1555" s="11">
        <v>6950.558121709304</v>
      </c>
    </row>
    <row r="1556" spans="1:3" x14ac:dyDescent="0.35">
      <c r="A1556" s="7" t="s">
        <v>1364</v>
      </c>
      <c r="B1556" s="7" t="s">
        <v>77</v>
      </c>
      <c r="C1556" s="11">
        <v>1836.6759803480547</v>
      </c>
    </row>
    <row r="1557" spans="1:3" x14ac:dyDescent="0.35">
      <c r="A1557" s="8"/>
      <c r="B1557" s="13" t="s">
        <v>460</v>
      </c>
      <c r="C1557" s="14">
        <v>4501.656814578565</v>
      </c>
    </row>
    <row r="1558" spans="1:3" x14ac:dyDescent="0.35">
      <c r="A1558" s="7" t="s">
        <v>471</v>
      </c>
      <c r="B1558" s="7" t="s">
        <v>464</v>
      </c>
      <c r="C1558" s="11">
        <v>1116.4108900154843</v>
      </c>
    </row>
    <row r="1559" spans="1:3" x14ac:dyDescent="0.35">
      <c r="A1559" s="7" t="s">
        <v>163</v>
      </c>
      <c r="B1559" s="7" t="s">
        <v>44</v>
      </c>
      <c r="C1559" s="11">
        <v>25353.331179706478</v>
      </c>
    </row>
    <row r="1560" spans="1:3" x14ac:dyDescent="0.35">
      <c r="A1560" s="8"/>
      <c r="B1560" s="13" t="s">
        <v>113</v>
      </c>
      <c r="C1560" s="14">
        <v>117007.06392452607</v>
      </c>
    </row>
    <row r="1561" spans="1:3" x14ac:dyDescent="0.35">
      <c r="A1561" s="7" t="s">
        <v>224</v>
      </c>
      <c r="B1561" s="7" t="s">
        <v>77</v>
      </c>
      <c r="C1561" s="11">
        <v>0</v>
      </c>
    </row>
    <row r="1562" spans="1:3" x14ac:dyDescent="0.35">
      <c r="A1562" s="7" t="s">
        <v>1336</v>
      </c>
      <c r="B1562" s="7" t="s">
        <v>44</v>
      </c>
      <c r="C1562" s="11">
        <v>251804.67558026663</v>
      </c>
    </row>
    <row r="1563" spans="1:3" x14ac:dyDescent="0.35">
      <c r="A1563" s="7" t="s">
        <v>1373</v>
      </c>
      <c r="B1563" s="7" t="s">
        <v>77</v>
      </c>
      <c r="C1563" s="11">
        <v>2628.9675797138821</v>
      </c>
    </row>
    <row r="1564" spans="1:3" x14ac:dyDescent="0.35">
      <c r="A1564" s="7" t="s">
        <v>40</v>
      </c>
      <c r="B1564" s="7" t="s">
        <v>757</v>
      </c>
      <c r="C1564" s="11">
        <v>478976.28507115936</v>
      </c>
    </row>
    <row r="1565" spans="1:3" x14ac:dyDescent="0.35">
      <c r="A1565" s="7" t="s">
        <v>88</v>
      </c>
      <c r="B1565" s="7" t="s">
        <v>89</v>
      </c>
      <c r="C1565" s="11">
        <v>116502.87836129326</v>
      </c>
    </row>
    <row r="1566" spans="1:3" x14ac:dyDescent="0.35">
      <c r="A1566" s="7" t="s">
        <v>294</v>
      </c>
      <c r="B1566" s="7" t="s">
        <v>77</v>
      </c>
      <c r="C1566" s="11">
        <v>0</v>
      </c>
    </row>
    <row r="1567" spans="1:3" x14ac:dyDescent="0.35">
      <c r="A1567" s="7" t="s">
        <v>1751</v>
      </c>
      <c r="B1567" s="7" t="s">
        <v>47</v>
      </c>
      <c r="C1567" s="11">
        <v>360.13254516628518</v>
      </c>
    </row>
    <row r="1568" spans="1:3" x14ac:dyDescent="0.35">
      <c r="A1568" s="7" t="s">
        <v>1476</v>
      </c>
      <c r="B1568" s="7" t="s">
        <v>757</v>
      </c>
      <c r="C1568" s="11">
        <v>4393.6170510286793</v>
      </c>
    </row>
    <row r="1569" spans="1:3" x14ac:dyDescent="0.35">
      <c r="A1569" s="7" t="s">
        <v>236</v>
      </c>
      <c r="B1569" s="7" t="s">
        <v>757</v>
      </c>
      <c r="C1569" s="11">
        <v>34680.764099513268</v>
      </c>
    </row>
    <row r="1570" spans="1:3" x14ac:dyDescent="0.35">
      <c r="A1570" s="7" t="s">
        <v>229</v>
      </c>
      <c r="B1570" s="7" t="s">
        <v>757</v>
      </c>
      <c r="C1570" s="11">
        <v>195263.86598915985</v>
      </c>
    </row>
    <row r="1571" spans="1:3" x14ac:dyDescent="0.35">
      <c r="A1571" s="7" t="s">
        <v>1390</v>
      </c>
      <c r="B1571" s="7" t="s">
        <v>757</v>
      </c>
      <c r="C1571" s="11">
        <v>1368.5036716318837</v>
      </c>
    </row>
    <row r="1572" spans="1:3" x14ac:dyDescent="0.35">
      <c r="A1572" s="7" t="s">
        <v>1434</v>
      </c>
      <c r="B1572" s="7" t="s">
        <v>167</v>
      </c>
      <c r="C1572" s="11">
        <v>0</v>
      </c>
    </row>
    <row r="1573" spans="1:3" x14ac:dyDescent="0.35">
      <c r="A1573" s="8"/>
      <c r="B1573" s="13" t="s">
        <v>77</v>
      </c>
      <c r="C1573" s="14">
        <v>6014.2135042769623</v>
      </c>
    </row>
    <row r="1574" spans="1:3" x14ac:dyDescent="0.35">
      <c r="A1574" s="8"/>
      <c r="B1574" s="13" t="s">
        <v>227</v>
      </c>
      <c r="C1574" s="14">
        <v>0</v>
      </c>
    </row>
    <row r="1575" spans="1:3" x14ac:dyDescent="0.35">
      <c r="A1575" s="7" t="s">
        <v>1566</v>
      </c>
      <c r="B1575" s="7" t="s">
        <v>77</v>
      </c>
      <c r="C1575" s="11">
        <v>3817.4049787626232</v>
      </c>
    </row>
    <row r="1576" spans="1:3" x14ac:dyDescent="0.35">
      <c r="A1576" s="7" t="s">
        <v>1188</v>
      </c>
      <c r="B1576" s="7" t="s">
        <v>77</v>
      </c>
      <c r="C1576" s="11">
        <v>1332.4904171152555</v>
      </c>
    </row>
    <row r="1577" spans="1:3" x14ac:dyDescent="0.35">
      <c r="A1577" s="7" t="s">
        <v>1745</v>
      </c>
      <c r="B1577" s="7" t="s">
        <v>14</v>
      </c>
      <c r="C1577" s="11">
        <v>1260.4639080819982</v>
      </c>
    </row>
    <row r="1578" spans="1:3" x14ac:dyDescent="0.35">
      <c r="A1578" s="7" t="s">
        <v>1083</v>
      </c>
      <c r="B1578" s="7" t="s">
        <v>77</v>
      </c>
      <c r="C1578" s="11">
        <v>7598.7967030086174</v>
      </c>
    </row>
    <row r="1579" spans="1:3" x14ac:dyDescent="0.35">
      <c r="A1579" s="7" t="s">
        <v>374</v>
      </c>
      <c r="B1579" s="7" t="s">
        <v>77</v>
      </c>
      <c r="C1579" s="11">
        <v>28702.563849752929</v>
      </c>
    </row>
    <row r="1580" spans="1:3" x14ac:dyDescent="0.35">
      <c r="A1580" s="7" t="s">
        <v>386</v>
      </c>
      <c r="B1580" s="7" t="s">
        <v>77</v>
      </c>
      <c r="C1580" s="11">
        <v>10912.016118538442</v>
      </c>
    </row>
    <row r="1581" spans="1:3" x14ac:dyDescent="0.35">
      <c r="A1581" s="7" t="s">
        <v>977</v>
      </c>
      <c r="B1581" s="7" t="s">
        <v>47</v>
      </c>
      <c r="C1581" s="11">
        <v>6266.3062858933627</v>
      </c>
    </row>
    <row r="1582" spans="1:3" x14ac:dyDescent="0.35">
      <c r="A1582" s="7" t="s">
        <v>260</v>
      </c>
      <c r="B1582" s="7" t="s">
        <v>77</v>
      </c>
      <c r="C1582" s="11">
        <v>5762.1207226605629</v>
      </c>
    </row>
    <row r="1583" spans="1:3" x14ac:dyDescent="0.35">
      <c r="A1583" s="7" t="s">
        <v>1799</v>
      </c>
      <c r="B1583" s="7" t="s">
        <v>77</v>
      </c>
      <c r="C1583" s="11">
        <v>3349.2326700464528</v>
      </c>
    </row>
    <row r="1584" spans="1:3" x14ac:dyDescent="0.35">
      <c r="A1584" s="7" t="s">
        <v>1814</v>
      </c>
      <c r="B1584" s="7" t="s">
        <v>77</v>
      </c>
      <c r="C1584" s="11">
        <v>504.18556323279932</v>
      </c>
    </row>
    <row r="1585" spans="1:3" x14ac:dyDescent="0.35">
      <c r="A1585" s="7" t="s">
        <v>295</v>
      </c>
      <c r="B1585" s="7" t="s">
        <v>77</v>
      </c>
      <c r="C1585" s="11">
        <v>4213.5507784455367</v>
      </c>
    </row>
    <row r="1586" spans="1:3" x14ac:dyDescent="0.35">
      <c r="A1586" s="7" t="s">
        <v>1800</v>
      </c>
      <c r="B1586" s="7" t="s">
        <v>77</v>
      </c>
      <c r="C1586" s="11">
        <v>1404.5169261485123</v>
      </c>
    </row>
    <row r="1587" spans="1:3" x14ac:dyDescent="0.35">
      <c r="A1587" s="7" t="s">
        <v>899</v>
      </c>
      <c r="B1587" s="7" t="s">
        <v>77</v>
      </c>
      <c r="C1587" s="11">
        <v>9579.5257014231865</v>
      </c>
    </row>
    <row r="1588" spans="1:3" x14ac:dyDescent="0.35">
      <c r="A1588" s="7" t="s">
        <v>1128</v>
      </c>
      <c r="B1588" s="7" t="s">
        <v>77</v>
      </c>
      <c r="C1588" s="11">
        <v>25605.423961322878</v>
      </c>
    </row>
    <row r="1589" spans="1:3" x14ac:dyDescent="0.35">
      <c r="A1589" s="7" t="s">
        <v>63</v>
      </c>
      <c r="B1589" s="7" t="s">
        <v>170</v>
      </c>
      <c r="C1589" s="11">
        <v>110884.81065669921</v>
      </c>
    </row>
    <row r="1590" spans="1:3" x14ac:dyDescent="0.35">
      <c r="A1590" s="7" t="s">
        <v>1063</v>
      </c>
      <c r="B1590" s="7" t="s">
        <v>77</v>
      </c>
      <c r="C1590" s="11">
        <v>9975.6715011061005</v>
      </c>
    </row>
    <row r="1591" spans="1:3" x14ac:dyDescent="0.35">
      <c r="A1591" s="7" t="s">
        <v>153</v>
      </c>
      <c r="B1591" s="7" t="s">
        <v>47</v>
      </c>
      <c r="C1591" s="11">
        <v>13721.049970835466</v>
      </c>
    </row>
    <row r="1592" spans="1:3" x14ac:dyDescent="0.35">
      <c r="A1592" s="8"/>
      <c r="B1592" s="13" t="s">
        <v>150</v>
      </c>
      <c r="C1592" s="14">
        <v>52291.245558144612</v>
      </c>
    </row>
    <row r="1593" spans="1:3" x14ac:dyDescent="0.35">
      <c r="A1593" s="7" t="s">
        <v>827</v>
      </c>
      <c r="B1593" s="7" t="s">
        <v>77</v>
      </c>
      <c r="C1593" s="11">
        <v>963678.67761046265</v>
      </c>
    </row>
    <row r="1594" spans="1:3" x14ac:dyDescent="0.35">
      <c r="A1594" s="7" t="s">
        <v>825</v>
      </c>
      <c r="B1594" s="7" t="s">
        <v>77</v>
      </c>
      <c r="C1594" s="11">
        <v>201170.03972988692</v>
      </c>
    </row>
    <row r="1595" spans="1:3" x14ac:dyDescent="0.35">
      <c r="A1595" s="7" t="s">
        <v>849</v>
      </c>
      <c r="B1595" s="7" t="s">
        <v>77</v>
      </c>
      <c r="C1595" s="11">
        <v>61978.811023117683</v>
      </c>
    </row>
    <row r="1596" spans="1:3" x14ac:dyDescent="0.35">
      <c r="A1596" s="7" t="s">
        <v>43</v>
      </c>
      <c r="B1596" s="7" t="s">
        <v>44</v>
      </c>
      <c r="C1596" s="11">
        <v>112145.27456478121</v>
      </c>
    </row>
    <row r="1597" spans="1:3" x14ac:dyDescent="0.35">
      <c r="A1597" s="7" t="s">
        <v>848</v>
      </c>
      <c r="B1597" s="7" t="s">
        <v>77</v>
      </c>
      <c r="C1597" s="11">
        <v>282920.12748263369</v>
      </c>
    </row>
    <row r="1598" spans="1:3" x14ac:dyDescent="0.35">
      <c r="A1598" s="7" t="s">
        <v>45</v>
      </c>
      <c r="B1598" s="7" t="s">
        <v>44</v>
      </c>
      <c r="C1598" s="11">
        <v>6086.2400133102192</v>
      </c>
    </row>
    <row r="1599" spans="1:3" x14ac:dyDescent="0.35">
      <c r="A1599" s="7" t="s">
        <v>1386</v>
      </c>
      <c r="B1599" s="7" t="s">
        <v>77</v>
      </c>
      <c r="C1599" s="11">
        <v>792.29159936582744</v>
      </c>
    </row>
    <row r="1600" spans="1:3" x14ac:dyDescent="0.35">
      <c r="A1600" s="8"/>
      <c r="B1600" s="13" t="s">
        <v>227</v>
      </c>
      <c r="C1600" s="14">
        <v>0</v>
      </c>
    </row>
    <row r="1601" spans="1:3" x14ac:dyDescent="0.35">
      <c r="A1601" s="7" t="s">
        <v>1010</v>
      </c>
      <c r="B1601" s="7" t="s">
        <v>47</v>
      </c>
      <c r="C1601" s="11">
        <v>12424.572808236841</v>
      </c>
    </row>
    <row r="1602" spans="1:3" x14ac:dyDescent="0.35">
      <c r="A1602" s="7" t="s">
        <v>1563</v>
      </c>
      <c r="B1602" s="7" t="s">
        <v>77</v>
      </c>
      <c r="C1602" s="11">
        <v>828.30485388245586</v>
      </c>
    </row>
    <row r="1603" spans="1:3" x14ac:dyDescent="0.35">
      <c r="A1603" s="7" t="s">
        <v>1699</v>
      </c>
      <c r="B1603" s="7" t="s">
        <v>167</v>
      </c>
      <c r="C1603" s="11">
        <v>0</v>
      </c>
    </row>
    <row r="1604" spans="1:3" x14ac:dyDescent="0.35">
      <c r="A1604" s="7" t="s">
        <v>1560</v>
      </c>
      <c r="B1604" s="7" t="s">
        <v>77</v>
      </c>
      <c r="C1604" s="11">
        <v>2088.7687619644539</v>
      </c>
    </row>
    <row r="1605" spans="1:3" x14ac:dyDescent="0.35">
      <c r="A1605" s="8"/>
      <c r="B1605" s="13" t="s">
        <v>227</v>
      </c>
      <c r="C1605" s="14">
        <v>26829.874614888249</v>
      </c>
    </row>
    <row r="1606" spans="1:3" x14ac:dyDescent="0.35">
      <c r="A1606" s="7" t="s">
        <v>1421</v>
      </c>
      <c r="B1606" s="7" t="s">
        <v>167</v>
      </c>
      <c r="C1606" s="11">
        <v>0</v>
      </c>
    </row>
    <row r="1607" spans="1:3" x14ac:dyDescent="0.35">
      <c r="A1607" s="8"/>
      <c r="B1607" s="13" t="s">
        <v>77</v>
      </c>
      <c r="C1607" s="14">
        <v>936.34461743234147</v>
      </c>
    </row>
    <row r="1608" spans="1:3" x14ac:dyDescent="0.35">
      <c r="A1608" s="8"/>
      <c r="B1608" s="13" t="s">
        <v>227</v>
      </c>
      <c r="C1608" s="14">
        <v>8715.2075930241026</v>
      </c>
    </row>
    <row r="1609" spans="1:3" x14ac:dyDescent="0.35">
      <c r="A1609" s="7" t="s">
        <v>314</v>
      </c>
      <c r="B1609" s="7" t="s">
        <v>158</v>
      </c>
      <c r="C1609" s="11">
        <v>1980.7289984145687</v>
      </c>
    </row>
    <row r="1610" spans="1:3" x14ac:dyDescent="0.35">
      <c r="A1610" s="8"/>
      <c r="B1610" s="13" t="s">
        <v>658</v>
      </c>
      <c r="C1610" s="14">
        <v>1044.384380982227</v>
      </c>
    </row>
    <row r="1611" spans="1:3" x14ac:dyDescent="0.35">
      <c r="A1611" s="7" t="s">
        <v>1355</v>
      </c>
      <c r="B1611" s="7" t="s">
        <v>464</v>
      </c>
      <c r="C1611" s="11">
        <v>21752.005728043627</v>
      </c>
    </row>
    <row r="1612" spans="1:3" x14ac:dyDescent="0.35">
      <c r="A1612" s="7" t="s">
        <v>1811</v>
      </c>
      <c r="B1612" s="7" t="s">
        <v>77</v>
      </c>
      <c r="C1612" s="11">
        <v>9867.6317375562157</v>
      </c>
    </row>
    <row r="1613" spans="1:3" x14ac:dyDescent="0.35">
      <c r="A1613" s="7" t="s">
        <v>1251</v>
      </c>
      <c r="B1613" s="7" t="s">
        <v>77</v>
      </c>
      <c r="C1613" s="11">
        <v>44620.422346102743</v>
      </c>
    </row>
    <row r="1614" spans="1:3" x14ac:dyDescent="0.35">
      <c r="A1614" s="7" t="s">
        <v>375</v>
      </c>
      <c r="B1614" s="7" t="s">
        <v>77</v>
      </c>
      <c r="C1614" s="11">
        <v>9651.5522104564443</v>
      </c>
    </row>
    <row r="1615" spans="1:3" x14ac:dyDescent="0.35">
      <c r="A1615" s="7" t="s">
        <v>873</v>
      </c>
      <c r="B1615" s="7" t="s">
        <v>47</v>
      </c>
      <c r="C1615" s="11">
        <v>2592.9543251972536</v>
      </c>
    </row>
    <row r="1616" spans="1:3" x14ac:dyDescent="0.35">
      <c r="A1616" s="7" t="s">
        <v>874</v>
      </c>
      <c r="B1616" s="7" t="s">
        <v>47</v>
      </c>
      <c r="C1616" s="11">
        <v>4861.7893597448501</v>
      </c>
    </row>
    <row r="1617" spans="1:3" x14ac:dyDescent="0.35">
      <c r="A1617" s="7" t="s">
        <v>296</v>
      </c>
      <c r="B1617" s="7" t="s">
        <v>77</v>
      </c>
      <c r="C1617" s="11">
        <v>1044.384380982227</v>
      </c>
    </row>
    <row r="1618" spans="1:3" x14ac:dyDescent="0.35">
      <c r="A1618" s="7" t="s">
        <v>297</v>
      </c>
      <c r="B1618" s="7" t="s">
        <v>47</v>
      </c>
      <c r="C1618" s="11">
        <v>14657.394588267807</v>
      </c>
    </row>
    <row r="1619" spans="1:3" x14ac:dyDescent="0.35">
      <c r="A1619" s="7" t="s">
        <v>387</v>
      </c>
      <c r="B1619" s="7" t="s">
        <v>77</v>
      </c>
      <c r="C1619" s="11">
        <v>10515.870318855528</v>
      </c>
    </row>
    <row r="1620" spans="1:3" x14ac:dyDescent="0.35">
      <c r="A1620" s="7" t="s">
        <v>1590</v>
      </c>
      <c r="B1620" s="7" t="s">
        <v>77</v>
      </c>
      <c r="C1620" s="11">
        <v>5149.8953958778784</v>
      </c>
    </row>
    <row r="1621" spans="1:3" x14ac:dyDescent="0.35">
      <c r="A1621" s="7" t="s">
        <v>476</v>
      </c>
      <c r="B1621" s="7" t="s">
        <v>111</v>
      </c>
      <c r="C1621" s="11">
        <v>31871.730247216241</v>
      </c>
    </row>
    <row r="1622" spans="1:3" x14ac:dyDescent="0.35">
      <c r="A1622" s="7" t="s">
        <v>11</v>
      </c>
      <c r="B1622" s="7" t="s">
        <v>757</v>
      </c>
      <c r="C1622" s="11">
        <v>126550.57637143263</v>
      </c>
    </row>
    <row r="1623" spans="1:3" x14ac:dyDescent="0.35">
      <c r="A1623" s="7" t="s">
        <v>1305</v>
      </c>
      <c r="B1623" s="7" t="s">
        <v>464</v>
      </c>
      <c r="C1623" s="11">
        <v>540.19881774942792</v>
      </c>
    </row>
    <row r="1624" spans="1:3" x14ac:dyDescent="0.35">
      <c r="A1624" s="7" t="s">
        <v>370</v>
      </c>
      <c r="B1624" s="7" t="s">
        <v>77</v>
      </c>
      <c r="C1624" s="11">
        <v>5978.2002497603344</v>
      </c>
    </row>
    <row r="1625" spans="1:3" x14ac:dyDescent="0.35">
      <c r="A1625" s="7" t="s">
        <v>272</v>
      </c>
      <c r="B1625" s="7" t="s">
        <v>77</v>
      </c>
      <c r="C1625" s="11">
        <v>2124.7820164810823</v>
      </c>
    </row>
    <row r="1626" spans="1:3" x14ac:dyDescent="0.35">
      <c r="A1626" s="7" t="s">
        <v>1731</v>
      </c>
      <c r="B1626" s="7" t="s">
        <v>757</v>
      </c>
      <c r="C1626" s="11">
        <v>288.10603613302817</v>
      </c>
    </row>
    <row r="1627" spans="1:3" x14ac:dyDescent="0.35">
      <c r="A1627" s="7" t="s">
        <v>231</v>
      </c>
      <c r="B1627" s="7" t="s">
        <v>77</v>
      </c>
      <c r="C1627" s="11">
        <v>28270.404795553393</v>
      </c>
    </row>
    <row r="1628" spans="1:3" x14ac:dyDescent="0.35">
      <c r="A1628" s="7" t="s">
        <v>247</v>
      </c>
      <c r="B1628" s="7" t="s">
        <v>77</v>
      </c>
      <c r="C1628" s="11">
        <v>24921.172125506939</v>
      </c>
    </row>
    <row r="1629" spans="1:3" x14ac:dyDescent="0.35">
      <c r="A1629" s="7" t="s">
        <v>1099</v>
      </c>
      <c r="B1629" s="7" t="s">
        <v>77</v>
      </c>
      <c r="C1629" s="11">
        <v>10371.817300789015</v>
      </c>
    </row>
    <row r="1630" spans="1:3" x14ac:dyDescent="0.35">
      <c r="A1630" s="7" t="s">
        <v>1779</v>
      </c>
      <c r="B1630" s="7" t="s">
        <v>47</v>
      </c>
      <c r="C1630" s="11">
        <v>936.34461743234158</v>
      </c>
    </row>
    <row r="1631" spans="1:3" x14ac:dyDescent="0.35">
      <c r="A1631" s="7" t="s">
        <v>298</v>
      </c>
      <c r="B1631" s="7" t="s">
        <v>77</v>
      </c>
      <c r="C1631" s="11">
        <v>76996.338156551778</v>
      </c>
    </row>
    <row r="1632" spans="1:3" x14ac:dyDescent="0.35">
      <c r="A1632" s="7" t="s">
        <v>1683</v>
      </c>
      <c r="B1632" s="7" t="s">
        <v>77</v>
      </c>
      <c r="C1632" s="11">
        <v>1872.6892348646832</v>
      </c>
    </row>
    <row r="1633" spans="1:3" x14ac:dyDescent="0.35">
      <c r="A1633" s="7" t="s">
        <v>363</v>
      </c>
      <c r="B1633" s="7" t="s">
        <v>162</v>
      </c>
      <c r="C1633" s="11">
        <v>101269.2717007594</v>
      </c>
    </row>
    <row r="1634" spans="1:3" x14ac:dyDescent="0.35">
      <c r="A1634" s="7" t="s">
        <v>362</v>
      </c>
      <c r="B1634" s="7" t="s">
        <v>162</v>
      </c>
      <c r="C1634" s="11">
        <v>30755.319357200759</v>
      </c>
    </row>
    <row r="1635" spans="1:3" x14ac:dyDescent="0.35">
      <c r="A1635" s="7" t="s">
        <v>1653</v>
      </c>
      <c r="B1635" s="7" t="s">
        <v>77</v>
      </c>
      <c r="C1635" s="11">
        <v>180.06627258314259</v>
      </c>
    </row>
    <row r="1636" spans="1:3" x14ac:dyDescent="0.35">
      <c r="A1636" s="7" t="s">
        <v>239</v>
      </c>
      <c r="B1636" s="7" t="s">
        <v>14</v>
      </c>
      <c r="C1636" s="11">
        <v>102637.77537239128</v>
      </c>
    </row>
    <row r="1637" spans="1:3" x14ac:dyDescent="0.35">
      <c r="A1637" s="7" t="s">
        <v>876</v>
      </c>
      <c r="B1637" s="7" t="s">
        <v>47</v>
      </c>
      <c r="C1637" s="11">
        <v>49302.145433264443</v>
      </c>
    </row>
    <row r="1638" spans="1:3" x14ac:dyDescent="0.35">
      <c r="A1638" s="7" t="s">
        <v>867</v>
      </c>
      <c r="B1638" s="7" t="s">
        <v>47</v>
      </c>
      <c r="C1638" s="11">
        <v>17214.335658948436</v>
      </c>
    </row>
    <row r="1639" spans="1:3" x14ac:dyDescent="0.35">
      <c r="A1639" s="7" t="s">
        <v>28</v>
      </c>
      <c r="B1639" s="7" t="s">
        <v>757</v>
      </c>
      <c r="C1639" s="11">
        <v>15629.752460216778</v>
      </c>
    </row>
    <row r="1640" spans="1:3" x14ac:dyDescent="0.35">
      <c r="A1640" s="7" t="s">
        <v>1218</v>
      </c>
      <c r="B1640" s="7" t="s">
        <v>757</v>
      </c>
      <c r="C1640" s="11">
        <v>5474.0146865275346</v>
      </c>
    </row>
    <row r="1641" spans="1:3" x14ac:dyDescent="0.35">
      <c r="A1641" s="7" t="s">
        <v>497</v>
      </c>
      <c r="B1641" s="7" t="s">
        <v>810</v>
      </c>
      <c r="C1641" s="11">
        <v>3417837.9199006297</v>
      </c>
    </row>
    <row r="1642" spans="1:3" x14ac:dyDescent="0.35">
      <c r="A1642" s="7" t="s">
        <v>1438</v>
      </c>
      <c r="B1642" s="7" t="s">
        <v>757</v>
      </c>
      <c r="C1642" s="11">
        <v>6914.544867192677</v>
      </c>
    </row>
    <row r="1643" spans="1:3" x14ac:dyDescent="0.35">
      <c r="A1643" s="7" t="s">
        <v>477</v>
      </c>
      <c r="B1643" s="7" t="s">
        <v>111</v>
      </c>
      <c r="C1643" s="11">
        <v>1188.4373990487411</v>
      </c>
    </row>
    <row r="1644" spans="1:3" x14ac:dyDescent="0.35">
      <c r="A1644" s="7" t="s">
        <v>1040</v>
      </c>
      <c r="B1644" s="7" t="s">
        <v>14</v>
      </c>
      <c r="C1644" s="11">
        <v>10407.830555305643</v>
      </c>
    </row>
    <row r="1645" spans="1:3" x14ac:dyDescent="0.35">
      <c r="A1645" s="7" t="s">
        <v>935</v>
      </c>
      <c r="B1645" s="7" t="s">
        <v>77</v>
      </c>
      <c r="C1645" s="11">
        <v>28918.643376852702</v>
      </c>
    </row>
    <row r="1646" spans="1:3" x14ac:dyDescent="0.35">
      <c r="A1646" s="7" t="s">
        <v>465</v>
      </c>
      <c r="B1646" s="7" t="s">
        <v>464</v>
      </c>
      <c r="C1646" s="11">
        <v>51030.781650062614</v>
      </c>
    </row>
    <row r="1647" spans="1:3" x14ac:dyDescent="0.35">
      <c r="A1647" s="7" t="s">
        <v>68</v>
      </c>
      <c r="B1647" s="7" t="s">
        <v>14</v>
      </c>
      <c r="C1647" s="11">
        <v>235202.56524810087</v>
      </c>
    </row>
    <row r="1648" spans="1:3" x14ac:dyDescent="0.35">
      <c r="A1648" s="7" t="s">
        <v>1334</v>
      </c>
      <c r="B1648" s="7" t="s">
        <v>464</v>
      </c>
      <c r="C1648" s="11">
        <v>18402.773057997172</v>
      </c>
    </row>
    <row r="1649" spans="1:3" x14ac:dyDescent="0.35">
      <c r="A1649" s="7" t="s">
        <v>159</v>
      </c>
      <c r="B1649" s="7" t="s">
        <v>111</v>
      </c>
      <c r="C1649" s="11">
        <v>71810.429506157278</v>
      </c>
    </row>
    <row r="1650" spans="1:3" x14ac:dyDescent="0.35">
      <c r="A1650" s="7" t="s">
        <v>1402</v>
      </c>
      <c r="B1650" s="7" t="s">
        <v>167</v>
      </c>
      <c r="C1650" s="11">
        <v>0</v>
      </c>
    </row>
    <row r="1651" spans="1:3" x14ac:dyDescent="0.35">
      <c r="A1651" s="8"/>
      <c r="B1651" s="13" t="s">
        <v>77</v>
      </c>
      <c r="C1651" s="14">
        <v>1368.5036716318837</v>
      </c>
    </row>
    <row r="1652" spans="1:3" x14ac:dyDescent="0.35">
      <c r="A1652" s="8"/>
      <c r="B1652" s="13" t="s">
        <v>227</v>
      </c>
      <c r="C1652" s="14">
        <v>0</v>
      </c>
    </row>
    <row r="1653" spans="1:3" x14ac:dyDescent="0.35">
      <c r="A1653" s="7" t="s">
        <v>1707</v>
      </c>
      <c r="B1653" s="7" t="s">
        <v>77</v>
      </c>
      <c r="C1653" s="11">
        <v>180.06627258314259</v>
      </c>
    </row>
    <row r="1654" spans="1:3" x14ac:dyDescent="0.35">
      <c r="A1654" s="7" t="s">
        <v>1474</v>
      </c>
      <c r="B1654" s="7" t="s">
        <v>167</v>
      </c>
      <c r="C1654" s="11">
        <v>0</v>
      </c>
    </row>
    <row r="1655" spans="1:3" x14ac:dyDescent="0.35">
      <c r="A1655" s="8"/>
      <c r="B1655" s="13" t="s">
        <v>77</v>
      </c>
      <c r="C1655" s="14">
        <v>11884.373990487413</v>
      </c>
    </row>
    <row r="1656" spans="1:3" x14ac:dyDescent="0.35">
      <c r="A1656" s="8"/>
      <c r="B1656" s="13" t="s">
        <v>227</v>
      </c>
      <c r="C1656" s="14">
        <v>1764.6494713147977</v>
      </c>
    </row>
    <row r="1657" spans="1:3" x14ac:dyDescent="0.35">
      <c r="A1657" s="7" t="s">
        <v>1172</v>
      </c>
      <c r="B1657" s="7" t="s">
        <v>77</v>
      </c>
      <c r="C1657" s="11">
        <v>6302.3195404099906</v>
      </c>
    </row>
    <row r="1658" spans="1:3" x14ac:dyDescent="0.35">
      <c r="A1658" s="8"/>
      <c r="B1658" s="13" t="s">
        <v>227</v>
      </c>
      <c r="C1658" s="14">
        <v>0</v>
      </c>
    </row>
    <row r="1659" spans="1:3" x14ac:dyDescent="0.35">
      <c r="A1659" s="7" t="s">
        <v>1708</v>
      </c>
      <c r="B1659" s="7" t="s">
        <v>47</v>
      </c>
      <c r="C1659" s="11">
        <v>540.19881774942792</v>
      </c>
    </row>
    <row r="1660" spans="1:3" x14ac:dyDescent="0.35">
      <c r="A1660" s="7" t="s">
        <v>1022</v>
      </c>
      <c r="B1660" s="7" t="s">
        <v>77</v>
      </c>
      <c r="C1660" s="11">
        <v>9975.6715011061005</v>
      </c>
    </row>
    <row r="1661" spans="1:3" x14ac:dyDescent="0.35">
      <c r="A1661" s="7" t="s">
        <v>1011</v>
      </c>
      <c r="B1661" s="7" t="s">
        <v>77</v>
      </c>
      <c r="C1661" s="11">
        <v>4285.5772874787936</v>
      </c>
    </row>
    <row r="1662" spans="1:3" x14ac:dyDescent="0.35">
      <c r="A1662" s="7" t="s">
        <v>1111</v>
      </c>
      <c r="B1662" s="7" t="s">
        <v>77</v>
      </c>
      <c r="C1662" s="11">
        <v>1764.6494713147977</v>
      </c>
    </row>
    <row r="1663" spans="1:3" x14ac:dyDescent="0.35">
      <c r="A1663" s="7" t="s">
        <v>913</v>
      </c>
      <c r="B1663" s="7" t="s">
        <v>77</v>
      </c>
      <c r="C1663" s="11">
        <v>10767.963100471929</v>
      </c>
    </row>
    <row r="1664" spans="1:3" x14ac:dyDescent="0.35">
      <c r="A1664" s="7" t="s">
        <v>1131</v>
      </c>
      <c r="B1664" s="7" t="s">
        <v>77</v>
      </c>
      <c r="C1664" s="11">
        <v>1764.6494713147977</v>
      </c>
    </row>
    <row r="1665" spans="1:3" x14ac:dyDescent="0.35">
      <c r="A1665" s="7" t="s">
        <v>961</v>
      </c>
      <c r="B1665" s="7" t="s">
        <v>77</v>
      </c>
      <c r="C1665" s="11">
        <v>360.13254516628518</v>
      </c>
    </row>
    <row r="1666" spans="1:3" x14ac:dyDescent="0.35">
      <c r="A1666" s="7" t="s">
        <v>1091</v>
      </c>
      <c r="B1666" s="7" t="s">
        <v>47</v>
      </c>
      <c r="C1666" s="11">
        <v>4429.6303055453081</v>
      </c>
    </row>
    <row r="1667" spans="1:3" x14ac:dyDescent="0.35">
      <c r="A1667" s="7" t="s">
        <v>1572</v>
      </c>
      <c r="B1667" s="7" t="s">
        <v>193</v>
      </c>
      <c r="C1667" s="11">
        <v>684.25183581594183</v>
      </c>
    </row>
    <row r="1668" spans="1:3" x14ac:dyDescent="0.35">
      <c r="A1668" s="7" t="s">
        <v>1291</v>
      </c>
      <c r="B1668" s="7" t="s">
        <v>193</v>
      </c>
      <c r="C1668" s="11">
        <v>3817.4049787626232</v>
      </c>
    </row>
    <row r="1669" spans="1:3" x14ac:dyDescent="0.35">
      <c r="A1669" s="7" t="s">
        <v>1571</v>
      </c>
      <c r="B1669" s="7" t="s">
        <v>193</v>
      </c>
      <c r="C1669" s="11">
        <v>396.14579968291372</v>
      </c>
    </row>
    <row r="1670" spans="1:3" x14ac:dyDescent="0.35">
      <c r="A1670" s="7" t="s">
        <v>1292</v>
      </c>
      <c r="B1670" s="7" t="s">
        <v>193</v>
      </c>
      <c r="C1670" s="11">
        <v>2232.8217800309685</v>
      </c>
    </row>
    <row r="1671" spans="1:3" x14ac:dyDescent="0.35">
      <c r="A1671" s="7" t="s">
        <v>952</v>
      </c>
      <c r="B1671" s="7" t="s">
        <v>47</v>
      </c>
      <c r="C1671" s="11">
        <v>13396.930680185811</v>
      </c>
    </row>
    <row r="1672" spans="1:3" x14ac:dyDescent="0.35">
      <c r="A1672" s="7" t="s">
        <v>1409</v>
      </c>
      <c r="B1672" s="7" t="s">
        <v>47</v>
      </c>
      <c r="C1672" s="11">
        <v>432.15905419954231</v>
      </c>
    </row>
    <row r="1673" spans="1:3" x14ac:dyDescent="0.35">
      <c r="A1673" s="7" t="s">
        <v>1451</v>
      </c>
      <c r="B1673" s="7" t="s">
        <v>47</v>
      </c>
      <c r="C1673" s="11">
        <v>504.18556323279932</v>
      </c>
    </row>
    <row r="1674" spans="1:3" x14ac:dyDescent="0.35">
      <c r="A1674" s="7" t="s">
        <v>1028</v>
      </c>
      <c r="B1674" s="7" t="s">
        <v>77</v>
      </c>
      <c r="C1674" s="11">
        <v>2196.8085255143401</v>
      </c>
    </row>
    <row r="1675" spans="1:3" x14ac:dyDescent="0.35">
      <c r="A1675" s="7" t="s">
        <v>1096</v>
      </c>
      <c r="B1675" s="7" t="s">
        <v>77</v>
      </c>
      <c r="C1675" s="11">
        <v>1800.6627258314261</v>
      </c>
    </row>
    <row r="1676" spans="1:3" x14ac:dyDescent="0.35">
      <c r="A1676" s="7" t="s">
        <v>393</v>
      </c>
      <c r="B1676" s="7" t="s">
        <v>77</v>
      </c>
      <c r="C1676" s="11">
        <v>11128.095645638212</v>
      </c>
    </row>
    <row r="1677" spans="1:3" x14ac:dyDescent="0.35">
      <c r="A1677" s="7" t="s">
        <v>1109</v>
      </c>
      <c r="B1677" s="7" t="s">
        <v>290</v>
      </c>
      <c r="C1677" s="11">
        <v>15557.725951183522</v>
      </c>
    </row>
    <row r="1678" spans="1:3" x14ac:dyDescent="0.35">
      <c r="A1678" s="7" t="s">
        <v>1287</v>
      </c>
      <c r="B1678" s="7" t="s">
        <v>77</v>
      </c>
      <c r="C1678" s="11">
        <v>2989.1001248801676</v>
      </c>
    </row>
    <row r="1679" spans="1:3" x14ac:dyDescent="0.35">
      <c r="A1679" s="7" t="s">
        <v>1675</v>
      </c>
      <c r="B1679" s="7" t="s">
        <v>77</v>
      </c>
      <c r="C1679" s="11">
        <v>108.03976354988558</v>
      </c>
    </row>
    <row r="1680" spans="1:3" x14ac:dyDescent="0.35">
      <c r="A1680" s="7" t="s">
        <v>1491</v>
      </c>
      <c r="B1680" s="7" t="s">
        <v>290</v>
      </c>
      <c r="C1680" s="11">
        <v>12568.625826303354</v>
      </c>
    </row>
    <row r="1681" spans="1:3" x14ac:dyDescent="0.35">
      <c r="A1681" s="7" t="s">
        <v>1055</v>
      </c>
      <c r="B1681" s="7" t="s">
        <v>77</v>
      </c>
      <c r="C1681" s="11">
        <v>7094.6111397758186</v>
      </c>
    </row>
    <row r="1682" spans="1:3" x14ac:dyDescent="0.35">
      <c r="A1682" s="7" t="s">
        <v>394</v>
      </c>
      <c r="B1682" s="7" t="s">
        <v>77</v>
      </c>
      <c r="C1682" s="11">
        <v>3673.3519606961095</v>
      </c>
    </row>
    <row r="1683" spans="1:3" x14ac:dyDescent="0.35">
      <c r="A1683" s="7" t="s">
        <v>871</v>
      </c>
      <c r="B1683" s="7" t="s">
        <v>47</v>
      </c>
      <c r="C1683" s="11">
        <v>15017.527133434092</v>
      </c>
    </row>
    <row r="1684" spans="1:3" x14ac:dyDescent="0.35">
      <c r="A1684" s="7" t="s">
        <v>870</v>
      </c>
      <c r="B1684" s="7" t="s">
        <v>47</v>
      </c>
      <c r="C1684" s="11">
        <v>3277.2061610131955</v>
      </c>
    </row>
    <row r="1685" spans="1:3" x14ac:dyDescent="0.35">
      <c r="A1685" s="7" t="s">
        <v>1331</v>
      </c>
      <c r="B1685" s="7" t="s">
        <v>47</v>
      </c>
      <c r="C1685" s="11">
        <v>38822.288368925547</v>
      </c>
    </row>
    <row r="1686" spans="1:3" x14ac:dyDescent="0.35">
      <c r="A1686" s="7" t="s">
        <v>440</v>
      </c>
      <c r="B1686" s="7" t="s">
        <v>193</v>
      </c>
      <c r="C1686" s="11">
        <v>59565.922970503583</v>
      </c>
    </row>
    <row r="1687" spans="1:3" x14ac:dyDescent="0.35">
      <c r="A1687" s="8"/>
      <c r="B1687" s="13" t="s">
        <v>430</v>
      </c>
      <c r="C1687" s="14">
        <v>0</v>
      </c>
    </row>
    <row r="1688" spans="1:3" x14ac:dyDescent="0.35">
      <c r="A1688" s="8"/>
      <c r="B1688" s="13" t="s">
        <v>177</v>
      </c>
      <c r="C1688" s="14">
        <v>8175.0087752746731</v>
      </c>
    </row>
    <row r="1689" spans="1:3" x14ac:dyDescent="0.35">
      <c r="A1689" s="8"/>
      <c r="B1689" s="13" t="s">
        <v>422</v>
      </c>
      <c r="C1689" s="14">
        <v>22472.270818376197</v>
      </c>
    </row>
    <row r="1690" spans="1:3" x14ac:dyDescent="0.35">
      <c r="A1690" s="8"/>
      <c r="B1690" s="13" t="s">
        <v>47</v>
      </c>
      <c r="C1690" s="14">
        <v>44980.554891269021</v>
      </c>
    </row>
    <row r="1691" spans="1:3" x14ac:dyDescent="0.35">
      <c r="A1691" s="8"/>
      <c r="B1691" s="13" t="s">
        <v>421</v>
      </c>
      <c r="C1691" s="14">
        <v>4717.7363416783364</v>
      </c>
    </row>
    <row r="1692" spans="1:3" x14ac:dyDescent="0.35">
      <c r="A1692" s="8"/>
      <c r="B1692" s="13" t="s">
        <v>77</v>
      </c>
      <c r="C1692" s="14">
        <v>1066028.346946721</v>
      </c>
    </row>
    <row r="1693" spans="1:3" x14ac:dyDescent="0.35">
      <c r="A1693" s="8"/>
      <c r="B1693" s="13" t="s">
        <v>464</v>
      </c>
      <c r="C1693" s="14">
        <v>500296.13174500345</v>
      </c>
    </row>
    <row r="1694" spans="1:3" x14ac:dyDescent="0.35">
      <c r="A1694" s="8"/>
      <c r="B1694" s="13" t="s">
        <v>420</v>
      </c>
      <c r="C1694" s="14">
        <v>4753.7495961949644</v>
      </c>
    </row>
    <row r="1695" spans="1:3" x14ac:dyDescent="0.35">
      <c r="A1695" s="8"/>
      <c r="B1695" s="13" t="s">
        <v>431</v>
      </c>
      <c r="C1695" s="14">
        <v>0</v>
      </c>
    </row>
    <row r="1696" spans="1:3" x14ac:dyDescent="0.35">
      <c r="A1696" s="8"/>
      <c r="B1696" s="13" t="s">
        <v>419</v>
      </c>
      <c r="C1696" s="14">
        <v>99216.516193311589</v>
      </c>
    </row>
    <row r="1697" spans="1:3" x14ac:dyDescent="0.35">
      <c r="A1697" s="8"/>
      <c r="B1697" s="13" t="s">
        <v>162</v>
      </c>
      <c r="C1697" s="14">
        <v>0</v>
      </c>
    </row>
    <row r="1698" spans="1:3" x14ac:dyDescent="0.35">
      <c r="A1698" s="8"/>
      <c r="B1698" s="13" t="s">
        <v>287</v>
      </c>
      <c r="C1698" s="14">
        <v>37885.943751493207</v>
      </c>
    </row>
    <row r="1699" spans="1:3" x14ac:dyDescent="0.35">
      <c r="A1699" s="8"/>
      <c r="B1699" s="13" t="s">
        <v>423</v>
      </c>
      <c r="C1699" s="14">
        <v>14189.222279551639</v>
      </c>
    </row>
    <row r="1700" spans="1:3" x14ac:dyDescent="0.35">
      <c r="A1700" s="8"/>
      <c r="B1700" s="13" t="s">
        <v>424</v>
      </c>
      <c r="C1700" s="14">
        <v>2376.8747980974822</v>
      </c>
    </row>
    <row r="1701" spans="1:3" x14ac:dyDescent="0.35">
      <c r="A1701" s="7" t="s">
        <v>1057</v>
      </c>
      <c r="B1701" s="7" t="s">
        <v>77</v>
      </c>
      <c r="C1701" s="11">
        <v>288.10603613302817</v>
      </c>
    </row>
    <row r="1702" spans="1:3" x14ac:dyDescent="0.35">
      <c r="A1702" s="8"/>
      <c r="B1702" s="13" t="s">
        <v>113</v>
      </c>
      <c r="C1702" s="14">
        <v>828.30485388245586</v>
      </c>
    </row>
    <row r="1703" spans="1:3" x14ac:dyDescent="0.35">
      <c r="A1703" s="7" t="s">
        <v>143</v>
      </c>
      <c r="B1703" s="7" t="s">
        <v>144</v>
      </c>
      <c r="C1703" s="11">
        <v>12676.665589853239</v>
      </c>
    </row>
    <row r="1704" spans="1:3" x14ac:dyDescent="0.35">
      <c r="A1704" s="7" t="s">
        <v>1143</v>
      </c>
      <c r="B1704" s="7" t="s">
        <v>786</v>
      </c>
      <c r="C1704" s="11">
        <v>41631.322221222574</v>
      </c>
    </row>
    <row r="1705" spans="1:3" x14ac:dyDescent="0.35">
      <c r="A1705" s="7" t="s">
        <v>889</v>
      </c>
      <c r="B1705" s="7" t="s">
        <v>77</v>
      </c>
      <c r="C1705" s="11">
        <v>37597.837715360176</v>
      </c>
    </row>
    <row r="1706" spans="1:3" x14ac:dyDescent="0.35">
      <c r="A1706" s="7" t="s">
        <v>948</v>
      </c>
      <c r="B1706" s="7" t="s">
        <v>47</v>
      </c>
      <c r="C1706" s="11">
        <v>6302.3195404099906</v>
      </c>
    </row>
    <row r="1707" spans="1:3" x14ac:dyDescent="0.35">
      <c r="A1707" s="7" t="s">
        <v>1037</v>
      </c>
      <c r="B1707" s="7" t="s">
        <v>47</v>
      </c>
      <c r="C1707" s="11">
        <v>24489.013071307396</v>
      </c>
    </row>
    <row r="1708" spans="1:3" x14ac:dyDescent="0.35">
      <c r="A1708" s="7" t="s">
        <v>388</v>
      </c>
      <c r="B1708" s="7" t="s">
        <v>77</v>
      </c>
      <c r="C1708" s="11">
        <v>15485.699442150266</v>
      </c>
    </row>
    <row r="1709" spans="1:3" x14ac:dyDescent="0.35">
      <c r="A1709" s="7" t="s">
        <v>300</v>
      </c>
      <c r="B1709" s="7" t="s">
        <v>77</v>
      </c>
      <c r="C1709" s="11">
        <v>35473.055698879092</v>
      </c>
    </row>
    <row r="1710" spans="1:3" x14ac:dyDescent="0.35">
      <c r="A1710" s="7" t="s">
        <v>244</v>
      </c>
      <c r="B1710" s="7" t="s">
        <v>77</v>
      </c>
      <c r="C1710" s="11">
        <v>11776.334226937528</v>
      </c>
    </row>
    <row r="1711" spans="1:3" x14ac:dyDescent="0.35">
      <c r="A1711" s="7" t="s">
        <v>306</v>
      </c>
      <c r="B1711" s="7" t="s">
        <v>77</v>
      </c>
      <c r="C1711" s="11">
        <v>4501.656814578565</v>
      </c>
    </row>
    <row r="1712" spans="1:3" x14ac:dyDescent="0.35">
      <c r="A1712" s="7" t="s">
        <v>249</v>
      </c>
      <c r="B1712" s="7" t="s">
        <v>77</v>
      </c>
      <c r="C1712" s="11">
        <v>25281.304670673224</v>
      </c>
    </row>
    <row r="1713" spans="1:3" x14ac:dyDescent="0.35">
      <c r="A1713" s="7" t="s">
        <v>1464</v>
      </c>
      <c r="B1713" s="7" t="s">
        <v>77</v>
      </c>
      <c r="C1713" s="11">
        <v>5654.0809591106781</v>
      </c>
    </row>
    <row r="1714" spans="1:3" x14ac:dyDescent="0.35">
      <c r="A1714" s="7" t="s">
        <v>307</v>
      </c>
      <c r="B1714" s="7" t="s">
        <v>77</v>
      </c>
      <c r="C1714" s="11">
        <v>54740.146865275339</v>
      </c>
    </row>
    <row r="1715" spans="1:3" x14ac:dyDescent="0.35">
      <c r="A1715" s="7" t="s">
        <v>355</v>
      </c>
      <c r="B1715" s="7" t="s">
        <v>77</v>
      </c>
      <c r="C1715" s="11">
        <v>29062.696394919218</v>
      </c>
    </row>
    <row r="1716" spans="1:3" x14ac:dyDescent="0.35">
      <c r="A1716" s="7" t="s">
        <v>883</v>
      </c>
      <c r="B1716" s="7" t="s">
        <v>77</v>
      </c>
      <c r="C1716" s="11">
        <v>14585.368079234551</v>
      </c>
    </row>
    <row r="1717" spans="1:3" x14ac:dyDescent="0.35">
      <c r="A1717" s="7" t="s">
        <v>301</v>
      </c>
      <c r="B1717" s="7" t="s">
        <v>77</v>
      </c>
      <c r="C1717" s="11">
        <v>45700.819981601591</v>
      </c>
    </row>
    <row r="1718" spans="1:3" x14ac:dyDescent="0.35">
      <c r="A1718" s="7" t="s">
        <v>302</v>
      </c>
      <c r="B1718" s="7" t="s">
        <v>77</v>
      </c>
      <c r="C1718" s="11">
        <v>15089.553642467352</v>
      </c>
    </row>
    <row r="1719" spans="1:3" x14ac:dyDescent="0.35">
      <c r="A1719" s="7" t="s">
        <v>869</v>
      </c>
      <c r="B1719" s="7" t="s">
        <v>77</v>
      </c>
      <c r="C1719" s="11">
        <v>13144.837898569413</v>
      </c>
    </row>
    <row r="1720" spans="1:3" x14ac:dyDescent="0.35">
      <c r="A1720" s="7" t="s">
        <v>1617</v>
      </c>
      <c r="B1720" s="7" t="s">
        <v>14</v>
      </c>
      <c r="C1720" s="11">
        <v>3889.4314877958805</v>
      </c>
    </row>
    <row r="1721" spans="1:3" x14ac:dyDescent="0.35">
      <c r="A1721" s="7" t="s">
        <v>180</v>
      </c>
      <c r="B1721" s="7" t="s">
        <v>47</v>
      </c>
      <c r="C1721" s="11">
        <v>232213.46512322073</v>
      </c>
    </row>
    <row r="1722" spans="1:3" x14ac:dyDescent="0.35">
      <c r="A1722" s="7" t="s">
        <v>486</v>
      </c>
      <c r="B1722" s="7" t="s">
        <v>485</v>
      </c>
      <c r="C1722" s="11">
        <v>489456.14213549823</v>
      </c>
    </row>
    <row r="1723" spans="1:3" x14ac:dyDescent="0.35">
      <c r="A1723" s="7" t="s">
        <v>303</v>
      </c>
      <c r="B1723" s="7" t="s">
        <v>77</v>
      </c>
      <c r="C1723" s="11">
        <v>13721.049970835467</v>
      </c>
    </row>
    <row r="1724" spans="1:3" x14ac:dyDescent="0.35">
      <c r="A1724" s="7" t="s">
        <v>304</v>
      </c>
      <c r="B1724" s="7" t="s">
        <v>77</v>
      </c>
      <c r="C1724" s="11">
        <v>31331.531429466813</v>
      </c>
    </row>
    <row r="1725" spans="1:3" x14ac:dyDescent="0.35">
      <c r="A1725" s="7" t="s">
        <v>929</v>
      </c>
      <c r="B1725" s="7" t="s">
        <v>77</v>
      </c>
      <c r="C1725" s="11">
        <v>7166.6376488090755</v>
      </c>
    </row>
    <row r="1726" spans="1:3" x14ac:dyDescent="0.35">
      <c r="A1726" s="7" t="s">
        <v>1162</v>
      </c>
      <c r="B1726" s="7" t="s">
        <v>77</v>
      </c>
      <c r="C1726" s="11">
        <v>5546.0411955607924</v>
      </c>
    </row>
    <row r="1727" spans="1:3" x14ac:dyDescent="0.35">
      <c r="A1727" s="7" t="s">
        <v>1161</v>
      </c>
      <c r="B1727" s="7" t="s">
        <v>77</v>
      </c>
      <c r="C1727" s="11">
        <v>8571.1545749575871</v>
      </c>
    </row>
    <row r="1728" spans="1:3" x14ac:dyDescent="0.35">
      <c r="A1728" s="7" t="s">
        <v>1199</v>
      </c>
      <c r="B1728" s="7" t="s">
        <v>77</v>
      </c>
      <c r="C1728" s="11">
        <v>4861.7893597448501</v>
      </c>
    </row>
    <row r="1729" spans="1:3" x14ac:dyDescent="0.35">
      <c r="A1729" s="7" t="s">
        <v>1171</v>
      </c>
      <c r="B1729" s="7" t="s">
        <v>77</v>
      </c>
      <c r="C1729" s="11">
        <v>3061.126633913424</v>
      </c>
    </row>
    <row r="1730" spans="1:3" x14ac:dyDescent="0.35">
      <c r="A1730" s="7" t="s">
        <v>1511</v>
      </c>
      <c r="B1730" s="7" t="s">
        <v>77</v>
      </c>
      <c r="C1730" s="11">
        <v>2700.9940887471389</v>
      </c>
    </row>
    <row r="1731" spans="1:3" x14ac:dyDescent="0.35">
      <c r="A1731" s="7" t="s">
        <v>1309</v>
      </c>
      <c r="B1731" s="7" t="s">
        <v>77</v>
      </c>
      <c r="C1731" s="11">
        <v>18546.826076063691</v>
      </c>
    </row>
    <row r="1732" spans="1:3" x14ac:dyDescent="0.35">
      <c r="A1732" s="7" t="s">
        <v>1452</v>
      </c>
      <c r="B1732" s="7" t="s">
        <v>77</v>
      </c>
      <c r="C1732" s="11">
        <v>612.22532678268487</v>
      </c>
    </row>
    <row r="1733" spans="1:3" x14ac:dyDescent="0.35">
      <c r="A1733" s="7" t="s">
        <v>1450</v>
      </c>
      <c r="B1733" s="7" t="s">
        <v>757</v>
      </c>
      <c r="C1733" s="11">
        <v>720.26509033257037</v>
      </c>
    </row>
    <row r="1734" spans="1:3" x14ac:dyDescent="0.35">
      <c r="A1734" s="7" t="s">
        <v>1392</v>
      </c>
      <c r="B1734" s="7" t="s">
        <v>757</v>
      </c>
      <c r="C1734" s="11">
        <v>3529.2989426295953</v>
      </c>
    </row>
    <row r="1735" spans="1:3" x14ac:dyDescent="0.35">
      <c r="A1735" s="7" t="s">
        <v>1472</v>
      </c>
      <c r="B1735" s="7" t="s">
        <v>47</v>
      </c>
      <c r="C1735" s="11">
        <v>2953.0868703635388</v>
      </c>
    </row>
    <row r="1736" spans="1:3" x14ac:dyDescent="0.35">
      <c r="A1736" s="7" t="s">
        <v>1531</v>
      </c>
      <c r="B1736" s="7" t="s">
        <v>47</v>
      </c>
      <c r="C1736" s="11">
        <v>6698.4653400929055</v>
      </c>
    </row>
    <row r="1737" spans="1:3" x14ac:dyDescent="0.35">
      <c r="A1737" s="7" t="s">
        <v>1483</v>
      </c>
      <c r="B1737" s="7" t="s">
        <v>47</v>
      </c>
      <c r="C1737" s="11">
        <v>3205.1796519799386</v>
      </c>
    </row>
    <row r="1738" spans="1:3" x14ac:dyDescent="0.35">
      <c r="A1738" s="7" t="s">
        <v>1510</v>
      </c>
      <c r="B1738" s="7" t="s">
        <v>47</v>
      </c>
      <c r="C1738" s="11">
        <v>900.33136291571304</v>
      </c>
    </row>
    <row r="1739" spans="1:3" x14ac:dyDescent="0.35">
      <c r="A1739" s="7" t="s">
        <v>1473</v>
      </c>
      <c r="B1739" s="7" t="s">
        <v>47</v>
      </c>
      <c r="C1739" s="11">
        <v>1404.5169261485123</v>
      </c>
    </row>
    <row r="1740" spans="1:3" x14ac:dyDescent="0.35">
      <c r="A1740" s="7" t="s">
        <v>963</v>
      </c>
      <c r="B1740" s="7" t="s">
        <v>177</v>
      </c>
      <c r="C1740" s="11">
        <v>5257.9351594277641</v>
      </c>
    </row>
    <row r="1741" spans="1:3" x14ac:dyDescent="0.35">
      <c r="A1741" s="7" t="s">
        <v>1265</v>
      </c>
      <c r="B1741" s="7" t="s">
        <v>757</v>
      </c>
      <c r="C1741" s="11">
        <v>2232.8217800309685</v>
      </c>
    </row>
    <row r="1742" spans="1:3" x14ac:dyDescent="0.35">
      <c r="A1742" s="7" t="s">
        <v>984</v>
      </c>
      <c r="B1742" s="7" t="s">
        <v>47</v>
      </c>
      <c r="C1742" s="11">
        <v>23732.734726458199</v>
      </c>
    </row>
    <row r="1743" spans="1:3" x14ac:dyDescent="0.35">
      <c r="A1743" s="7" t="s">
        <v>1503</v>
      </c>
      <c r="B1743" s="7" t="s">
        <v>77</v>
      </c>
      <c r="C1743" s="11">
        <v>5582.0544500774204</v>
      </c>
    </row>
    <row r="1744" spans="1:3" x14ac:dyDescent="0.35">
      <c r="A1744" s="7" t="s">
        <v>1401</v>
      </c>
      <c r="B1744" s="7" t="s">
        <v>167</v>
      </c>
      <c r="C1744" s="11">
        <v>0</v>
      </c>
    </row>
    <row r="1745" spans="1:3" x14ac:dyDescent="0.35">
      <c r="A1745" s="8"/>
      <c r="B1745" s="13" t="s">
        <v>77</v>
      </c>
      <c r="C1745" s="14">
        <v>72.026509033257042</v>
      </c>
    </row>
    <row r="1746" spans="1:3" x14ac:dyDescent="0.35">
      <c r="A1746" s="8"/>
      <c r="B1746" s="13" t="s">
        <v>227</v>
      </c>
      <c r="C1746" s="14">
        <v>360.13254516628518</v>
      </c>
    </row>
    <row r="1747" spans="1:3" x14ac:dyDescent="0.35">
      <c r="A1747" s="7" t="s">
        <v>1502</v>
      </c>
      <c r="B1747" s="7" t="s">
        <v>77</v>
      </c>
      <c r="C1747" s="11">
        <v>6590.4255765430198</v>
      </c>
    </row>
    <row r="1748" spans="1:3" x14ac:dyDescent="0.35">
      <c r="A1748" s="8"/>
      <c r="B1748" s="13" t="s">
        <v>227</v>
      </c>
      <c r="C1748" s="14">
        <v>0</v>
      </c>
    </row>
    <row r="1749" spans="1:3" x14ac:dyDescent="0.35">
      <c r="A1749" s="7" t="s">
        <v>305</v>
      </c>
      <c r="B1749" s="7" t="s">
        <v>77</v>
      </c>
      <c r="C1749" s="11">
        <v>13504.970443735696</v>
      </c>
    </row>
    <row r="1750" spans="1:3" x14ac:dyDescent="0.35">
      <c r="A1750" s="7" t="s">
        <v>1504</v>
      </c>
      <c r="B1750" s="7" t="s">
        <v>485</v>
      </c>
      <c r="C1750" s="11">
        <v>461978.02893931069</v>
      </c>
    </row>
    <row r="1751" spans="1:3" x14ac:dyDescent="0.35">
      <c r="A1751" s="7" t="s">
        <v>1505</v>
      </c>
      <c r="B1751" s="7" t="s">
        <v>485</v>
      </c>
      <c r="C1751" s="11">
        <v>272404.25716377812</v>
      </c>
    </row>
    <row r="1752" spans="1:3" x14ac:dyDescent="0.35">
      <c r="A1752" s="7" t="s">
        <v>484</v>
      </c>
      <c r="B1752" s="7" t="s">
        <v>485</v>
      </c>
      <c r="C1752" s="11">
        <v>1434191.8478702144</v>
      </c>
    </row>
    <row r="1753" spans="1:3" x14ac:dyDescent="0.35">
      <c r="A1753" s="7" t="s">
        <v>1378</v>
      </c>
      <c r="B1753" s="7" t="s">
        <v>464</v>
      </c>
      <c r="C1753" s="11">
        <v>1116.4108900154843</v>
      </c>
    </row>
    <row r="1754" spans="1:3" x14ac:dyDescent="0.35">
      <c r="A1754" s="7" t="s">
        <v>371</v>
      </c>
      <c r="B1754" s="7" t="s">
        <v>77</v>
      </c>
      <c r="C1754" s="11">
        <v>7130.6243942924466</v>
      </c>
    </row>
    <row r="1755" spans="1:3" x14ac:dyDescent="0.35">
      <c r="A1755" s="7" t="s">
        <v>1214</v>
      </c>
      <c r="B1755" s="7" t="s">
        <v>47</v>
      </c>
      <c r="C1755" s="11">
        <v>3745.3784697293663</v>
      </c>
    </row>
    <row r="1756" spans="1:3" x14ac:dyDescent="0.35">
      <c r="A1756" s="7" t="s">
        <v>1253</v>
      </c>
      <c r="B1756" s="7" t="s">
        <v>77</v>
      </c>
      <c r="C1756" s="11">
        <v>4537.6700690951939</v>
      </c>
    </row>
    <row r="1757" spans="1:3" x14ac:dyDescent="0.35">
      <c r="A1757" s="7" t="s">
        <v>1311</v>
      </c>
      <c r="B1757" s="7" t="s">
        <v>77</v>
      </c>
      <c r="C1757" s="11">
        <v>9291.4196652901592</v>
      </c>
    </row>
    <row r="1758" spans="1:3" x14ac:dyDescent="0.35">
      <c r="A1758" s="7" t="s">
        <v>1257</v>
      </c>
      <c r="B1758" s="7" t="s">
        <v>77</v>
      </c>
      <c r="C1758" s="11">
        <v>19699.250220595801</v>
      </c>
    </row>
    <row r="1759" spans="1:3" x14ac:dyDescent="0.35">
      <c r="A1759" s="7" t="s">
        <v>1181</v>
      </c>
      <c r="B1759" s="7" t="s">
        <v>77</v>
      </c>
      <c r="C1759" s="11">
        <v>21860.045491593512</v>
      </c>
    </row>
    <row r="1760" spans="1:3" x14ac:dyDescent="0.35">
      <c r="A1760" s="8"/>
      <c r="B1760" s="13" t="s">
        <v>111</v>
      </c>
      <c r="C1760" s="14">
        <v>0</v>
      </c>
    </row>
    <row r="1761" spans="1:3" x14ac:dyDescent="0.35">
      <c r="A1761" s="7" t="s">
        <v>955</v>
      </c>
      <c r="B1761" s="7" t="s">
        <v>464</v>
      </c>
      <c r="C1761" s="11">
        <v>28090.338522970247</v>
      </c>
    </row>
    <row r="1762" spans="1:3" x14ac:dyDescent="0.35">
      <c r="A1762" s="7" t="s">
        <v>1195</v>
      </c>
      <c r="B1762" s="7" t="s">
        <v>757</v>
      </c>
      <c r="C1762" s="11">
        <v>3709.3652152127383</v>
      </c>
    </row>
    <row r="1763" spans="1:3" x14ac:dyDescent="0.35">
      <c r="A1763" s="7" t="s">
        <v>1692</v>
      </c>
      <c r="B1763" s="7" t="s">
        <v>47</v>
      </c>
      <c r="C1763" s="11">
        <v>252.09278161639966</v>
      </c>
    </row>
    <row r="1764" spans="1:3" x14ac:dyDescent="0.35">
      <c r="A1764" s="7" t="s">
        <v>1088</v>
      </c>
      <c r="B1764" s="7" t="s">
        <v>47</v>
      </c>
      <c r="C1764" s="11">
        <v>11452.214936287872</v>
      </c>
    </row>
    <row r="1765" spans="1:3" x14ac:dyDescent="0.35">
      <c r="A1765" s="7" t="s">
        <v>1231</v>
      </c>
      <c r="B1765" s="7" t="s">
        <v>757</v>
      </c>
      <c r="C1765" s="11">
        <v>9903.6449920728428</v>
      </c>
    </row>
    <row r="1766" spans="1:3" x14ac:dyDescent="0.35">
      <c r="A1766" s="7" t="s">
        <v>1628</v>
      </c>
      <c r="B1766" s="7" t="s">
        <v>485</v>
      </c>
      <c r="C1766" s="11">
        <v>3853.4182332792516</v>
      </c>
    </row>
    <row r="1767" spans="1:3" x14ac:dyDescent="0.35">
      <c r="A1767" s="7" t="s">
        <v>1741</v>
      </c>
      <c r="B1767" s="7" t="s">
        <v>77</v>
      </c>
      <c r="C1767" s="11">
        <v>1260.4639080819982</v>
      </c>
    </row>
    <row r="1768" spans="1:3" x14ac:dyDescent="0.35">
      <c r="A1768" s="7" t="s">
        <v>1130</v>
      </c>
      <c r="B1768" s="7" t="s">
        <v>14</v>
      </c>
      <c r="C1768" s="11">
        <v>2773.0205977803962</v>
      </c>
    </row>
    <row r="1769" spans="1:3" x14ac:dyDescent="0.35">
      <c r="A1769" s="7" t="s">
        <v>1101</v>
      </c>
      <c r="B1769" s="7" t="s">
        <v>47</v>
      </c>
      <c r="C1769" s="11">
        <v>6194.2797768601058</v>
      </c>
    </row>
    <row r="1770" spans="1:3" x14ac:dyDescent="0.35">
      <c r="A1770" s="7" t="s">
        <v>1760</v>
      </c>
      <c r="B1770" s="7" t="s">
        <v>113</v>
      </c>
      <c r="C1770" s="11">
        <v>72.026509033257042</v>
      </c>
    </row>
    <row r="1771" spans="1:3" x14ac:dyDescent="0.35">
      <c r="A1771" s="7" t="s">
        <v>1724</v>
      </c>
      <c r="B1771" s="7" t="s">
        <v>113</v>
      </c>
      <c r="C1771" s="11">
        <v>72.026509033257042</v>
      </c>
    </row>
    <row r="1772" spans="1:3" x14ac:dyDescent="0.35">
      <c r="A1772" s="7" t="s">
        <v>1640</v>
      </c>
      <c r="B1772" s="7" t="s">
        <v>113</v>
      </c>
      <c r="C1772" s="11">
        <v>0</v>
      </c>
    </row>
    <row r="1773" spans="1:3" x14ac:dyDescent="0.35">
      <c r="A1773" s="7" t="s">
        <v>1672</v>
      </c>
      <c r="B1773" s="7" t="s">
        <v>113</v>
      </c>
      <c r="C1773" s="11">
        <v>216.07952709977116</v>
      </c>
    </row>
    <row r="1774" spans="1:3" x14ac:dyDescent="0.35">
      <c r="A1774" s="7" t="s">
        <v>1728</v>
      </c>
      <c r="B1774" s="7" t="s">
        <v>77</v>
      </c>
      <c r="C1774" s="11">
        <v>720.26509033257037</v>
      </c>
    </row>
    <row r="1775" spans="1:3" x14ac:dyDescent="0.35">
      <c r="A1775" s="7" t="s">
        <v>1791</v>
      </c>
      <c r="B1775" s="7" t="s">
        <v>47</v>
      </c>
      <c r="C1775" s="11">
        <v>4897.802614261479</v>
      </c>
    </row>
    <row r="1776" spans="1:3" x14ac:dyDescent="0.35">
      <c r="A1776" s="7" t="s">
        <v>1674</v>
      </c>
      <c r="B1776" s="7" t="s">
        <v>113</v>
      </c>
      <c r="C1776" s="11">
        <v>72.026509033257042</v>
      </c>
    </row>
    <row r="1777" spans="1:3" x14ac:dyDescent="0.35">
      <c r="A1777" s="7" t="s">
        <v>1423</v>
      </c>
      <c r="B1777" s="7" t="s">
        <v>77</v>
      </c>
      <c r="C1777" s="11">
        <v>1728.6362167981692</v>
      </c>
    </row>
    <row r="1778" spans="1:3" x14ac:dyDescent="0.35">
      <c r="A1778" s="7" t="s">
        <v>1643</v>
      </c>
      <c r="B1778" s="7" t="s">
        <v>113</v>
      </c>
      <c r="C1778" s="11">
        <v>0</v>
      </c>
    </row>
    <row r="1779" spans="1:3" x14ac:dyDescent="0.35">
      <c r="A1779" s="7" t="s">
        <v>1165</v>
      </c>
      <c r="B1779" s="7" t="s">
        <v>111</v>
      </c>
      <c r="C1779" s="11">
        <v>0</v>
      </c>
    </row>
    <row r="1780" spans="1:3" x14ac:dyDescent="0.35">
      <c r="A1780" s="7" t="s">
        <v>1819</v>
      </c>
      <c r="B1780" s="7" t="s">
        <v>113</v>
      </c>
      <c r="C1780" s="11">
        <v>0</v>
      </c>
    </row>
    <row r="1781" spans="1:3" x14ac:dyDescent="0.35">
      <c r="A1781" s="7" t="s">
        <v>1727</v>
      </c>
      <c r="B1781" s="7" t="s">
        <v>113</v>
      </c>
      <c r="C1781" s="11">
        <v>36.013254516628521</v>
      </c>
    </row>
    <row r="1782" spans="1:3" x14ac:dyDescent="0.35">
      <c r="A1782" s="7" t="s">
        <v>1537</v>
      </c>
      <c r="B1782" s="7" t="s">
        <v>464</v>
      </c>
      <c r="C1782" s="11">
        <v>2088.7687619644539</v>
      </c>
    </row>
    <row r="1783" spans="1:3" x14ac:dyDescent="0.35">
      <c r="A1783" s="7" t="s">
        <v>1594</v>
      </c>
      <c r="B1783" s="7" t="s">
        <v>757</v>
      </c>
      <c r="C1783" s="11">
        <v>396.14579968291372</v>
      </c>
    </row>
    <row r="1784" spans="1:3" x14ac:dyDescent="0.35">
      <c r="A1784" s="7" t="s">
        <v>1627</v>
      </c>
      <c r="B1784" s="7" t="s">
        <v>77</v>
      </c>
      <c r="C1784" s="11">
        <v>180.06627258314259</v>
      </c>
    </row>
    <row r="1785" spans="1:3" x14ac:dyDescent="0.35">
      <c r="A1785" s="7" t="s">
        <v>407</v>
      </c>
      <c r="B1785" s="7" t="s">
        <v>77</v>
      </c>
      <c r="C1785" s="11">
        <v>6806.5051036427903</v>
      </c>
    </row>
    <row r="1786" spans="1:3" x14ac:dyDescent="0.35">
      <c r="A1786" s="7" t="s">
        <v>1684</v>
      </c>
      <c r="B1786" s="7" t="s">
        <v>77</v>
      </c>
      <c r="C1786" s="11">
        <v>1512.5566896983978</v>
      </c>
    </row>
    <row r="1787" spans="1:3" x14ac:dyDescent="0.35">
      <c r="A1787" s="7" t="s">
        <v>1232</v>
      </c>
      <c r="B1787" s="7" t="s">
        <v>77</v>
      </c>
      <c r="C1787" s="11">
        <v>792.29159936582744</v>
      </c>
    </row>
    <row r="1788" spans="1:3" x14ac:dyDescent="0.35">
      <c r="A1788" s="7" t="s">
        <v>1444</v>
      </c>
      <c r="B1788" s="7" t="s">
        <v>193</v>
      </c>
      <c r="C1788" s="11">
        <v>4321.5905419954224</v>
      </c>
    </row>
    <row r="1789" spans="1:3" x14ac:dyDescent="0.35">
      <c r="A1789" s="7" t="s">
        <v>1262</v>
      </c>
      <c r="B1789" s="7" t="s">
        <v>757</v>
      </c>
      <c r="C1789" s="11">
        <v>11668.294463387641</v>
      </c>
    </row>
    <row r="1790" spans="1:3" x14ac:dyDescent="0.35">
      <c r="A1790" s="8"/>
      <c r="B1790" s="13" t="s">
        <v>77</v>
      </c>
      <c r="C1790" s="14">
        <v>9651.5522104564443</v>
      </c>
    </row>
    <row r="1791" spans="1:3" x14ac:dyDescent="0.35">
      <c r="A1791" s="7" t="s">
        <v>1764</v>
      </c>
      <c r="B1791" s="7" t="s">
        <v>10</v>
      </c>
      <c r="C1791" s="11">
        <v>2592.9543251972536</v>
      </c>
    </row>
    <row r="1792" spans="1:3" x14ac:dyDescent="0.35">
      <c r="A1792" s="7" t="s">
        <v>1031</v>
      </c>
      <c r="B1792" s="7" t="s">
        <v>77</v>
      </c>
      <c r="C1792" s="11">
        <v>7742.8497210751329</v>
      </c>
    </row>
    <row r="1793" spans="1:3" x14ac:dyDescent="0.35">
      <c r="A1793" s="7" t="s">
        <v>985</v>
      </c>
      <c r="B1793" s="7" t="s">
        <v>172</v>
      </c>
      <c r="C1793" s="11">
        <v>2809.0338522970246</v>
      </c>
    </row>
    <row r="1794" spans="1:3" x14ac:dyDescent="0.35">
      <c r="A1794" s="7" t="s">
        <v>1271</v>
      </c>
      <c r="B1794" s="7" t="s">
        <v>47</v>
      </c>
      <c r="C1794" s="11">
        <v>2628.9675797138821</v>
      </c>
    </row>
    <row r="1795" spans="1:3" x14ac:dyDescent="0.35">
      <c r="A1795" s="7" t="s">
        <v>1576</v>
      </c>
      <c r="B1795" s="7" t="s">
        <v>77</v>
      </c>
      <c r="C1795" s="11">
        <v>2088.7687619644539</v>
      </c>
    </row>
    <row r="1796" spans="1:3" x14ac:dyDescent="0.35">
      <c r="A1796" s="7" t="s">
        <v>1120</v>
      </c>
      <c r="B1796" s="7" t="s">
        <v>193</v>
      </c>
      <c r="C1796" s="11">
        <v>18258.72003993066</v>
      </c>
    </row>
    <row r="1797" spans="1:3" x14ac:dyDescent="0.35">
      <c r="A1797" s="7" t="s">
        <v>467</v>
      </c>
      <c r="B1797" s="7" t="s">
        <v>464</v>
      </c>
      <c r="C1797" s="11">
        <v>35184.949662746068</v>
      </c>
    </row>
    <row r="1798" spans="1:3" x14ac:dyDescent="0.35">
      <c r="A1798" s="7" t="s">
        <v>1578</v>
      </c>
      <c r="B1798" s="7" t="s">
        <v>77</v>
      </c>
      <c r="C1798" s="11">
        <v>2124.7820164810823</v>
      </c>
    </row>
    <row r="1799" spans="1:3" x14ac:dyDescent="0.35">
      <c r="A1799" s="7" t="s">
        <v>1492</v>
      </c>
      <c r="B1799" s="7" t="s">
        <v>47</v>
      </c>
      <c r="C1799" s="11">
        <v>16133.938023449578</v>
      </c>
    </row>
    <row r="1800" spans="1:3" x14ac:dyDescent="0.35">
      <c r="A1800" s="7" t="s">
        <v>1007</v>
      </c>
      <c r="B1800" s="7" t="s">
        <v>77</v>
      </c>
      <c r="C1800" s="11">
        <v>16386.030805065981</v>
      </c>
    </row>
    <row r="1801" spans="1:3" x14ac:dyDescent="0.35">
      <c r="A1801" s="7" t="s">
        <v>1658</v>
      </c>
      <c r="B1801" s="7" t="s">
        <v>14</v>
      </c>
      <c r="C1801" s="11">
        <v>792.29159936582744</v>
      </c>
    </row>
    <row r="1802" spans="1:3" x14ac:dyDescent="0.35">
      <c r="A1802" s="7" t="s">
        <v>1475</v>
      </c>
      <c r="B1802" s="7" t="s">
        <v>47</v>
      </c>
      <c r="C1802" s="11">
        <v>7706.8364665585041</v>
      </c>
    </row>
    <row r="1803" spans="1:3" x14ac:dyDescent="0.35">
      <c r="A1803" s="7" t="s">
        <v>1711</v>
      </c>
      <c r="B1803" s="7" t="s">
        <v>77</v>
      </c>
      <c r="C1803" s="11">
        <v>540.19881774942792</v>
      </c>
    </row>
    <row r="1804" spans="1:3" x14ac:dyDescent="0.35">
      <c r="A1804" s="7" t="s">
        <v>1487</v>
      </c>
      <c r="B1804" s="7" t="s">
        <v>77</v>
      </c>
      <c r="C1804" s="11">
        <v>1584.5831987316549</v>
      </c>
    </row>
    <row r="1805" spans="1:3" x14ac:dyDescent="0.35">
      <c r="A1805" s="7" t="s">
        <v>1196</v>
      </c>
      <c r="B1805" s="7" t="s">
        <v>77</v>
      </c>
      <c r="C1805" s="11">
        <v>5185.9086503945064</v>
      </c>
    </row>
    <row r="1806" spans="1:3" x14ac:dyDescent="0.35">
      <c r="A1806" s="7" t="s">
        <v>1812</v>
      </c>
      <c r="B1806" s="7" t="s">
        <v>113</v>
      </c>
      <c r="C1806" s="11">
        <v>72.026509033257042</v>
      </c>
    </row>
    <row r="1807" spans="1:3" x14ac:dyDescent="0.35">
      <c r="A1807" s="7" t="s">
        <v>1821</v>
      </c>
      <c r="B1807" s="7" t="s">
        <v>113</v>
      </c>
      <c r="C1807" s="11">
        <v>0</v>
      </c>
    </row>
    <row r="1808" spans="1:3" x14ac:dyDescent="0.35">
      <c r="A1808" s="7" t="s">
        <v>1703</v>
      </c>
      <c r="B1808" s="7" t="s">
        <v>113</v>
      </c>
      <c r="C1808" s="11">
        <v>0</v>
      </c>
    </row>
    <row r="1809" spans="1:3" x14ac:dyDescent="0.35">
      <c r="A1809" s="7" t="s">
        <v>1730</v>
      </c>
      <c r="B1809" s="7" t="s">
        <v>113</v>
      </c>
      <c r="C1809" s="11">
        <v>36.013254516628521</v>
      </c>
    </row>
    <row r="1810" spans="1:3" x14ac:dyDescent="0.35">
      <c r="A1810" s="7" t="s">
        <v>1650</v>
      </c>
      <c r="B1810" s="7" t="s">
        <v>113</v>
      </c>
      <c r="C1810" s="11">
        <v>108.03976354988558</v>
      </c>
    </row>
    <row r="1811" spans="1:3" x14ac:dyDescent="0.35">
      <c r="A1811" s="7" t="s">
        <v>1804</v>
      </c>
      <c r="B1811" s="7" t="s">
        <v>77</v>
      </c>
      <c r="C1811" s="11">
        <v>1620.5964532482833</v>
      </c>
    </row>
    <row r="1812" spans="1:3" x14ac:dyDescent="0.35">
      <c r="A1812" s="7" t="s">
        <v>1603</v>
      </c>
      <c r="B1812" s="7" t="s">
        <v>757</v>
      </c>
      <c r="C1812" s="11">
        <v>180.06627258314262</v>
      </c>
    </row>
    <row r="1813" spans="1:3" x14ac:dyDescent="0.35">
      <c r="A1813" s="7" t="s">
        <v>1530</v>
      </c>
      <c r="B1813" s="7" t="s">
        <v>167</v>
      </c>
      <c r="C1813" s="11">
        <v>0</v>
      </c>
    </row>
    <row r="1814" spans="1:3" x14ac:dyDescent="0.35">
      <c r="A1814" s="8"/>
      <c r="B1814" s="13" t="s">
        <v>77</v>
      </c>
      <c r="C1814" s="14">
        <v>1620.5964532482833</v>
      </c>
    </row>
    <row r="1815" spans="1:3" x14ac:dyDescent="0.35">
      <c r="A1815" s="8"/>
      <c r="B1815" s="13" t="s">
        <v>227</v>
      </c>
      <c r="C1815" s="14">
        <v>8859.2606110906181</v>
      </c>
    </row>
    <row r="1816" spans="1:3" x14ac:dyDescent="0.35">
      <c r="A1816" s="7" t="s">
        <v>1493</v>
      </c>
      <c r="B1816" s="7" t="s">
        <v>47</v>
      </c>
      <c r="C1816" s="11">
        <v>4213.5507784455367</v>
      </c>
    </row>
    <row r="1817" spans="1:3" x14ac:dyDescent="0.35">
      <c r="A1817" s="7" t="s">
        <v>441</v>
      </c>
      <c r="B1817" s="7" t="s">
        <v>193</v>
      </c>
      <c r="C1817" s="11">
        <v>936.34461743234158</v>
      </c>
    </row>
    <row r="1818" spans="1:3" x14ac:dyDescent="0.35">
      <c r="A1818" s="8"/>
      <c r="B1818" s="13" t="s">
        <v>177</v>
      </c>
      <c r="C1818" s="14">
        <v>216.07952709977116</v>
      </c>
    </row>
    <row r="1819" spans="1:3" x14ac:dyDescent="0.35">
      <c r="A1819" s="8"/>
      <c r="B1819" s="13" t="s">
        <v>422</v>
      </c>
      <c r="C1819" s="14">
        <v>792.29159936582744</v>
      </c>
    </row>
    <row r="1820" spans="1:3" x14ac:dyDescent="0.35">
      <c r="A1820" s="8"/>
      <c r="B1820" s="13" t="s">
        <v>47</v>
      </c>
      <c r="C1820" s="14">
        <v>1584.5831987316549</v>
      </c>
    </row>
    <row r="1821" spans="1:3" x14ac:dyDescent="0.35">
      <c r="A1821" s="8"/>
      <c r="B1821" s="13" t="s">
        <v>421</v>
      </c>
      <c r="C1821" s="14">
        <v>180.06627258314259</v>
      </c>
    </row>
    <row r="1822" spans="1:3" x14ac:dyDescent="0.35">
      <c r="A1822" s="8"/>
      <c r="B1822" s="13" t="s">
        <v>77</v>
      </c>
      <c r="C1822" s="14">
        <v>15881.84524183318</v>
      </c>
    </row>
    <row r="1823" spans="1:3" x14ac:dyDescent="0.35">
      <c r="A1823" s="8"/>
      <c r="B1823" s="13" t="s">
        <v>464</v>
      </c>
      <c r="C1823" s="14">
        <v>7778.8629755917609</v>
      </c>
    </row>
    <row r="1824" spans="1:3" x14ac:dyDescent="0.35">
      <c r="A1824" s="8"/>
      <c r="B1824" s="13" t="s">
        <v>420</v>
      </c>
      <c r="C1824" s="14">
        <v>288.10603613302817</v>
      </c>
    </row>
    <row r="1825" spans="1:3" x14ac:dyDescent="0.35">
      <c r="A1825" s="8"/>
      <c r="B1825" s="13" t="s">
        <v>419</v>
      </c>
      <c r="C1825" s="14">
        <v>1548.5699442150265</v>
      </c>
    </row>
    <row r="1826" spans="1:3" x14ac:dyDescent="0.35">
      <c r="A1826" s="8"/>
      <c r="B1826" s="13" t="s">
        <v>287</v>
      </c>
      <c r="C1826" s="14">
        <v>1116.4108900154843</v>
      </c>
    </row>
    <row r="1827" spans="1:3" x14ac:dyDescent="0.35">
      <c r="A1827" s="8"/>
      <c r="B1827" s="13" t="s">
        <v>423</v>
      </c>
      <c r="C1827" s="14">
        <v>468.17230871617079</v>
      </c>
    </row>
    <row r="1828" spans="1:3" x14ac:dyDescent="0.35">
      <c r="A1828" s="8"/>
      <c r="B1828" s="13" t="s">
        <v>424</v>
      </c>
      <c r="C1828" s="14">
        <v>72.026509033257042</v>
      </c>
    </row>
    <row r="1829" spans="1:3" x14ac:dyDescent="0.35">
      <c r="A1829" s="7" t="s">
        <v>223</v>
      </c>
      <c r="B1829" s="7" t="s">
        <v>193</v>
      </c>
      <c r="C1829" s="11">
        <v>303447.68255711184</v>
      </c>
    </row>
    <row r="1830" spans="1:3" x14ac:dyDescent="0.35">
      <c r="A1830" s="7" t="s">
        <v>1156</v>
      </c>
      <c r="B1830" s="7" t="s">
        <v>193</v>
      </c>
      <c r="C1830" s="11">
        <v>792.29159936582744</v>
      </c>
    </row>
    <row r="1831" spans="1:3" x14ac:dyDescent="0.35">
      <c r="A1831" s="7" t="s">
        <v>1295</v>
      </c>
      <c r="B1831" s="7" t="s">
        <v>193</v>
      </c>
      <c r="C1831" s="11">
        <v>756.27834484919902</v>
      </c>
    </row>
    <row r="1832" spans="1:3" x14ac:dyDescent="0.35">
      <c r="A1832" s="7" t="s">
        <v>1294</v>
      </c>
      <c r="B1832" s="7" t="s">
        <v>193</v>
      </c>
      <c r="C1832" s="11">
        <v>2989.1001248801672</v>
      </c>
    </row>
    <row r="1833" spans="1:3" x14ac:dyDescent="0.35">
      <c r="A1833" s="7" t="s">
        <v>1748</v>
      </c>
      <c r="B1833" s="7" t="s">
        <v>47</v>
      </c>
      <c r="C1833" s="11">
        <v>20527.555074478256</v>
      </c>
    </row>
    <row r="1834" spans="1:3" x14ac:dyDescent="0.35">
      <c r="A1834" s="7" t="s">
        <v>130</v>
      </c>
      <c r="B1834" s="7" t="s">
        <v>131</v>
      </c>
      <c r="C1834" s="11">
        <v>110812.78414766595</v>
      </c>
    </row>
    <row r="1835" spans="1:3" x14ac:dyDescent="0.35">
      <c r="A1835" s="8"/>
      <c r="B1835" s="13" t="s">
        <v>162</v>
      </c>
      <c r="C1835" s="14">
        <v>11128.095645638214</v>
      </c>
    </row>
    <row r="1836" spans="1:3" x14ac:dyDescent="0.35">
      <c r="A1836" s="7" t="s">
        <v>1141</v>
      </c>
      <c r="B1836" s="7" t="s">
        <v>162</v>
      </c>
      <c r="C1836" s="11">
        <v>9183.3799017402725</v>
      </c>
    </row>
    <row r="1837" spans="1:3" x14ac:dyDescent="0.35">
      <c r="A1837" s="7" t="s">
        <v>1570</v>
      </c>
      <c r="B1837" s="7" t="s">
        <v>77</v>
      </c>
      <c r="C1837" s="11">
        <v>3205.1796519799386</v>
      </c>
    </row>
    <row r="1838" spans="1:3" x14ac:dyDescent="0.35">
      <c r="A1838" s="7" t="s">
        <v>1137</v>
      </c>
      <c r="B1838" s="7" t="s">
        <v>77</v>
      </c>
      <c r="C1838" s="11">
        <v>23588.681708391683</v>
      </c>
    </row>
    <row r="1839" spans="1:3" x14ac:dyDescent="0.35">
      <c r="A1839" s="7" t="s">
        <v>1412</v>
      </c>
      <c r="B1839" s="7" t="s">
        <v>77</v>
      </c>
      <c r="C1839" s="11">
        <v>8751.2208475407297</v>
      </c>
    </row>
    <row r="1840" spans="1:3" x14ac:dyDescent="0.35">
      <c r="A1840" s="7" t="s">
        <v>1414</v>
      </c>
      <c r="B1840" s="7" t="s">
        <v>77</v>
      </c>
      <c r="C1840" s="11">
        <v>3061.126633913424</v>
      </c>
    </row>
    <row r="1841" spans="1:3" x14ac:dyDescent="0.35">
      <c r="A1841" s="7" t="s">
        <v>1110</v>
      </c>
      <c r="B1841" s="7" t="s">
        <v>77</v>
      </c>
      <c r="C1841" s="11">
        <v>4141.5242694122799</v>
      </c>
    </row>
    <row r="1842" spans="1:3" x14ac:dyDescent="0.35">
      <c r="A1842" s="7" t="s">
        <v>1686</v>
      </c>
      <c r="B1842" s="7" t="s">
        <v>77</v>
      </c>
      <c r="C1842" s="11">
        <v>324.1192906496567</v>
      </c>
    </row>
    <row r="1843" spans="1:3" x14ac:dyDescent="0.35">
      <c r="A1843" s="7" t="s">
        <v>1384</v>
      </c>
      <c r="B1843" s="7" t="s">
        <v>77</v>
      </c>
      <c r="C1843" s="11">
        <v>1260.4639080819982</v>
      </c>
    </row>
    <row r="1844" spans="1:3" x14ac:dyDescent="0.35">
      <c r="A1844" s="7" t="s">
        <v>1344</v>
      </c>
      <c r="B1844" s="7" t="s">
        <v>111</v>
      </c>
      <c r="C1844" s="11">
        <v>44656.43560061937</v>
      </c>
    </row>
    <row r="1845" spans="1:3" x14ac:dyDescent="0.35">
      <c r="A1845" s="7" t="s">
        <v>1352</v>
      </c>
      <c r="B1845" s="7" t="s">
        <v>757</v>
      </c>
      <c r="C1845" s="11">
        <v>0</v>
      </c>
    </row>
    <row r="1846" spans="1:3" x14ac:dyDescent="0.35">
      <c r="A1846" s="7" t="s">
        <v>487</v>
      </c>
      <c r="B1846" s="7" t="s">
        <v>485</v>
      </c>
      <c r="C1846" s="11">
        <v>333194.63078784704</v>
      </c>
    </row>
    <row r="1847" spans="1:3" x14ac:dyDescent="0.35">
      <c r="A1847" s="7" t="s">
        <v>1341</v>
      </c>
      <c r="B1847" s="7" t="s">
        <v>757</v>
      </c>
      <c r="C1847" s="11">
        <v>0</v>
      </c>
    </row>
    <row r="1848" spans="1:3" x14ac:dyDescent="0.35">
      <c r="A1848" s="7" t="s">
        <v>1318</v>
      </c>
      <c r="B1848" s="7" t="s">
        <v>485</v>
      </c>
      <c r="C1848" s="11">
        <v>41955.441511872225</v>
      </c>
    </row>
    <row r="1849" spans="1:3" x14ac:dyDescent="0.35">
      <c r="A1849" s="7" t="s">
        <v>1310</v>
      </c>
      <c r="B1849" s="7" t="s">
        <v>464</v>
      </c>
      <c r="C1849" s="11">
        <v>0</v>
      </c>
    </row>
    <row r="1850" spans="1:3" x14ac:dyDescent="0.35">
      <c r="A1850" s="7" t="s">
        <v>1302</v>
      </c>
      <c r="B1850" s="7" t="s">
        <v>810</v>
      </c>
      <c r="C1850" s="11">
        <v>0</v>
      </c>
    </row>
    <row r="1851" spans="1:3" x14ac:dyDescent="0.35">
      <c r="A1851" s="7" t="s">
        <v>1831</v>
      </c>
      <c r="B1851" s="7" t="s">
        <v>757</v>
      </c>
      <c r="C1851" s="11">
        <v>0</v>
      </c>
    </row>
    <row r="1852" spans="1:3" x14ac:dyDescent="0.35">
      <c r="A1852" s="7" t="s">
        <v>1830</v>
      </c>
      <c r="B1852" s="7" t="s">
        <v>812</v>
      </c>
      <c r="C1852" s="11">
        <v>0</v>
      </c>
    </row>
    <row r="1853" spans="1:3" x14ac:dyDescent="0.35">
      <c r="A1853" s="7" t="s">
        <v>308</v>
      </c>
      <c r="B1853" s="7" t="s">
        <v>77</v>
      </c>
      <c r="C1853" s="11">
        <v>19014.998384779858</v>
      </c>
    </row>
    <row r="1854" spans="1:3" x14ac:dyDescent="0.35">
      <c r="A1854" s="7" t="s">
        <v>309</v>
      </c>
      <c r="B1854" s="7" t="s">
        <v>77</v>
      </c>
      <c r="C1854" s="11">
        <v>16494.070568615862</v>
      </c>
    </row>
    <row r="1855" spans="1:3" x14ac:dyDescent="0.35">
      <c r="A1855" s="7" t="s">
        <v>1077</v>
      </c>
      <c r="B1855" s="7" t="s">
        <v>77</v>
      </c>
      <c r="C1855" s="11">
        <v>3565.3121971462233</v>
      </c>
    </row>
    <row r="1856" spans="1:3" x14ac:dyDescent="0.35">
      <c r="A1856" s="7" t="s">
        <v>1139</v>
      </c>
      <c r="B1856" s="7" t="s">
        <v>47</v>
      </c>
      <c r="C1856" s="11">
        <v>576.21207226605634</v>
      </c>
    </row>
    <row r="1857" spans="1:3" x14ac:dyDescent="0.35">
      <c r="A1857" s="8"/>
      <c r="B1857" s="13" t="s">
        <v>77</v>
      </c>
      <c r="C1857" s="14">
        <v>9507.4991923899288</v>
      </c>
    </row>
    <row r="1858" spans="1:3" x14ac:dyDescent="0.35">
      <c r="A1858" s="7" t="s">
        <v>981</v>
      </c>
      <c r="B1858" s="7" t="s">
        <v>757</v>
      </c>
      <c r="C1858" s="11">
        <v>1980.7289984145689</v>
      </c>
    </row>
    <row r="1859" spans="1:3" x14ac:dyDescent="0.35">
      <c r="A1859" s="7" t="s">
        <v>1177</v>
      </c>
      <c r="B1859" s="7" t="s">
        <v>757</v>
      </c>
      <c r="C1859" s="11">
        <v>828.30485388245586</v>
      </c>
    </row>
    <row r="1860" spans="1:3" x14ac:dyDescent="0.35">
      <c r="A1860" s="7" t="s">
        <v>1178</v>
      </c>
      <c r="B1860" s="7" t="s">
        <v>757</v>
      </c>
      <c r="C1860" s="11">
        <v>1404.5169261485123</v>
      </c>
    </row>
    <row r="1861" spans="1:3" x14ac:dyDescent="0.35">
      <c r="A1861" s="7" t="s">
        <v>660</v>
      </c>
      <c r="B1861" s="7" t="s">
        <v>757</v>
      </c>
      <c r="C1861" s="11">
        <v>1908.7024893813116</v>
      </c>
    </row>
    <row r="1862" spans="1:3" x14ac:dyDescent="0.35">
      <c r="A1862" s="7" t="s">
        <v>310</v>
      </c>
      <c r="B1862" s="7" t="s">
        <v>77</v>
      </c>
      <c r="C1862" s="11">
        <v>22004.098509660027</v>
      </c>
    </row>
    <row r="1863" spans="1:3" x14ac:dyDescent="0.35">
      <c r="A1863" s="7" t="s">
        <v>1558</v>
      </c>
      <c r="B1863" s="7" t="s">
        <v>77</v>
      </c>
      <c r="C1863" s="11">
        <v>504.18556323279938</v>
      </c>
    </row>
    <row r="1864" spans="1:3" x14ac:dyDescent="0.35">
      <c r="A1864" s="8"/>
      <c r="B1864" s="13" t="s">
        <v>227</v>
      </c>
      <c r="C1864" s="14">
        <v>0</v>
      </c>
    </row>
    <row r="1865" spans="1:3" x14ac:dyDescent="0.35">
      <c r="A1865" s="7" t="s">
        <v>1538</v>
      </c>
      <c r="B1865" s="7" t="s">
        <v>167</v>
      </c>
      <c r="C1865" s="11">
        <v>0</v>
      </c>
    </row>
    <row r="1866" spans="1:3" x14ac:dyDescent="0.35">
      <c r="A1866" s="8"/>
      <c r="B1866" s="13" t="s">
        <v>77</v>
      </c>
      <c r="C1866" s="14">
        <v>756.2783448491989</v>
      </c>
    </row>
    <row r="1867" spans="1:3" x14ac:dyDescent="0.35">
      <c r="A1867" s="8"/>
      <c r="B1867" s="13" t="s">
        <v>227</v>
      </c>
      <c r="C1867" s="14">
        <v>0</v>
      </c>
    </row>
    <row r="1868" spans="1:3" x14ac:dyDescent="0.35">
      <c r="A1868" s="7" t="s">
        <v>938</v>
      </c>
      <c r="B1868" s="7" t="s">
        <v>47</v>
      </c>
      <c r="C1868" s="11">
        <v>900.33136291571304</v>
      </c>
    </row>
    <row r="1869" spans="1:3" x14ac:dyDescent="0.35">
      <c r="A1869" s="7" t="s">
        <v>1733</v>
      </c>
      <c r="B1869" s="7" t="s">
        <v>77</v>
      </c>
      <c r="C1869" s="11">
        <v>1440.5301806651407</v>
      </c>
    </row>
    <row r="1870" spans="1:3" x14ac:dyDescent="0.35">
      <c r="A1870" s="7" t="s">
        <v>1467</v>
      </c>
      <c r="B1870" s="7" t="s">
        <v>77</v>
      </c>
      <c r="C1870" s="11">
        <v>684.25183581594183</v>
      </c>
    </row>
    <row r="1871" spans="1:3" x14ac:dyDescent="0.35">
      <c r="A1871" s="8"/>
      <c r="B1871" s="13" t="s">
        <v>227</v>
      </c>
      <c r="C1871" s="14">
        <v>36.013254516628521</v>
      </c>
    </row>
    <row r="1872" spans="1:3" x14ac:dyDescent="0.35">
      <c r="A1872" s="7" t="s">
        <v>1446</v>
      </c>
      <c r="B1872" s="7" t="s">
        <v>783</v>
      </c>
      <c r="C1872" s="11">
        <v>3997.4712513457662</v>
      </c>
    </row>
    <row r="1873" spans="1:3" x14ac:dyDescent="0.35">
      <c r="A1873" s="7" t="s">
        <v>1264</v>
      </c>
      <c r="B1873" s="7" t="s">
        <v>10</v>
      </c>
      <c r="C1873" s="11">
        <v>11632.281208871012</v>
      </c>
    </row>
    <row r="1874" spans="1:3" x14ac:dyDescent="0.35">
      <c r="A1874" s="7" t="s">
        <v>311</v>
      </c>
      <c r="B1874" s="7" t="s">
        <v>77</v>
      </c>
      <c r="C1874" s="11">
        <v>20599.581583511514</v>
      </c>
    </row>
    <row r="1875" spans="1:3" x14ac:dyDescent="0.35">
      <c r="A1875" s="7" t="s">
        <v>866</v>
      </c>
      <c r="B1875" s="7" t="s">
        <v>47</v>
      </c>
      <c r="C1875" s="11">
        <v>18150.680276380775</v>
      </c>
    </row>
    <row r="1876" spans="1:3" x14ac:dyDescent="0.35">
      <c r="A1876" s="7" t="s">
        <v>824</v>
      </c>
      <c r="B1876" s="7" t="s">
        <v>137</v>
      </c>
      <c r="C1876" s="11">
        <v>101881.49702754208</v>
      </c>
    </row>
    <row r="1877" spans="1:3" x14ac:dyDescent="0.35">
      <c r="A1877" s="7" t="s">
        <v>1597</v>
      </c>
      <c r="B1877" s="7" t="s">
        <v>113</v>
      </c>
      <c r="C1877" s="11">
        <v>36.013254516628521</v>
      </c>
    </row>
    <row r="1878" spans="1:3" x14ac:dyDescent="0.35">
      <c r="A1878" s="7" t="s">
        <v>837</v>
      </c>
      <c r="B1878" s="7" t="s">
        <v>757</v>
      </c>
      <c r="C1878" s="11">
        <v>17682.507967664606</v>
      </c>
    </row>
    <row r="1879" spans="1:3" x14ac:dyDescent="0.35">
      <c r="A1879" s="7" t="s">
        <v>838</v>
      </c>
      <c r="B1879" s="7" t="s">
        <v>757</v>
      </c>
      <c r="C1879" s="11">
        <v>2737.0073432637673</v>
      </c>
    </row>
    <row r="1880" spans="1:3" x14ac:dyDescent="0.35">
      <c r="A1880" s="7" t="s">
        <v>1043</v>
      </c>
      <c r="B1880" s="7" t="s">
        <v>757</v>
      </c>
      <c r="C1880" s="11">
        <v>13072.811389536153</v>
      </c>
    </row>
    <row r="1881" spans="1:3" x14ac:dyDescent="0.35">
      <c r="A1881" s="7" t="s">
        <v>839</v>
      </c>
      <c r="B1881" s="7" t="s">
        <v>757</v>
      </c>
      <c r="C1881" s="11">
        <v>2845.0471068136535</v>
      </c>
    </row>
    <row r="1882" spans="1:3" x14ac:dyDescent="0.35">
      <c r="A1882" s="7" t="s">
        <v>932</v>
      </c>
      <c r="B1882" s="7" t="s">
        <v>77</v>
      </c>
      <c r="C1882" s="11">
        <v>2953.0868703635388</v>
      </c>
    </row>
    <row r="1883" spans="1:3" x14ac:dyDescent="0.35">
      <c r="A1883" s="7" t="s">
        <v>1134</v>
      </c>
      <c r="B1883" s="7" t="s">
        <v>757</v>
      </c>
      <c r="C1883" s="11">
        <v>13360.91742566918</v>
      </c>
    </row>
    <row r="1884" spans="1:3" x14ac:dyDescent="0.35">
      <c r="A1884" s="7" t="s">
        <v>1106</v>
      </c>
      <c r="B1884" s="7" t="s">
        <v>14</v>
      </c>
      <c r="C1884" s="11">
        <v>3709.3652152127383</v>
      </c>
    </row>
    <row r="1885" spans="1:3" x14ac:dyDescent="0.35">
      <c r="A1885" s="7" t="s">
        <v>1667</v>
      </c>
      <c r="B1885" s="7" t="s">
        <v>464</v>
      </c>
      <c r="C1885" s="11">
        <v>0</v>
      </c>
    </row>
    <row r="1886" spans="1:3" x14ac:dyDescent="0.35">
      <c r="A1886" s="7" t="s">
        <v>312</v>
      </c>
      <c r="B1886" s="7" t="s">
        <v>77</v>
      </c>
      <c r="C1886" s="11">
        <v>18366.759803480545</v>
      </c>
    </row>
    <row r="1887" spans="1:3" x14ac:dyDescent="0.35">
      <c r="A1887" s="7" t="s">
        <v>1034</v>
      </c>
      <c r="B1887" s="7" t="s">
        <v>77</v>
      </c>
      <c r="C1887" s="11">
        <v>2124.7820164810823</v>
      </c>
    </row>
    <row r="1888" spans="1:3" x14ac:dyDescent="0.35">
      <c r="A1888" s="7" t="s">
        <v>1721</v>
      </c>
      <c r="B1888" s="7" t="s">
        <v>77</v>
      </c>
      <c r="C1888" s="11">
        <v>3925.4447423125084</v>
      </c>
    </row>
    <row r="1889" spans="1:3" x14ac:dyDescent="0.35">
      <c r="A1889" s="7" t="s">
        <v>222</v>
      </c>
      <c r="B1889" s="7" t="s">
        <v>193</v>
      </c>
      <c r="C1889" s="11">
        <v>170450.7336272028</v>
      </c>
    </row>
    <row r="1890" spans="1:3" x14ac:dyDescent="0.35">
      <c r="A1890" s="7" t="s">
        <v>23</v>
      </c>
      <c r="B1890" s="7" t="s">
        <v>10</v>
      </c>
      <c r="C1890" s="11">
        <v>58053.366280805181</v>
      </c>
    </row>
    <row r="1891" spans="1:3" x14ac:dyDescent="0.35">
      <c r="A1891" s="7" t="s">
        <v>195</v>
      </c>
      <c r="B1891" s="7" t="s">
        <v>14</v>
      </c>
      <c r="C1891" s="11">
        <v>11668.294463387641</v>
      </c>
    </row>
    <row r="1892" spans="1:3" x14ac:dyDescent="0.35">
      <c r="A1892" s="7" t="s">
        <v>1024</v>
      </c>
      <c r="B1892" s="7" t="s">
        <v>77</v>
      </c>
      <c r="C1892" s="11">
        <v>4357.6037965120513</v>
      </c>
    </row>
    <row r="1893" spans="1:3" x14ac:dyDescent="0.35">
      <c r="A1893" s="7" t="s">
        <v>225</v>
      </c>
      <c r="B1893" s="7" t="s">
        <v>77</v>
      </c>
      <c r="C1893" s="11">
        <v>47321.416434849874</v>
      </c>
    </row>
    <row r="1894" spans="1:3" x14ac:dyDescent="0.35">
      <c r="A1894" s="7" t="s">
        <v>1512</v>
      </c>
      <c r="B1894" s="7" t="s">
        <v>77</v>
      </c>
      <c r="C1894" s="11">
        <v>3961.4579968291373</v>
      </c>
    </row>
    <row r="1895" spans="1:3" x14ac:dyDescent="0.35">
      <c r="A1895" s="7" t="s">
        <v>313</v>
      </c>
      <c r="B1895" s="7" t="s">
        <v>14</v>
      </c>
      <c r="C1895" s="11">
        <v>77320.457447201436</v>
      </c>
    </row>
    <row r="1896" spans="1:3" x14ac:dyDescent="0.35">
      <c r="A1896" s="7" t="s">
        <v>826</v>
      </c>
      <c r="B1896" s="7" t="s">
        <v>14</v>
      </c>
      <c r="C1896" s="11">
        <v>7274.6774123589612</v>
      </c>
    </row>
    <row r="1897" spans="1:3" x14ac:dyDescent="0.35">
      <c r="A1897" s="7" t="s">
        <v>996</v>
      </c>
      <c r="B1897" s="7" t="s">
        <v>77</v>
      </c>
      <c r="C1897" s="11">
        <v>6806.5051036427903</v>
      </c>
    </row>
    <row r="1898" spans="1:3" x14ac:dyDescent="0.35">
      <c r="A1898" s="7" t="s">
        <v>366</v>
      </c>
      <c r="B1898" s="7" t="s">
        <v>77</v>
      </c>
      <c r="C1898" s="11">
        <v>33996.512263697325</v>
      </c>
    </row>
    <row r="1899" spans="1:3" x14ac:dyDescent="0.35">
      <c r="A1899" s="7" t="s">
        <v>1166</v>
      </c>
      <c r="B1899" s="7" t="s">
        <v>77</v>
      </c>
      <c r="C1899" s="11">
        <v>7274.6774123589612</v>
      </c>
    </row>
    <row r="1900" spans="1:3" x14ac:dyDescent="0.35">
      <c r="A1900" s="7" t="s">
        <v>1085</v>
      </c>
      <c r="B1900" s="7" t="s">
        <v>77</v>
      </c>
      <c r="C1900" s="11">
        <v>12676.665589853239</v>
      </c>
    </row>
    <row r="1901" spans="1:3" x14ac:dyDescent="0.35">
      <c r="A1901" s="7" t="s">
        <v>1662</v>
      </c>
      <c r="B1901" s="7" t="s">
        <v>47</v>
      </c>
      <c r="C1901" s="11">
        <v>900.33136291571304</v>
      </c>
    </row>
    <row r="1902" spans="1:3" x14ac:dyDescent="0.35">
      <c r="A1902" s="7" t="s">
        <v>1771</v>
      </c>
      <c r="B1902" s="7" t="s">
        <v>14</v>
      </c>
      <c r="C1902" s="11">
        <v>10515.870318855528</v>
      </c>
    </row>
    <row r="1903" spans="1:3" x14ac:dyDescent="0.35">
      <c r="A1903" s="7" t="s">
        <v>1700</v>
      </c>
      <c r="B1903" s="7" t="s">
        <v>77</v>
      </c>
      <c r="C1903" s="11">
        <v>1224.4506535653697</v>
      </c>
    </row>
    <row r="1904" spans="1:3" x14ac:dyDescent="0.35">
      <c r="A1904" s="7" t="s">
        <v>1486</v>
      </c>
      <c r="B1904" s="7" t="s">
        <v>47</v>
      </c>
      <c r="C1904" s="11">
        <v>684.25183581594183</v>
      </c>
    </row>
    <row r="1905" spans="1:3" x14ac:dyDescent="0.35">
      <c r="A1905" s="7" t="s">
        <v>853</v>
      </c>
      <c r="B1905" s="7" t="s">
        <v>47</v>
      </c>
      <c r="C1905" s="11">
        <v>6158.2665223434769</v>
      </c>
    </row>
    <row r="1906" spans="1:3" x14ac:dyDescent="0.35">
      <c r="A1906" s="7" t="s">
        <v>389</v>
      </c>
      <c r="B1906" s="7" t="s">
        <v>77</v>
      </c>
      <c r="C1906" s="11">
        <v>2556.9410706806248</v>
      </c>
    </row>
    <row r="1907" spans="1:3" x14ac:dyDescent="0.35">
      <c r="A1907" s="7" t="s">
        <v>315</v>
      </c>
      <c r="B1907" s="7" t="s">
        <v>47</v>
      </c>
      <c r="C1907" s="11">
        <v>18006.627258314264</v>
      </c>
    </row>
    <row r="1908" spans="1:3" x14ac:dyDescent="0.35">
      <c r="A1908" s="7" t="s">
        <v>1023</v>
      </c>
      <c r="B1908" s="7" t="s">
        <v>77</v>
      </c>
      <c r="C1908" s="11">
        <v>9759.5919740063291</v>
      </c>
    </row>
    <row r="1909" spans="1:3" x14ac:dyDescent="0.35">
      <c r="A1909" s="7" t="s">
        <v>226</v>
      </c>
      <c r="B1909" s="7" t="s">
        <v>77</v>
      </c>
      <c r="C1909" s="11">
        <v>30863.359120750643</v>
      </c>
    </row>
    <row r="1910" spans="1:3" x14ac:dyDescent="0.35">
      <c r="A1910" s="8"/>
      <c r="B1910" s="13" t="s">
        <v>162</v>
      </c>
      <c r="C1910" s="14">
        <v>2304.8482890642254</v>
      </c>
    </row>
    <row r="1911" spans="1:3" x14ac:dyDescent="0.35">
      <c r="A1911" s="7" t="s">
        <v>1193</v>
      </c>
      <c r="B1911" s="7" t="s">
        <v>77</v>
      </c>
      <c r="C1911" s="11">
        <v>5726.1074681439359</v>
      </c>
    </row>
    <row r="1912" spans="1:3" x14ac:dyDescent="0.35">
      <c r="A1912" s="7" t="s">
        <v>1565</v>
      </c>
      <c r="B1912" s="7" t="s">
        <v>47</v>
      </c>
      <c r="C1912" s="11">
        <v>756.27834484919902</v>
      </c>
    </row>
    <row r="1913" spans="1:3" x14ac:dyDescent="0.35">
      <c r="A1913" s="7" t="s">
        <v>1685</v>
      </c>
      <c r="B1913" s="7" t="s">
        <v>167</v>
      </c>
      <c r="C1913" s="11">
        <v>0</v>
      </c>
    </row>
    <row r="1914" spans="1:3" x14ac:dyDescent="0.35">
      <c r="A1914" s="7" t="s">
        <v>1416</v>
      </c>
      <c r="B1914" s="7" t="s">
        <v>167</v>
      </c>
      <c r="C1914" s="11">
        <v>0</v>
      </c>
    </row>
    <row r="1915" spans="1:3" x14ac:dyDescent="0.35">
      <c r="A1915" s="8"/>
      <c r="B1915" s="13" t="s">
        <v>77</v>
      </c>
      <c r="C1915" s="14">
        <v>4357.6037965120513</v>
      </c>
    </row>
    <row r="1916" spans="1:3" x14ac:dyDescent="0.35">
      <c r="A1916" s="8"/>
      <c r="B1916" s="13" t="s">
        <v>227</v>
      </c>
      <c r="C1916" s="14">
        <v>27874.258995870474</v>
      </c>
    </row>
    <row r="1917" spans="1:3" x14ac:dyDescent="0.35">
      <c r="A1917" s="7" t="s">
        <v>1051</v>
      </c>
      <c r="B1917" s="7" t="s">
        <v>14</v>
      </c>
      <c r="C1917" s="11">
        <v>2232.8217800309685</v>
      </c>
    </row>
    <row r="1918" spans="1:3" x14ac:dyDescent="0.35">
      <c r="A1918" s="7" t="s">
        <v>1549</v>
      </c>
      <c r="B1918" s="7" t="s">
        <v>77</v>
      </c>
      <c r="C1918" s="11">
        <v>8607.1678294742178</v>
      </c>
    </row>
    <row r="1919" spans="1:3" x14ac:dyDescent="0.35">
      <c r="A1919" s="7" t="s">
        <v>1204</v>
      </c>
      <c r="B1919" s="7" t="s">
        <v>14</v>
      </c>
      <c r="C1919" s="11">
        <v>1512.556689698398</v>
      </c>
    </row>
    <row r="1920" spans="1:3" x14ac:dyDescent="0.35">
      <c r="A1920" s="7" t="s">
        <v>1540</v>
      </c>
      <c r="B1920" s="7" t="s">
        <v>77</v>
      </c>
      <c r="C1920" s="11">
        <v>540.1988177494278</v>
      </c>
    </row>
    <row r="1921" spans="1:3" x14ac:dyDescent="0.35">
      <c r="A1921" s="7" t="s">
        <v>1054</v>
      </c>
      <c r="B1921" s="7" t="s">
        <v>77</v>
      </c>
      <c r="C1921" s="11">
        <v>5113.8821413612495</v>
      </c>
    </row>
    <row r="1922" spans="1:3" x14ac:dyDescent="0.35">
      <c r="A1922" s="7" t="s">
        <v>857</v>
      </c>
      <c r="B1922" s="7" t="s">
        <v>47</v>
      </c>
      <c r="C1922" s="11">
        <v>7094.6111397758195</v>
      </c>
    </row>
    <row r="1923" spans="1:3" x14ac:dyDescent="0.35">
      <c r="A1923" s="7" t="s">
        <v>1803</v>
      </c>
      <c r="B1923" s="7" t="s">
        <v>757</v>
      </c>
      <c r="C1923" s="11">
        <v>1980.7289984145687</v>
      </c>
    </row>
    <row r="1924" spans="1:3" x14ac:dyDescent="0.35">
      <c r="A1924" s="7" t="s">
        <v>1447</v>
      </c>
      <c r="B1924" s="7" t="s">
        <v>77</v>
      </c>
      <c r="C1924" s="11">
        <v>1692.6229622815406</v>
      </c>
    </row>
    <row r="1925" spans="1:3" x14ac:dyDescent="0.35">
      <c r="A1925" s="7" t="s">
        <v>1528</v>
      </c>
      <c r="B1925" s="7" t="s">
        <v>77</v>
      </c>
      <c r="C1925" s="11">
        <v>1440.5301806651407</v>
      </c>
    </row>
    <row r="1926" spans="1:3" x14ac:dyDescent="0.35">
      <c r="A1926" s="7" t="s">
        <v>1529</v>
      </c>
      <c r="B1926" s="7" t="s">
        <v>77</v>
      </c>
      <c r="C1926" s="11">
        <v>2989.1001248801672</v>
      </c>
    </row>
    <row r="1927" spans="1:3" x14ac:dyDescent="0.35">
      <c r="A1927" s="7" t="s">
        <v>1230</v>
      </c>
      <c r="B1927" s="7" t="s">
        <v>162</v>
      </c>
      <c r="C1927" s="11">
        <v>6878.5316126760472</v>
      </c>
    </row>
    <row r="1928" spans="1:3" x14ac:dyDescent="0.35">
      <c r="A1928" s="7" t="s">
        <v>892</v>
      </c>
      <c r="B1928" s="7" t="s">
        <v>14</v>
      </c>
      <c r="C1928" s="11">
        <v>7634.8099575252463</v>
      </c>
    </row>
    <row r="1929" spans="1:3" x14ac:dyDescent="0.35">
      <c r="A1929" s="7" t="s">
        <v>267</v>
      </c>
      <c r="B1929" s="7" t="s">
        <v>47</v>
      </c>
      <c r="C1929" s="11">
        <v>10263.77753723913</v>
      </c>
    </row>
    <row r="1930" spans="1:3" x14ac:dyDescent="0.35">
      <c r="A1930" s="7" t="s">
        <v>1042</v>
      </c>
      <c r="B1930" s="7" t="s">
        <v>47</v>
      </c>
      <c r="C1930" s="11">
        <v>9003.31362915713</v>
      </c>
    </row>
    <row r="1931" spans="1:3" x14ac:dyDescent="0.35">
      <c r="A1931" s="7" t="s">
        <v>990</v>
      </c>
      <c r="B1931" s="7" t="s">
        <v>47</v>
      </c>
      <c r="C1931" s="11">
        <v>3745.3784697293663</v>
      </c>
    </row>
    <row r="1932" spans="1:3" x14ac:dyDescent="0.35">
      <c r="A1932" s="7" t="s">
        <v>1568</v>
      </c>
      <c r="B1932" s="7" t="s">
        <v>47</v>
      </c>
      <c r="C1932" s="11">
        <v>612.22532678268487</v>
      </c>
    </row>
    <row r="1933" spans="1:3" x14ac:dyDescent="0.35">
      <c r="A1933" s="7" t="s">
        <v>1778</v>
      </c>
      <c r="B1933" s="7" t="s">
        <v>54</v>
      </c>
      <c r="C1933" s="11">
        <v>3817.4049787626232</v>
      </c>
    </row>
    <row r="1934" spans="1:3" x14ac:dyDescent="0.35">
      <c r="A1934" s="7" t="s">
        <v>1735</v>
      </c>
      <c r="B1934" s="7" t="s">
        <v>464</v>
      </c>
      <c r="C1934" s="11">
        <v>4213.5507784455367</v>
      </c>
    </row>
    <row r="1935" spans="1:3" x14ac:dyDescent="0.35">
      <c r="A1935" s="7" t="s">
        <v>1644</v>
      </c>
      <c r="B1935" s="7" t="s">
        <v>757</v>
      </c>
      <c r="C1935" s="11">
        <v>1188.4373990487411</v>
      </c>
    </row>
    <row r="1936" spans="1:3" x14ac:dyDescent="0.35">
      <c r="A1936" s="7" t="s">
        <v>1659</v>
      </c>
      <c r="B1936" s="7" t="s">
        <v>757</v>
      </c>
      <c r="C1936" s="11">
        <v>6158.2665223434778</v>
      </c>
    </row>
    <row r="1937" spans="1:3" x14ac:dyDescent="0.35">
      <c r="A1937" s="7" t="s">
        <v>1550</v>
      </c>
      <c r="B1937" s="7" t="s">
        <v>167</v>
      </c>
      <c r="C1937" s="11">
        <v>0</v>
      </c>
    </row>
    <row r="1938" spans="1:3" x14ac:dyDescent="0.35">
      <c r="A1938" s="8"/>
      <c r="B1938" s="13" t="s">
        <v>77</v>
      </c>
      <c r="C1938" s="14">
        <v>144.05301806651408</v>
      </c>
    </row>
    <row r="1939" spans="1:3" x14ac:dyDescent="0.35">
      <c r="A1939" s="8"/>
      <c r="B1939" s="13" t="s">
        <v>227</v>
      </c>
      <c r="C1939" s="14">
        <v>1044.3843809822272</v>
      </c>
    </row>
    <row r="1940" spans="1:3" x14ac:dyDescent="0.35">
      <c r="A1940" s="7" t="s">
        <v>904</v>
      </c>
      <c r="B1940" s="7" t="s">
        <v>47</v>
      </c>
      <c r="C1940" s="11">
        <v>46096.965781284503</v>
      </c>
    </row>
    <row r="1941" spans="1:3" x14ac:dyDescent="0.35">
      <c r="A1941" s="7" t="s">
        <v>1485</v>
      </c>
      <c r="B1941" s="7" t="s">
        <v>783</v>
      </c>
      <c r="C1941" s="11">
        <v>2124.7820164810823</v>
      </c>
    </row>
    <row r="1942" spans="1:3" x14ac:dyDescent="0.35">
      <c r="A1942" s="7" t="s">
        <v>822</v>
      </c>
      <c r="B1942" s="7" t="s">
        <v>47</v>
      </c>
      <c r="C1942" s="11">
        <v>710865.6309037304</v>
      </c>
    </row>
    <row r="1943" spans="1:3" x14ac:dyDescent="0.35">
      <c r="A1943" s="8"/>
      <c r="B1943" s="13" t="s">
        <v>631</v>
      </c>
      <c r="C1943" s="14">
        <v>52363.272067177866</v>
      </c>
    </row>
    <row r="1944" spans="1:3" x14ac:dyDescent="0.35">
      <c r="A1944" s="7" t="s">
        <v>1157</v>
      </c>
      <c r="B1944" s="7" t="s">
        <v>47</v>
      </c>
      <c r="C1944" s="11">
        <v>4645.7098326450787</v>
      </c>
    </row>
    <row r="1945" spans="1:3" x14ac:dyDescent="0.35">
      <c r="A1945" s="7" t="s">
        <v>1261</v>
      </c>
      <c r="B1945" s="7" t="s">
        <v>47</v>
      </c>
      <c r="C1945" s="11">
        <v>2484.9145616473679</v>
      </c>
    </row>
    <row r="1946" spans="1:3" x14ac:dyDescent="0.35">
      <c r="A1946" s="7" t="s">
        <v>1713</v>
      </c>
      <c r="B1946" s="7" t="s">
        <v>47</v>
      </c>
      <c r="C1946" s="11">
        <v>288.10603613302817</v>
      </c>
    </row>
    <row r="1947" spans="1:3" x14ac:dyDescent="0.35">
      <c r="A1947" s="7" t="s">
        <v>1222</v>
      </c>
      <c r="B1947" s="7" t="s">
        <v>47</v>
      </c>
      <c r="C1947" s="11">
        <v>3025.1133793967961</v>
      </c>
    </row>
    <row r="1948" spans="1:3" x14ac:dyDescent="0.35">
      <c r="A1948" s="7" t="s">
        <v>1494</v>
      </c>
      <c r="B1948" s="7" t="s">
        <v>47</v>
      </c>
      <c r="C1948" s="11">
        <v>900.33136291571304</v>
      </c>
    </row>
    <row r="1949" spans="1:3" x14ac:dyDescent="0.35">
      <c r="A1949" s="7" t="s">
        <v>1140</v>
      </c>
      <c r="B1949" s="7" t="s">
        <v>47</v>
      </c>
      <c r="C1949" s="11">
        <v>35184.949662746068</v>
      </c>
    </row>
    <row r="1950" spans="1:3" x14ac:dyDescent="0.35">
      <c r="A1950" s="7" t="s">
        <v>356</v>
      </c>
      <c r="B1950" s="7" t="s">
        <v>113</v>
      </c>
      <c r="C1950" s="11">
        <v>70910.098143241543</v>
      </c>
    </row>
    <row r="1951" spans="1:3" x14ac:dyDescent="0.35">
      <c r="A1951" s="7" t="s">
        <v>1439</v>
      </c>
      <c r="B1951" s="7" t="s">
        <v>77</v>
      </c>
      <c r="C1951" s="11">
        <v>936.34461743234158</v>
      </c>
    </row>
    <row r="1952" spans="1:3" x14ac:dyDescent="0.35">
      <c r="A1952" s="8"/>
      <c r="B1952" s="13" t="s">
        <v>227</v>
      </c>
      <c r="C1952" s="14">
        <v>0</v>
      </c>
    </row>
    <row r="1953" spans="1:3" x14ac:dyDescent="0.35">
      <c r="A1953" s="7" t="s">
        <v>1417</v>
      </c>
      <c r="B1953" s="7" t="s">
        <v>167</v>
      </c>
      <c r="C1953" s="11">
        <v>0</v>
      </c>
    </row>
    <row r="1954" spans="1:3" x14ac:dyDescent="0.35">
      <c r="A1954" s="8"/>
      <c r="B1954" s="13" t="s">
        <v>77</v>
      </c>
      <c r="C1954" s="14">
        <v>7886.9027391416466</v>
      </c>
    </row>
    <row r="1955" spans="1:3" x14ac:dyDescent="0.35">
      <c r="A1955" s="8"/>
      <c r="B1955" s="13" t="s">
        <v>227</v>
      </c>
      <c r="C1955" s="14">
        <v>360.13254516628518</v>
      </c>
    </row>
    <row r="1956" spans="1:3" x14ac:dyDescent="0.35">
      <c r="A1956" s="7" t="s">
        <v>992</v>
      </c>
      <c r="B1956" s="7" t="s">
        <v>47</v>
      </c>
      <c r="C1956" s="11">
        <v>1368.5036716318837</v>
      </c>
    </row>
    <row r="1957" spans="1:3" x14ac:dyDescent="0.35">
      <c r="A1957" s="8"/>
      <c r="B1957" s="13" t="s">
        <v>77</v>
      </c>
      <c r="C1957" s="14">
        <v>1008.3711264655986</v>
      </c>
    </row>
    <row r="1958" spans="1:3" x14ac:dyDescent="0.35">
      <c r="A1958" s="8"/>
      <c r="B1958" s="13" t="s">
        <v>227</v>
      </c>
      <c r="C1958" s="14">
        <v>0</v>
      </c>
    </row>
    <row r="1959" spans="1:3" x14ac:dyDescent="0.35">
      <c r="A1959" s="7" t="s">
        <v>1073</v>
      </c>
      <c r="B1959" s="7" t="s">
        <v>77</v>
      </c>
      <c r="C1959" s="11">
        <v>16566.097077649119</v>
      </c>
    </row>
    <row r="1960" spans="1:3" x14ac:dyDescent="0.35">
      <c r="A1960" s="7" t="s">
        <v>1212</v>
      </c>
      <c r="B1960" s="7" t="s">
        <v>77</v>
      </c>
      <c r="C1960" s="11">
        <v>4357.6037965120513</v>
      </c>
    </row>
    <row r="1961" spans="1:3" x14ac:dyDescent="0.35">
      <c r="A1961" s="15" t="s">
        <v>504</v>
      </c>
      <c r="B1961" s="16"/>
      <c r="C1961" s="12">
        <v>167319525.19999987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3632"/>
  <sheetViews>
    <sheetView showGridLines="0" tabSelected="1" zoomScale="70" zoomScaleNormal="70" workbookViewId="0">
      <selection activeCell="J4" sqref="J4"/>
    </sheetView>
  </sheetViews>
  <sheetFormatPr baseColWidth="10" defaultRowHeight="15.5" x14ac:dyDescent="0.35"/>
  <cols>
    <col min="2" max="2" width="7.1640625" bestFit="1" customWidth="1"/>
    <col min="3" max="3" width="62.1640625" bestFit="1" customWidth="1"/>
    <col min="4" max="4" width="22" bestFit="1" customWidth="1"/>
    <col min="5" max="5" width="11.4140625" bestFit="1" customWidth="1"/>
    <col min="6" max="6" width="15.1640625" bestFit="1" customWidth="1"/>
    <col min="7" max="7" width="16.4140625" bestFit="1" customWidth="1"/>
    <col min="8" max="9" width="16.4140625" customWidth="1"/>
    <col min="10" max="10" width="14.08203125" bestFit="1" customWidth="1"/>
    <col min="11" max="11" width="14.08203125" style="2" bestFit="1" customWidth="1"/>
    <col min="16" max="16" width="29.58203125" bestFit="1" customWidth="1"/>
    <col min="32" max="32" width="14.08203125" customWidth="1"/>
  </cols>
  <sheetData>
    <row r="1" spans="2:32" x14ac:dyDescent="0.35">
      <c r="E1" s="31" t="s">
        <v>577</v>
      </c>
      <c r="F1" s="32" t="s">
        <v>577</v>
      </c>
      <c r="G1" s="32" t="s">
        <v>578</v>
      </c>
      <c r="H1" s="32"/>
      <c r="I1" s="32"/>
      <c r="J1" s="32" t="s">
        <v>821</v>
      </c>
      <c r="K1" s="32" t="s">
        <v>821</v>
      </c>
      <c r="L1" s="33" t="s">
        <v>581</v>
      </c>
    </row>
    <row r="2" spans="2:32" x14ac:dyDescent="0.35">
      <c r="E2" s="29" t="s">
        <v>500</v>
      </c>
      <c r="F2" s="20" t="s">
        <v>500</v>
      </c>
      <c r="G2" s="20" t="s">
        <v>500</v>
      </c>
      <c r="H2" s="20"/>
      <c r="I2" s="20"/>
      <c r="J2" s="20" t="s">
        <v>579</v>
      </c>
      <c r="K2" s="20" t="s">
        <v>580</v>
      </c>
      <c r="L2" s="30" t="s">
        <v>501</v>
      </c>
    </row>
    <row r="3" spans="2:32" x14ac:dyDescent="0.35">
      <c r="E3" s="21">
        <f>SUM(E8:E5000)</f>
        <v>70713276.608850926</v>
      </c>
      <c r="F3" s="22">
        <f>SUM(F8:F5000)</f>
        <v>4683606.7593752621</v>
      </c>
      <c r="G3" s="22">
        <f>+S300</f>
        <v>4683606.7593752472</v>
      </c>
      <c r="H3" s="22"/>
      <c r="I3" s="22"/>
      <c r="J3" s="64">
        <f>+AD174</f>
        <v>3398.8</v>
      </c>
      <c r="K3" s="23">
        <f>J3*L3</f>
        <v>167319525.20000002</v>
      </c>
      <c r="L3" s="40">
        <v>49229</v>
      </c>
    </row>
    <row r="4" spans="2:32" x14ac:dyDescent="0.35">
      <c r="E4" s="24"/>
      <c r="F4" s="25"/>
      <c r="G4" s="25">
        <f>SUM(G8:G5000)</f>
        <v>4683606.7593752518</v>
      </c>
      <c r="H4" s="25"/>
      <c r="I4" s="25">
        <f>SUM(I8:I5000)</f>
        <v>4646054</v>
      </c>
      <c r="J4" s="26">
        <f>SUM(J8:J5000)</f>
        <v>3398.7999999999415</v>
      </c>
      <c r="K4" s="27">
        <f>SUM(K8:K5000)</f>
        <v>167319525.20000073</v>
      </c>
      <c r="L4" s="28"/>
    </row>
    <row r="5" spans="2:32" x14ac:dyDescent="0.35">
      <c r="E5" s="5"/>
      <c r="F5" s="5"/>
      <c r="G5" s="5"/>
      <c r="H5" s="5"/>
      <c r="I5" s="5"/>
      <c r="J5" s="5"/>
      <c r="P5" s="42" t="s">
        <v>820</v>
      </c>
      <c r="Q5" s="42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2" x14ac:dyDescent="0.35">
      <c r="K6" s="6"/>
      <c r="P6" s="43"/>
      <c r="Q6" s="43"/>
      <c r="R6" s="44"/>
      <c r="S6" s="44"/>
      <c r="T6" s="44"/>
      <c r="U6" s="44"/>
      <c r="V6" s="44"/>
      <c r="W6" s="44"/>
      <c r="X6" s="44"/>
      <c r="Y6" s="44"/>
      <c r="Z6" s="43"/>
      <c r="AA6" s="43"/>
      <c r="AB6" s="43"/>
      <c r="AC6" s="43"/>
      <c r="AD6" s="43"/>
      <c r="AE6" s="43"/>
    </row>
    <row r="7" spans="2:32" ht="31" x14ac:dyDescent="0.35">
      <c r="B7" s="3" t="s">
        <v>454</v>
      </c>
      <c r="C7" s="3" t="s">
        <v>0</v>
      </c>
      <c r="D7" s="3" t="s">
        <v>1</v>
      </c>
      <c r="E7" s="3" t="s">
        <v>452</v>
      </c>
      <c r="F7" s="3" t="s">
        <v>453</v>
      </c>
      <c r="G7" s="3" t="s">
        <v>499</v>
      </c>
      <c r="H7" s="41" t="s">
        <v>587</v>
      </c>
      <c r="I7" s="41" t="s">
        <v>754</v>
      </c>
      <c r="J7" s="3" t="s">
        <v>502</v>
      </c>
      <c r="K7" s="3" t="s">
        <v>503</v>
      </c>
      <c r="P7" s="51" t="s">
        <v>588</v>
      </c>
      <c r="Q7" s="52" t="s">
        <v>454</v>
      </c>
      <c r="R7" s="53" t="s">
        <v>589</v>
      </c>
      <c r="S7" s="53" t="s">
        <v>590</v>
      </c>
      <c r="T7" s="53" t="s">
        <v>591</v>
      </c>
      <c r="U7" s="54" t="s">
        <v>592</v>
      </c>
      <c r="V7" s="54" t="s">
        <v>593</v>
      </c>
      <c r="W7" s="54" t="s">
        <v>594</v>
      </c>
      <c r="X7" s="53" t="s">
        <v>595</v>
      </c>
      <c r="Y7" s="53" t="s">
        <v>596</v>
      </c>
      <c r="Z7" s="53" t="s">
        <v>597</v>
      </c>
      <c r="AA7" s="53" t="s">
        <v>598</v>
      </c>
      <c r="AB7" s="53" t="s">
        <v>599</v>
      </c>
      <c r="AC7" s="53" t="s">
        <v>600</v>
      </c>
      <c r="AD7" s="53" t="s">
        <v>601</v>
      </c>
      <c r="AE7" s="53" t="s">
        <v>602</v>
      </c>
      <c r="AF7" s="55" t="s">
        <v>586</v>
      </c>
    </row>
    <row r="8" spans="2:32" x14ac:dyDescent="0.35">
      <c r="B8" t="s">
        <v>819</v>
      </c>
      <c r="C8" t="s">
        <v>2</v>
      </c>
      <c r="D8" t="s">
        <v>3</v>
      </c>
      <c r="E8" s="1">
        <v>22700.944310999992</v>
      </c>
      <c r="F8" s="1">
        <v>1589.0661017699997</v>
      </c>
      <c r="G8" s="1">
        <f t="shared" ref="G8:G71" si="0">F8*($G$3/$F$3)</f>
        <v>1589.0661017699945</v>
      </c>
      <c r="H8" s="58">
        <f>+VLOOKUP(D8,$P$10:$AF$299,17,0)</f>
        <v>1</v>
      </c>
      <c r="I8" s="1">
        <f>+ROUND(H8*G8,0)</f>
        <v>1589</v>
      </c>
      <c r="J8" s="4">
        <f>$J$3*(I8/$I$4)</f>
        <v>1.1624258349128098</v>
      </c>
      <c r="K8" s="19">
        <f>$L$3*J8</f>
        <v>57225.061426922715</v>
      </c>
      <c r="P8" s="51"/>
      <c r="Q8" s="52"/>
      <c r="R8" s="51"/>
      <c r="S8" s="51"/>
      <c r="T8" s="51"/>
      <c r="U8" s="55"/>
      <c r="V8" s="55"/>
      <c r="W8" s="55"/>
      <c r="X8" s="51"/>
      <c r="Y8" s="51"/>
      <c r="Z8" s="51"/>
      <c r="AA8" s="51"/>
      <c r="AB8" s="51"/>
      <c r="AC8" s="51"/>
      <c r="AD8" s="51"/>
      <c r="AE8" s="51"/>
    </row>
    <row r="9" spans="2:32" x14ac:dyDescent="0.35">
      <c r="B9" t="s">
        <v>819</v>
      </c>
      <c r="C9" t="s">
        <v>4</v>
      </c>
      <c r="D9" t="s">
        <v>757</v>
      </c>
      <c r="E9" s="1">
        <v>13518.53299</v>
      </c>
      <c r="F9" s="1">
        <v>946.29730930000028</v>
      </c>
      <c r="G9" s="1">
        <f t="shared" si="0"/>
        <v>946.29730929999721</v>
      </c>
      <c r="H9" s="58">
        <f t="shared" ref="H9:H72" si="1">+VLOOKUP(D9,$P$10:$AF$299,17,0)</f>
        <v>1</v>
      </c>
      <c r="I9" s="1">
        <f t="shared" ref="I9:I72" si="2">+ROUND(H9*G9,0)</f>
        <v>946</v>
      </c>
      <c r="J9" s="4">
        <f t="shared" ref="J9:J72" si="3">$J$3*(I9/$I$4)</f>
        <v>0.69204206408276792</v>
      </c>
      <c r="K9" s="19">
        <f t="shared" ref="K9:K72" si="4">$L$3*J9</f>
        <v>34068.538772730579</v>
      </c>
      <c r="P9" s="51"/>
      <c r="Q9" s="52"/>
      <c r="R9" s="51"/>
      <c r="S9" s="51"/>
      <c r="T9" s="51"/>
      <c r="U9" s="56"/>
      <c r="V9" s="56"/>
      <c r="W9" s="56"/>
      <c r="X9" s="51"/>
      <c r="Y9" s="51"/>
      <c r="Z9" s="51"/>
      <c r="AA9" s="51"/>
      <c r="AB9" s="51"/>
      <c r="AC9" s="51"/>
      <c r="AD9" s="51"/>
      <c r="AE9" s="51"/>
    </row>
    <row r="10" spans="2:32" x14ac:dyDescent="0.35">
      <c r="B10" t="s">
        <v>819</v>
      </c>
      <c r="C10" t="s">
        <v>5</v>
      </c>
      <c r="D10" t="s">
        <v>757</v>
      </c>
      <c r="E10" s="1">
        <v>26501.321868999989</v>
      </c>
      <c r="F10" s="1">
        <v>1855.0925308299995</v>
      </c>
      <c r="G10" s="1">
        <f t="shared" si="0"/>
        <v>1855.0925308299936</v>
      </c>
      <c r="H10" s="58">
        <f t="shared" si="1"/>
        <v>1</v>
      </c>
      <c r="I10" s="1">
        <f t="shared" si="2"/>
        <v>1855</v>
      </c>
      <c r="J10" s="4">
        <f t="shared" si="3"/>
        <v>1.3570169438409454</v>
      </c>
      <c r="K10" s="19">
        <f t="shared" si="4"/>
        <v>66804.587128345898</v>
      </c>
      <c r="P10" s="45" t="s">
        <v>694</v>
      </c>
      <c r="Q10" s="45" t="s">
        <v>819</v>
      </c>
      <c r="R10" s="46">
        <v>0</v>
      </c>
      <c r="S10" s="46">
        <v>0</v>
      </c>
      <c r="T10" s="46">
        <v>142.31600799999998</v>
      </c>
      <c r="U10" s="46">
        <v>142.31600799999998</v>
      </c>
      <c r="V10" s="46">
        <v>195.24760699999999</v>
      </c>
      <c r="W10" s="46">
        <v>0</v>
      </c>
      <c r="X10" s="46">
        <v>337.56361499999997</v>
      </c>
      <c r="Y10" s="46">
        <v>337.56361499999997</v>
      </c>
      <c r="Z10" s="46">
        <v>0</v>
      </c>
      <c r="AA10" s="47">
        <v>0</v>
      </c>
      <c r="AB10" s="47"/>
      <c r="AC10" s="47">
        <v>338</v>
      </c>
      <c r="AD10" s="47">
        <v>0</v>
      </c>
      <c r="AE10" s="47">
        <v>142.31600799999998</v>
      </c>
      <c r="AF10" s="57">
        <f>+IF(S10=0,1,((S10-AB10)/S10)*(IF(AC10&lt;0,(S10+W10-AB10+AC10)/(S10+W10-AB10),1)))</f>
        <v>1</v>
      </c>
    </row>
    <row r="11" spans="2:32" x14ac:dyDescent="0.35">
      <c r="B11" t="s">
        <v>819</v>
      </c>
      <c r="C11" t="s">
        <v>6</v>
      </c>
      <c r="D11" t="s">
        <v>757</v>
      </c>
      <c r="E11" s="1">
        <v>0</v>
      </c>
      <c r="F11" s="1">
        <v>0</v>
      </c>
      <c r="G11" s="1">
        <f t="shared" si="0"/>
        <v>0</v>
      </c>
      <c r="H11" s="58">
        <f t="shared" si="1"/>
        <v>1</v>
      </c>
      <c r="I11" s="1">
        <f t="shared" si="2"/>
        <v>0</v>
      </c>
      <c r="J11" s="4">
        <f t="shared" si="3"/>
        <v>0</v>
      </c>
      <c r="K11" s="19">
        <f t="shared" si="4"/>
        <v>0</v>
      </c>
      <c r="P11" s="45" t="s">
        <v>193</v>
      </c>
      <c r="Q11" s="45" t="s">
        <v>819</v>
      </c>
      <c r="R11" s="46">
        <v>577706.87289147219</v>
      </c>
      <c r="S11" s="46">
        <v>57770.687289147201</v>
      </c>
      <c r="T11" s="46">
        <v>402285.46267700009</v>
      </c>
      <c r="U11" s="46">
        <v>344514.77538785292</v>
      </c>
      <c r="V11" s="46">
        <v>274798.37731499999</v>
      </c>
      <c r="W11" s="46">
        <v>0</v>
      </c>
      <c r="X11" s="46">
        <v>619313.15270285285</v>
      </c>
      <c r="Y11" s="46">
        <v>619313.15270285285</v>
      </c>
      <c r="Z11" s="46">
        <v>23500</v>
      </c>
      <c r="AA11" s="47">
        <v>0</v>
      </c>
      <c r="AB11" s="47"/>
      <c r="AC11" s="47">
        <v>642813</v>
      </c>
      <c r="AD11" s="47">
        <v>0</v>
      </c>
      <c r="AE11" s="47">
        <v>402285.46267700009</v>
      </c>
      <c r="AF11" s="57">
        <f t="shared" ref="AF11:AF74" si="5">+IF(S11=0,1,((S11-AB11)/S11)*(IF(AC11&lt;0,(S11+W11-AB11+AC11)/(S11+W11-AB11),1)))</f>
        <v>1</v>
      </c>
    </row>
    <row r="12" spans="2:32" x14ac:dyDescent="0.35">
      <c r="B12" t="s">
        <v>819</v>
      </c>
      <c r="C12" t="s">
        <v>7</v>
      </c>
      <c r="D12" t="s">
        <v>3</v>
      </c>
      <c r="E12" s="1">
        <v>0</v>
      </c>
      <c r="F12" s="1">
        <v>0</v>
      </c>
      <c r="G12" s="1">
        <f t="shared" si="0"/>
        <v>0</v>
      </c>
      <c r="H12" s="58">
        <f t="shared" si="1"/>
        <v>1</v>
      </c>
      <c r="I12" s="1">
        <f t="shared" si="2"/>
        <v>0</v>
      </c>
      <c r="J12" s="4">
        <f t="shared" si="3"/>
        <v>0</v>
      </c>
      <c r="K12" s="19">
        <f t="shared" si="4"/>
        <v>0</v>
      </c>
      <c r="P12" s="45" t="s">
        <v>756</v>
      </c>
      <c r="Q12" s="45" t="s">
        <v>819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7">
        <v>0</v>
      </c>
      <c r="AB12" s="47"/>
      <c r="AC12" s="47">
        <v>0</v>
      </c>
      <c r="AD12" s="47">
        <v>0</v>
      </c>
      <c r="AE12" s="47">
        <v>0</v>
      </c>
      <c r="AF12" s="57">
        <f t="shared" si="5"/>
        <v>1</v>
      </c>
    </row>
    <row r="13" spans="2:32" x14ac:dyDescent="0.35">
      <c r="B13" t="s">
        <v>819</v>
      </c>
      <c r="C13" t="s">
        <v>8</v>
      </c>
      <c r="D13" t="s">
        <v>3</v>
      </c>
      <c r="E13" s="1">
        <v>0</v>
      </c>
      <c r="F13" s="1">
        <v>0</v>
      </c>
      <c r="G13" s="1">
        <f t="shared" si="0"/>
        <v>0</v>
      </c>
      <c r="H13" s="58">
        <f t="shared" si="1"/>
        <v>1</v>
      </c>
      <c r="I13" s="1">
        <f t="shared" si="2"/>
        <v>0</v>
      </c>
      <c r="J13" s="4">
        <f t="shared" si="3"/>
        <v>0</v>
      </c>
      <c r="K13" s="19">
        <f t="shared" si="4"/>
        <v>0</v>
      </c>
      <c r="P13" s="45" t="s">
        <v>429</v>
      </c>
      <c r="Q13" s="45" t="s">
        <v>819</v>
      </c>
      <c r="R13" s="46">
        <v>628809.51474842511</v>
      </c>
      <c r="S13" s="46">
        <v>62880.951474842528</v>
      </c>
      <c r="T13" s="46">
        <v>87803.084531999979</v>
      </c>
      <c r="U13" s="46">
        <v>24922.133057157451</v>
      </c>
      <c r="V13" s="46">
        <v>33445</v>
      </c>
      <c r="W13" s="46">
        <v>0</v>
      </c>
      <c r="X13" s="46">
        <v>58367.133057157451</v>
      </c>
      <c r="Y13" s="46">
        <v>58367.133057157451</v>
      </c>
      <c r="Z13" s="46">
        <v>0</v>
      </c>
      <c r="AA13" s="47">
        <v>0</v>
      </c>
      <c r="AB13" s="47"/>
      <c r="AC13" s="47">
        <v>58367</v>
      </c>
      <c r="AD13" s="47">
        <v>0</v>
      </c>
      <c r="AE13" s="47">
        <v>58367</v>
      </c>
      <c r="AF13" s="57">
        <f t="shared" si="5"/>
        <v>1</v>
      </c>
    </row>
    <row r="14" spans="2:32" x14ac:dyDescent="0.35">
      <c r="B14" t="s">
        <v>819</v>
      </c>
      <c r="C14" t="s">
        <v>9</v>
      </c>
      <c r="D14" t="s">
        <v>10</v>
      </c>
      <c r="E14" s="1">
        <v>0</v>
      </c>
      <c r="F14" s="1">
        <v>0</v>
      </c>
      <c r="G14" s="1">
        <f t="shared" si="0"/>
        <v>0</v>
      </c>
      <c r="H14" s="58">
        <f t="shared" si="1"/>
        <v>1</v>
      </c>
      <c r="I14" s="1">
        <f t="shared" si="2"/>
        <v>0</v>
      </c>
      <c r="J14" s="4">
        <f t="shared" si="3"/>
        <v>0</v>
      </c>
      <c r="K14" s="19">
        <f t="shared" si="4"/>
        <v>0</v>
      </c>
      <c r="P14" s="45" t="s">
        <v>757</v>
      </c>
      <c r="Q14" s="45" t="s">
        <v>819</v>
      </c>
      <c r="R14" s="46">
        <v>7103184.8772563646</v>
      </c>
      <c r="S14" s="46">
        <v>498421.44702265243</v>
      </c>
      <c r="T14" s="46">
        <v>353292.85947035073</v>
      </c>
      <c r="U14" s="46">
        <v>-145128.5875523017</v>
      </c>
      <c r="V14" s="46">
        <v>424585.63224534201</v>
      </c>
      <c r="W14" s="46">
        <v>0</v>
      </c>
      <c r="X14" s="46">
        <v>279457.04469304025</v>
      </c>
      <c r="Y14" s="46">
        <v>279457.04469304025</v>
      </c>
      <c r="Z14" s="46">
        <v>91526.9</v>
      </c>
      <c r="AA14" s="47">
        <v>0</v>
      </c>
      <c r="AB14" s="47"/>
      <c r="AC14" s="47">
        <v>370984</v>
      </c>
      <c r="AD14" s="47">
        <v>0</v>
      </c>
      <c r="AE14" s="47">
        <v>353292.85947035073</v>
      </c>
      <c r="AF14" s="57">
        <f t="shared" si="5"/>
        <v>1</v>
      </c>
    </row>
    <row r="15" spans="2:32" x14ac:dyDescent="0.35">
      <c r="B15" t="s">
        <v>819</v>
      </c>
      <c r="C15" t="s">
        <v>11</v>
      </c>
      <c r="D15" t="s">
        <v>757</v>
      </c>
      <c r="E15" s="1">
        <v>28103.939845999994</v>
      </c>
      <c r="F15" s="1">
        <v>1967.27578922</v>
      </c>
      <c r="G15" s="1">
        <f t="shared" si="0"/>
        <v>1967.2757892199936</v>
      </c>
      <c r="H15" s="58">
        <f t="shared" si="1"/>
        <v>1</v>
      </c>
      <c r="I15" s="1">
        <f t="shared" si="2"/>
        <v>1967</v>
      </c>
      <c r="J15" s="4">
        <f t="shared" si="3"/>
        <v>1.4389500423370025</v>
      </c>
      <c r="K15" s="19">
        <f t="shared" si="4"/>
        <v>70838.071634208303</v>
      </c>
      <c r="P15" s="45" t="s">
        <v>139</v>
      </c>
      <c r="Q15" s="45" t="s">
        <v>819</v>
      </c>
      <c r="R15" s="46">
        <v>9587.9616000000042</v>
      </c>
      <c r="S15" s="46">
        <v>958.79616000000067</v>
      </c>
      <c r="T15" s="46">
        <v>5511.1354349999974</v>
      </c>
      <c r="U15" s="46">
        <v>4552.3392749999966</v>
      </c>
      <c r="V15" s="46">
        <v>5901.5932229999989</v>
      </c>
      <c r="W15" s="46">
        <v>0</v>
      </c>
      <c r="X15" s="46">
        <v>10453.932497999996</v>
      </c>
      <c r="Y15" s="46">
        <v>10453.932497999996</v>
      </c>
      <c r="Z15" s="46">
        <v>9950</v>
      </c>
      <c r="AA15" s="47">
        <v>0</v>
      </c>
      <c r="AB15" s="47"/>
      <c r="AC15" s="47">
        <v>20404</v>
      </c>
      <c r="AD15" s="47">
        <v>0</v>
      </c>
      <c r="AE15" s="47">
        <v>5511.1354349999974</v>
      </c>
      <c r="AF15" s="57">
        <f t="shared" si="5"/>
        <v>1</v>
      </c>
    </row>
    <row r="16" spans="2:32" x14ac:dyDescent="0.35">
      <c r="B16" t="s">
        <v>819</v>
      </c>
      <c r="C16" t="s">
        <v>11</v>
      </c>
      <c r="D16" t="s">
        <v>757</v>
      </c>
      <c r="E16" s="1">
        <v>22100.134421000002</v>
      </c>
      <c r="F16" s="1">
        <v>1547.0094094700005</v>
      </c>
      <c r="G16" s="1">
        <f t="shared" si="0"/>
        <v>1547.0094094699955</v>
      </c>
      <c r="H16" s="58">
        <f t="shared" si="1"/>
        <v>1</v>
      </c>
      <c r="I16" s="1">
        <f t="shared" si="2"/>
        <v>1547</v>
      </c>
      <c r="J16" s="4">
        <f t="shared" si="3"/>
        <v>1.1317009229767885</v>
      </c>
      <c r="K16" s="19">
        <f t="shared" si="4"/>
        <v>55712.504737224321</v>
      </c>
      <c r="P16" s="45" t="s">
        <v>651</v>
      </c>
      <c r="Q16" s="45" t="s">
        <v>819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7">
        <v>0</v>
      </c>
      <c r="AB16" s="47"/>
      <c r="AC16" s="47">
        <v>0</v>
      </c>
      <c r="AD16" s="47">
        <v>0</v>
      </c>
      <c r="AE16" s="47">
        <v>0</v>
      </c>
      <c r="AF16" s="57">
        <f t="shared" si="5"/>
        <v>1</v>
      </c>
    </row>
    <row r="17" spans="2:32" x14ac:dyDescent="0.35">
      <c r="B17" t="s">
        <v>819</v>
      </c>
      <c r="C17" t="s">
        <v>12</v>
      </c>
      <c r="D17" t="s">
        <v>757</v>
      </c>
      <c r="E17" s="1">
        <v>1013.6729229999988</v>
      </c>
      <c r="F17" s="1">
        <v>70.957104609999931</v>
      </c>
      <c r="G17" s="1">
        <f t="shared" si="0"/>
        <v>70.957104609999703</v>
      </c>
      <c r="H17" s="58">
        <f t="shared" si="1"/>
        <v>1</v>
      </c>
      <c r="I17" s="1">
        <f t="shared" si="2"/>
        <v>71</v>
      </c>
      <c r="J17" s="4">
        <f t="shared" si="3"/>
        <v>5.1939732082321902E-2</v>
      </c>
      <c r="K17" s="19">
        <f t="shared" si="4"/>
        <v>2556.9410706806248</v>
      </c>
      <c r="P17" s="45" t="s">
        <v>670</v>
      </c>
      <c r="Q17" s="45" t="s">
        <v>819</v>
      </c>
      <c r="R17" s="46">
        <v>4881.7595520000004</v>
      </c>
      <c r="S17" s="46">
        <v>488.17595520000003</v>
      </c>
      <c r="T17" s="46">
        <v>108915.72915999999</v>
      </c>
      <c r="U17" s="46">
        <v>108427.55320479999</v>
      </c>
      <c r="V17" s="46">
        <v>102349.47524699998</v>
      </c>
      <c r="W17" s="46">
        <v>0</v>
      </c>
      <c r="X17" s="46">
        <v>210777.0284518</v>
      </c>
      <c r="Y17" s="46">
        <v>210777.0284518</v>
      </c>
      <c r="Z17" s="46">
        <v>-751</v>
      </c>
      <c r="AA17" s="47">
        <v>0</v>
      </c>
      <c r="AB17" s="46"/>
      <c r="AC17" s="47">
        <v>210026</v>
      </c>
      <c r="AD17" s="47">
        <v>0</v>
      </c>
      <c r="AE17" s="47">
        <v>108915.72915999999</v>
      </c>
      <c r="AF17" s="57">
        <f t="shared" si="5"/>
        <v>1</v>
      </c>
    </row>
    <row r="18" spans="2:32" x14ac:dyDescent="0.35">
      <c r="B18" t="s">
        <v>819</v>
      </c>
      <c r="C18" t="s">
        <v>13</v>
      </c>
      <c r="D18" t="s">
        <v>14</v>
      </c>
      <c r="E18" s="1">
        <v>0</v>
      </c>
      <c r="F18" s="1">
        <v>0</v>
      </c>
      <c r="G18" s="1">
        <f t="shared" si="0"/>
        <v>0</v>
      </c>
      <c r="H18" s="58">
        <f t="shared" si="1"/>
        <v>1</v>
      </c>
      <c r="I18" s="1">
        <f t="shared" si="2"/>
        <v>0</v>
      </c>
      <c r="J18" s="4">
        <f t="shared" si="3"/>
        <v>0</v>
      </c>
      <c r="K18" s="19">
        <f t="shared" si="4"/>
        <v>0</v>
      </c>
      <c r="P18" s="45" t="s">
        <v>100</v>
      </c>
      <c r="Q18" s="45" t="s">
        <v>819</v>
      </c>
      <c r="R18" s="46">
        <v>22880.845208000002</v>
      </c>
      <c r="S18" s="46">
        <v>2288.0845208000005</v>
      </c>
      <c r="T18" s="46">
        <v>21301.671284999993</v>
      </c>
      <c r="U18" s="46">
        <v>19013.586764199994</v>
      </c>
      <c r="V18" s="46">
        <v>19242.471186999996</v>
      </c>
      <c r="W18" s="46">
        <v>0</v>
      </c>
      <c r="X18" s="46">
        <v>38256.057951199989</v>
      </c>
      <c r="Y18" s="46">
        <v>38256.057951199989</v>
      </c>
      <c r="Z18" s="46">
        <v>0</v>
      </c>
      <c r="AA18" s="47">
        <v>0</v>
      </c>
      <c r="AB18" s="47"/>
      <c r="AC18" s="47">
        <v>38256</v>
      </c>
      <c r="AD18" s="47">
        <v>0</v>
      </c>
      <c r="AE18" s="47">
        <v>21301.671284999993</v>
      </c>
      <c r="AF18" s="57">
        <f t="shared" si="5"/>
        <v>1</v>
      </c>
    </row>
    <row r="19" spans="2:32" x14ac:dyDescent="0.35">
      <c r="B19" t="s">
        <v>819</v>
      </c>
      <c r="C19" t="s">
        <v>15</v>
      </c>
      <c r="D19" t="s">
        <v>14</v>
      </c>
      <c r="E19" s="1">
        <v>115413.50437400001</v>
      </c>
      <c r="F19" s="1">
        <v>11541.3504374</v>
      </c>
      <c r="G19" s="1">
        <f t="shared" si="0"/>
        <v>11541.350437399964</v>
      </c>
      <c r="H19" s="58">
        <f t="shared" si="1"/>
        <v>1</v>
      </c>
      <c r="I19" s="1">
        <f t="shared" si="2"/>
        <v>11541</v>
      </c>
      <c r="J19" s="4">
        <f t="shared" si="3"/>
        <v>8.4427668727053113</v>
      </c>
      <c r="K19" s="19">
        <f t="shared" si="4"/>
        <v>415628.97037640976</v>
      </c>
      <c r="P19" s="45" t="s">
        <v>124</v>
      </c>
      <c r="Q19" s="45" t="s">
        <v>819</v>
      </c>
      <c r="R19" s="46">
        <v>75091.447209567836</v>
      </c>
      <c r="S19" s="46">
        <v>7509.1447209567832</v>
      </c>
      <c r="T19" s="46">
        <v>67452.246374000024</v>
      </c>
      <c r="U19" s="46">
        <v>59943.101653043239</v>
      </c>
      <c r="V19" s="46">
        <v>38941.826159000018</v>
      </c>
      <c r="W19" s="46">
        <v>0</v>
      </c>
      <c r="X19" s="46">
        <v>98884.927812043257</v>
      </c>
      <c r="Y19" s="46">
        <v>98884.927812043257</v>
      </c>
      <c r="Z19" s="46">
        <v>0</v>
      </c>
      <c r="AA19" s="47">
        <v>0</v>
      </c>
      <c r="AB19" s="47"/>
      <c r="AC19" s="47">
        <v>98885</v>
      </c>
      <c r="AD19" s="47">
        <v>0</v>
      </c>
      <c r="AE19" s="47">
        <v>67452.246374000024</v>
      </c>
      <c r="AF19" s="57">
        <f t="shared" si="5"/>
        <v>1</v>
      </c>
    </row>
    <row r="20" spans="2:32" x14ac:dyDescent="0.35">
      <c r="B20" t="s">
        <v>819</v>
      </c>
      <c r="C20" t="s">
        <v>16</v>
      </c>
      <c r="D20" t="s">
        <v>757</v>
      </c>
      <c r="E20" s="1">
        <v>65658.720952999967</v>
      </c>
      <c r="F20" s="1">
        <v>4596.1104667099989</v>
      </c>
      <c r="G20" s="1">
        <f t="shared" si="0"/>
        <v>4596.1104667099844</v>
      </c>
      <c r="H20" s="58">
        <f t="shared" si="1"/>
        <v>1</v>
      </c>
      <c r="I20" s="1">
        <f t="shared" si="2"/>
        <v>4596</v>
      </c>
      <c r="J20" s="4">
        <f t="shared" si="3"/>
        <v>3.3621832204274855</v>
      </c>
      <c r="K20" s="19">
        <f t="shared" si="4"/>
        <v>165516.91775842468</v>
      </c>
      <c r="P20" s="45" t="s">
        <v>758</v>
      </c>
      <c r="Q20" s="45" t="s">
        <v>819</v>
      </c>
      <c r="R20" s="46">
        <v>0</v>
      </c>
      <c r="S20" s="46">
        <v>0</v>
      </c>
      <c r="T20" s="46">
        <v>1822.6494099999995</v>
      </c>
      <c r="U20" s="46">
        <v>1822.6494099999995</v>
      </c>
      <c r="V20" s="46">
        <v>0</v>
      </c>
      <c r="W20" s="46">
        <v>0</v>
      </c>
      <c r="X20" s="46">
        <v>1822.6494099999995</v>
      </c>
      <c r="Y20" s="46">
        <v>1822.6494099999995</v>
      </c>
      <c r="Z20" s="46">
        <v>0</v>
      </c>
      <c r="AA20" s="47">
        <v>0</v>
      </c>
      <c r="AB20" s="47"/>
      <c r="AC20" s="47">
        <v>1823</v>
      </c>
      <c r="AD20" s="47">
        <v>0</v>
      </c>
      <c r="AE20" s="47">
        <v>1822.6494099999995</v>
      </c>
      <c r="AF20" s="57">
        <f t="shared" si="5"/>
        <v>1</v>
      </c>
    </row>
    <row r="21" spans="2:32" x14ac:dyDescent="0.35">
      <c r="B21" t="s">
        <v>819</v>
      </c>
      <c r="C21" t="s">
        <v>17</v>
      </c>
      <c r="D21" t="s">
        <v>10</v>
      </c>
      <c r="E21" s="1">
        <v>15951.086696999995</v>
      </c>
      <c r="F21" s="1">
        <v>1595.1086696999994</v>
      </c>
      <c r="G21" s="1">
        <f t="shared" si="0"/>
        <v>1595.1086696999942</v>
      </c>
      <c r="H21" s="58">
        <f t="shared" si="1"/>
        <v>1</v>
      </c>
      <c r="I21" s="1">
        <f t="shared" si="2"/>
        <v>1595</v>
      </c>
      <c r="J21" s="4">
        <f t="shared" si="3"/>
        <v>1.1668151080465272</v>
      </c>
      <c r="K21" s="19">
        <f t="shared" si="4"/>
        <v>57441.140954022485</v>
      </c>
      <c r="P21" s="45" t="s">
        <v>697</v>
      </c>
      <c r="Q21" s="45" t="s">
        <v>819</v>
      </c>
      <c r="R21" s="46">
        <v>0</v>
      </c>
      <c r="S21" s="46">
        <v>0</v>
      </c>
      <c r="T21" s="46">
        <v>353.24017399999991</v>
      </c>
      <c r="U21" s="46">
        <v>353.24017399999991</v>
      </c>
      <c r="V21" s="46">
        <v>575.70337099999995</v>
      </c>
      <c r="W21" s="46">
        <v>0</v>
      </c>
      <c r="X21" s="46">
        <v>928.94354499999986</v>
      </c>
      <c r="Y21" s="46">
        <v>928.94354499999986</v>
      </c>
      <c r="Z21" s="46">
        <v>0</v>
      </c>
      <c r="AA21" s="47">
        <v>0</v>
      </c>
      <c r="AB21" s="47"/>
      <c r="AC21" s="47">
        <v>929</v>
      </c>
      <c r="AD21" s="47">
        <v>0</v>
      </c>
      <c r="AE21" s="47">
        <v>353.24017399999991</v>
      </c>
      <c r="AF21" s="57">
        <f t="shared" si="5"/>
        <v>1</v>
      </c>
    </row>
    <row r="22" spans="2:32" x14ac:dyDescent="0.35">
      <c r="B22" t="s">
        <v>819</v>
      </c>
      <c r="C22" t="s">
        <v>18</v>
      </c>
      <c r="D22" t="s">
        <v>10</v>
      </c>
      <c r="E22" s="1">
        <v>25867.810833999989</v>
      </c>
      <c r="F22" s="1">
        <v>2586.7810833999993</v>
      </c>
      <c r="G22" s="1">
        <f t="shared" si="0"/>
        <v>2586.7810833999911</v>
      </c>
      <c r="H22" s="58">
        <f t="shared" si="1"/>
        <v>1</v>
      </c>
      <c r="I22" s="1">
        <f t="shared" si="2"/>
        <v>2587</v>
      </c>
      <c r="J22" s="4">
        <f t="shared" si="3"/>
        <v>1.8925082661544612</v>
      </c>
      <c r="K22" s="19">
        <f t="shared" si="4"/>
        <v>93166.289434517967</v>
      </c>
      <c r="P22" s="45" t="s">
        <v>603</v>
      </c>
      <c r="Q22" s="45" t="s">
        <v>819</v>
      </c>
      <c r="R22" s="46">
        <v>0</v>
      </c>
      <c r="S22" s="46">
        <v>0</v>
      </c>
      <c r="T22" s="46">
        <v>245186.81287400014</v>
      </c>
      <c r="U22" s="46">
        <v>245186.81287400014</v>
      </c>
      <c r="V22" s="46">
        <v>233663.86710899998</v>
      </c>
      <c r="W22" s="46">
        <v>0</v>
      </c>
      <c r="X22" s="46">
        <v>478850.67998300015</v>
      </c>
      <c r="Y22" s="46">
        <v>478850.67998300015</v>
      </c>
      <c r="Z22" s="46">
        <v>-80996</v>
      </c>
      <c r="AA22" s="47">
        <v>0</v>
      </c>
      <c r="AB22" s="47"/>
      <c r="AC22" s="47">
        <v>397855</v>
      </c>
      <c r="AD22" s="47">
        <v>0</v>
      </c>
      <c r="AE22" s="47">
        <v>245186.81287400014</v>
      </c>
      <c r="AF22" s="57">
        <f t="shared" si="5"/>
        <v>1</v>
      </c>
    </row>
    <row r="23" spans="2:32" x14ac:dyDescent="0.35">
      <c r="B23" t="s">
        <v>819</v>
      </c>
      <c r="C23" t="s">
        <v>19</v>
      </c>
      <c r="D23" t="s">
        <v>10</v>
      </c>
      <c r="E23" s="1">
        <v>25298.270798999991</v>
      </c>
      <c r="F23" s="1">
        <v>2529.8270799000002</v>
      </c>
      <c r="G23" s="1">
        <f t="shared" si="0"/>
        <v>2529.827079899992</v>
      </c>
      <c r="H23" s="58">
        <f t="shared" si="1"/>
        <v>1</v>
      </c>
      <c r="I23" s="1">
        <f t="shared" si="2"/>
        <v>2530</v>
      </c>
      <c r="J23" s="4">
        <f t="shared" si="3"/>
        <v>1.8508101713841467</v>
      </c>
      <c r="K23" s="19">
        <f t="shared" si="4"/>
        <v>91113.533927070152</v>
      </c>
      <c r="P23" s="45" t="s">
        <v>759</v>
      </c>
      <c r="Q23" s="45" t="s">
        <v>819</v>
      </c>
      <c r="R23" s="46">
        <v>0</v>
      </c>
      <c r="S23" s="46">
        <v>0</v>
      </c>
      <c r="T23" s="46">
        <v>4747.7632150000009</v>
      </c>
      <c r="U23" s="46">
        <v>4747.7632150000009</v>
      </c>
      <c r="V23" s="46">
        <v>0</v>
      </c>
      <c r="W23" s="46">
        <v>0</v>
      </c>
      <c r="X23" s="46">
        <v>4747.7632150000009</v>
      </c>
      <c r="Y23" s="46">
        <v>4747.7632150000009</v>
      </c>
      <c r="Z23" s="46">
        <v>0</v>
      </c>
      <c r="AA23" s="47">
        <v>0</v>
      </c>
      <c r="AB23" s="47"/>
      <c r="AC23" s="47">
        <v>4748</v>
      </c>
      <c r="AD23" s="47">
        <v>0</v>
      </c>
      <c r="AE23" s="47">
        <v>4747.7632150000009</v>
      </c>
      <c r="AF23" s="57">
        <f t="shared" si="5"/>
        <v>1</v>
      </c>
    </row>
    <row r="24" spans="2:32" x14ac:dyDescent="0.35">
      <c r="B24" t="s">
        <v>819</v>
      </c>
      <c r="C24" t="s">
        <v>20</v>
      </c>
      <c r="D24" t="s">
        <v>757</v>
      </c>
      <c r="E24" s="1">
        <v>8203.240885999996</v>
      </c>
      <c r="F24" s="1">
        <v>574.22686201999977</v>
      </c>
      <c r="G24" s="1">
        <f t="shared" si="0"/>
        <v>574.22686201999795</v>
      </c>
      <c r="H24" s="58">
        <f t="shared" si="1"/>
        <v>1</v>
      </c>
      <c r="I24" s="1">
        <f t="shared" si="2"/>
        <v>574</v>
      </c>
      <c r="J24" s="4">
        <f t="shared" si="3"/>
        <v>0.41990712979229261</v>
      </c>
      <c r="K24" s="19">
        <f t="shared" si="4"/>
        <v>20671.608092544771</v>
      </c>
      <c r="P24" s="45" t="s">
        <v>713</v>
      </c>
      <c r="Q24" s="45" t="s">
        <v>819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7">
        <v>0</v>
      </c>
      <c r="AB24" s="47"/>
      <c r="AC24" s="47">
        <v>0</v>
      </c>
      <c r="AD24" s="47">
        <v>0</v>
      </c>
      <c r="AE24" s="47">
        <v>0</v>
      </c>
      <c r="AF24" s="57">
        <f t="shared" si="5"/>
        <v>1</v>
      </c>
    </row>
    <row r="25" spans="2:32" x14ac:dyDescent="0.35">
      <c r="B25" t="s">
        <v>819</v>
      </c>
      <c r="C25" t="s">
        <v>21</v>
      </c>
      <c r="D25" t="s">
        <v>22</v>
      </c>
      <c r="E25" s="1">
        <v>6892.2608209999989</v>
      </c>
      <c r="F25" s="1">
        <v>689.22608209999976</v>
      </c>
      <c r="G25" s="1">
        <f t="shared" si="0"/>
        <v>689.22608209999748</v>
      </c>
      <c r="H25" s="58">
        <f t="shared" si="1"/>
        <v>1</v>
      </c>
      <c r="I25" s="1">
        <f t="shared" si="2"/>
        <v>689</v>
      </c>
      <c r="J25" s="4">
        <f t="shared" si="3"/>
        <v>0.50403486485520832</v>
      </c>
      <c r="K25" s="19">
        <f t="shared" si="4"/>
        <v>24813.13236195705</v>
      </c>
      <c r="P25" s="45" t="s">
        <v>481</v>
      </c>
      <c r="Q25" s="45" t="s">
        <v>819</v>
      </c>
      <c r="R25" s="46">
        <v>3149350.6610134761</v>
      </c>
      <c r="S25" s="46">
        <v>220417.91715432337</v>
      </c>
      <c r="T25" s="46">
        <v>0</v>
      </c>
      <c r="U25" s="46">
        <v>-220417.91715432337</v>
      </c>
      <c r="V25" s="46">
        <v>0</v>
      </c>
      <c r="W25" s="46">
        <v>0</v>
      </c>
      <c r="X25" s="46">
        <v>-220417.91715432337</v>
      </c>
      <c r="Y25" s="46">
        <v>0</v>
      </c>
      <c r="Z25" s="46">
        <v>221494</v>
      </c>
      <c r="AA25" s="47">
        <v>0</v>
      </c>
      <c r="AB25" s="47"/>
      <c r="AC25" s="47">
        <v>1076</v>
      </c>
      <c r="AD25" s="47">
        <v>0</v>
      </c>
      <c r="AE25" s="47">
        <v>0</v>
      </c>
      <c r="AF25" s="57">
        <f t="shared" si="5"/>
        <v>1</v>
      </c>
    </row>
    <row r="26" spans="2:32" x14ac:dyDescent="0.35">
      <c r="B26" t="s">
        <v>819</v>
      </c>
      <c r="C26" t="s">
        <v>23</v>
      </c>
      <c r="D26" t="s">
        <v>10</v>
      </c>
      <c r="E26" s="1">
        <v>16121.774764999998</v>
      </c>
      <c r="F26" s="1">
        <v>1612.1774764999996</v>
      </c>
      <c r="G26" s="1">
        <f t="shared" si="0"/>
        <v>1612.1774764999943</v>
      </c>
      <c r="H26" s="58">
        <f t="shared" si="1"/>
        <v>1</v>
      </c>
      <c r="I26" s="1">
        <f t="shared" si="2"/>
        <v>1612</v>
      </c>
      <c r="J26" s="4">
        <f t="shared" si="3"/>
        <v>1.1792513819253931</v>
      </c>
      <c r="K26" s="19">
        <f t="shared" si="4"/>
        <v>58053.366280805181</v>
      </c>
      <c r="P26" s="45" t="s">
        <v>44</v>
      </c>
      <c r="Q26" s="45" t="s">
        <v>819</v>
      </c>
      <c r="R26" s="46">
        <v>452175.87651099998</v>
      </c>
      <c r="S26" s="46">
        <v>43882.878354489992</v>
      </c>
      <c r="T26" s="46">
        <v>367082.58667769236</v>
      </c>
      <c r="U26" s="46">
        <v>323199.70832320239</v>
      </c>
      <c r="V26" s="46">
        <v>300000</v>
      </c>
      <c r="W26" s="46">
        <v>0</v>
      </c>
      <c r="X26" s="46">
        <v>623199.70832320233</v>
      </c>
      <c r="Y26" s="46">
        <v>623199.70832320233</v>
      </c>
      <c r="Z26" s="46">
        <v>-110638</v>
      </c>
      <c r="AA26" s="47">
        <v>0</v>
      </c>
      <c r="AB26" s="47"/>
      <c r="AC26" s="47">
        <v>512562</v>
      </c>
      <c r="AD26" s="47">
        <v>0</v>
      </c>
      <c r="AE26" s="47">
        <v>367082.58667769236</v>
      </c>
      <c r="AF26" s="57">
        <f t="shared" si="5"/>
        <v>1</v>
      </c>
    </row>
    <row r="27" spans="2:32" x14ac:dyDescent="0.35">
      <c r="B27" t="s">
        <v>819</v>
      </c>
      <c r="C27" t="s">
        <v>24</v>
      </c>
      <c r="D27" t="s">
        <v>757</v>
      </c>
      <c r="E27" s="1">
        <v>244587.26263100008</v>
      </c>
      <c r="F27" s="1">
        <v>17121.108384170006</v>
      </c>
      <c r="G27" s="1">
        <f t="shared" si="0"/>
        <v>17121.108384169951</v>
      </c>
      <c r="H27" s="58">
        <f t="shared" si="1"/>
        <v>1</v>
      </c>
      <c r="I27" s="1">
        <f t="shared" si="2"/>
        <v>17121</v>
      </c>
      <c r="J27" s="4">
        <f t="shared" si="3"/>
        <v>12.524790887062441</v>
      </c>
      <c r="K27" s="19">
        <f t="shared" si="4"/>
        <v>616582.93057919689</v>
      </c>
      <c r="P27" s="45" t="s">
        <v>760</v>
      </c>
      <c r="Q27" s="45" t="s">
        <v>819</v>
      </c>
      <c r="R27" s="46">
        <v>0</v>
      </c>
      <c r="S27" s="46">
        <v>0</v>
      </c>
      <c r="T27" s="46">
        <v>255.82538599999995</v>
      </c>
      <c r="U27" s="46">
        <v>255.82538599999995</v>
      </c>
      <c r="V27" s="46">
        <v>0</v>
      </c>
      <c r="W27" s="46">
        <v>0</v>
      </c>
      <c r="X27" s="46">
        <v>255.82538599999995</v>
      </c>
      <c r="Y27" s="46">
        <v>255.82538599999995</v>
      </c>
      <c r="Z27" s="46">
        <v>0</v>
      </c>
      <c r="AA27" s="47">
        <v>0</v>
      </c>
      <c r="AB27" s="47"/>
      <c r="AC27" s="47">
        <v>256</v>
      </c>
      <c r="AD27" s="47">
        <v>0</v>
      </c>
      <c r="AE27" s="47">
        <v>255.82538599999995</v>
      </c>
      <c r="AF27" s="57">
        <f t="shared" si="5"/>
        <v>1</v>
      </c>
    </row>
    <row r="28" spans="2:32" x14ac:dyDescent="0.35">
      <c r="B28" t="s">
        <v>819</v>
      </c>
      <c r="C28" t="s">
        <v>25</v>
      </c>
      <c r="D28" t="s">
        <v>757</v>
      </c>
      <c r="E28" s="1">
        <v>239864.822484</v>
      </c>
      <c r="F28" s="1">
        <v>16790.537573879999</v>
      </c>
      <c r="G28" s="1">
        <f t="shared" si="0"/>
        <v>16790.537573879945</v>
      </c>
      <c r="H28" s="58">
        <f t="shared" si="1"/>
        <v>1</v>
      </c>
      <c r="I28" s="1">
        <f t="shared" si="2"/>
        <v>16791</v>
      </c>
      <c r="J28" s="4">
        <f t="shared" si="3"/>
        <v>12.283380864707988</v>
      </c>
      <c r="K28" s="19">
        <f t="shared" si="4"/>
        <v>604698.55658870959</v>
      </c>
      <c r="P28" s="45" t="s">
        <v>116</v>
      </c>
      <c r="Q28" s="45" t="s">
        <v>819</v>
      </c>
      <c r="R28" s="46">
        <v>283174.95995599992</v>
      </c>
      <c r="S28" s="46">
        <v>19822.247196919998</v>
      </c>
      <c r="T28" s="46">
        <v>318411.97611600009</v>
      </c>
      <c r="U28" s="46">
        <v>298589.72891908011</v>
      </c>
      <c r="V28" s="46">
        <v>283317.972198</v>
      </c>
      <c r="W28" s="46">
        <v>0</v>
      </c>
      <c r="X28" s="46">
        <v>581907.70111708017</v>
      </c>
      <c r="Y28" s="46">
        <v>581907.70111708017</v>
      </c>
      <c r="Z28" s="46">
        <v>0</v>
      </c>
      <c r="AA28" s="47">
        <v>0</v>
      </c>
      <c r="AB28" s="47"/>
      <c r="AC28" s="47">
        <v>581908</v>
      </c>
      <c r="AD28" s="47">
        <v>0</v>
      </c>
      <c r="AE28" s="47">
        <v>318411.97611600009</v>
      </c>
      <c r="AF28" s="57">
        <f t="shared" si="5"/>
        <v>1</v>
      </c>
    </row>
    <row r="29" spans="2:32" x14ac:dyDescent="0.35">
      <c r="B29" t="s">
        <v>819</v>
      </c>
      <c r="C29" t="s">
        <v>26</v>
      </c>
      <c r="D29" t="s">
        <v>757</v>
      </c>
      <c r="E29" s="1">
        <v>388270.61104600003</v>
      </c>
      <c r="F29" s="1">
        <v>27178.942773220006</v>
      </c>
      <c r="G29" s="1">
        <f t="shared" si="0"/>
        <v>27178.942773219918</v>
      </c>
      <c r="H29" s="58">
        <f t="shared" si="1"/>
        <v>1</v>
      </c>
      <c r="I29" s="1">
        <f t="shared" si="2"/>
        <v>27179</v>
      </c>
      <c r="J29" s="4">
        <f t="shared" si="3"/>
        <v>19.882675750217285</v>
      </c>
      <c r="K29" s="19">
        <f t="shared" si="4"/>
        <v>978804.24450744665</v>
      </c>
      <c r="P29" s="45" t="s">
        <v>716</v>
      </c>
      <c r="Q29" s="45" t="s">
        <v>819</v>
      </c>
      <c r="R29" s="46">
        <v>0</v>
      </c>
      <c r="S29" s="46">
        <v>0</v>
      </c>
      <c r="T29" s="46">
        <v>0</v>
      </c>
      <c r="U29" s="46">
        <v>0</v>
      </c>
      <c r="V29" s="46">
        <v>794.37044257269997</v>
      </c>
      <c r="W29" s="46">
        <v>0</v>
      </c>
      <c r="X29" s="46">
        <v>794.37044257269997</v>
      </c>
      <c r="Y29" s="46">
        <v>794.37044257269997</v>
      </c>
      <c r="Z29" s="46">
        <v>0</v>
      </c>
      <c r="AA29" s="47">
        <v>0</v>
      </c>
      <c r="AB29" s="47"/>
      <c r="AC29" s="47">
        <v>794</v>
      </c>
      <c r="AD29" s="47">
        <v>0</v>
      </c>
      <c r="AE29" s="47">
        <v>0</v>
      </c>
      <c r="AF29" s="57">
        <f t="shared" si="5"/>
        <v>1</v>
      </c>
    </row>
    <row r="30" spans="2:32" x14ac:dyDescent="0.35">
      <c r="B30" t="s">
        <v>819</v>
      </c>
      <c r="C30" t="s">
        <v>27</v>
      </c>
      <c r="D30" t="s">
        <v>757</v>
      </c>
      <c r="E30" s="1">
        <v>0</v>
      </c>
      <c r="F30" s="1">
        <v>0</v>
      </c>
      <c r="G30" s="1">
        <f t="shared" si="0"/>
        <v>0</v>
      </c>
      <c r="H30" s="58">
        <f t="shared" si="1"/>
        <v>1</v>
      </c>
      <c r="I30" s="1">
        <f t="shared" si="2"/>
        <v>0</v>
      </c>
      <c r="J30" s="4">
        <f t="shared" si="3"/>
        <v>0</v>
      </c>
      <c r="K30" s="19">
        <f t="shared" si="4"/>
        <v>0</v>
      </c>
      <c r="P30" s="45" t="s">
        <v>761</v>
      </c>
      <c r="Q30" s="45" t="s">
        <v>819</v>
      </c>
      <c r="R30" s="46">
        <v>0</v>
      </c>
      <c r="S30" s="46">
        <v>0</v>
      </c>
      <c r="T30" s="46">
        <v>302057.50022565265</v>
      </c>
      <c r="U30" s="46">
        <v>302057.50022565265</v>
      </c>
      <c r="V30" s="46">
        <v>0</v>
      </c>
      <c r="W30" s="46">
        <v>0</v>
      </c>
      <c r="X30" s="46">
        <v>302057.50022565265</v>
      </c>
      <c r="Y30" s="46">
        <v>302057.50022565265</v>
      </c>
      <c r="Z30" s="46">
        <v>0</v>
      </c>
      <c r="AA30" s="47">
        <v>0</v>
      </c>
      <c r="AB30" s="47"/>
      <c r="AC30" s="47">
        <v>302058</v>
      </c>
      <c r="AD30" s="47">
        <v>0</v>
      </c>
      <c r="AE30" s="47">
        <v>302057.50022565265</v>
      </c>
      <c r="AF30" s="57">
        <f t="shared" si="5"/>
        <v>1</v>
      </c>
    </row>
    <row r="31" spans="2:32" x14ac:dyDescent="0.35">
      <c r="B31" t="s">
        <v>819</v>
      </c>
      <c r="C31" t="s">
        <v>28</v>
      </c>
      <c r="D31" t="s">
        <v>757</v>
      </c>
      <c r="E31" s="1">
        <v>6192.9165160000002</v>
      </c>
      <c r="F31" s="1">
        <v>433.50415612000006</v>
      </c>
      <c r="G31" s="1">
        <f t="shared" si="0"/>
        <v>433.50415611999864</v>
      </c>
      <c r="H31" s="58">
        <f t="shared" si="1"/>
        <v>1</v>
      </c>
      <c r="I31" s="1">
        <f t="shared" si="2"/>
        <v>434</v>
      </c>
      <c r="J31" s="4">
        <f t="shared" si="3"/>
        <v>0.31749075667222121</v>
      </c>
      <c r="K31" s="19">
        <f t="shared" si="4"/>
        <v>15629.752460216778</v>
      </c>
      <c r="P31" s="45" t="s">
        <v>604</v>
      </c>
      <c r="Q31" s="45" t="s">
        <v>819</v>
      </c>
      <c r="R31" s="46">
        <v>0</v>
      </c>
      <c r="S31" s="46">
        <v>0</v>
      </c>
      <c r="T31" s="46">
        <v>9605.8554129999957</v>
      </c>
      <c r="U31" s="46">
        <v>9605.8554129999957</v>
      </c>
      <c r="V31" s="46">
        <v>7569.5477069999988</v>
      </c>
      <c r="W31" s="46">
        <v>0</v>
      </c>
      <c r="X31" s="46">
        <v>17175.403119999995</v>
      </c>
      <c r="Y31" s="46">
        <v>17175.403119999995</v>
      </c>
      <c r="Z31" s="46">
        <v>0</v>
      </c>
      <c r="AA31" s="47">
        <v>0</v>
      </c>
      <c r="AB31" s="47"/>
      <c r="AC31" s="47">
        <v>17175</v>
      </c>
      <c r="AD31" s="47">
        <v>0</v>
      </c>
      <c r="AE31" s="47">
        <v>9605.8554129999957</v>
      </c>
      <c r="AF31" s="57">
        <f t="shared" si="5"/>
        <v>1</v>
      </c>
    </row>
    <row r="32" spans="2:32" x14ac:dyDescent="0.35">
      <c r="B32" t="s">
        <v>819</v>
      </c>
      <c r="C32" t="s">
        <v>29</v>
      </c>
      <c r="D32" t="s">
        <v>757</v>
      </c>
      <c r="E32" s="1">
        <v>352.98358100000007</v>
      </c>
      <c r="F32" s="1">
        <v>24.70885067</v>
      </c>
      <c r="G32" s="1">
        <f t="shared" si="0"/>
        <v>24.708850669999922</v>
      </c>
      <c r="H32" s="58">
        <f t="shared" si="1"/>
        <v>1</v>
      </c>
      <c r="I32" s="1">
        <f t="shared" si="2"/>
        <v>25</v>
      </c>
      <c r="J32" s="4">
        <f t="shared" si="3"/>
        <v>1.8288638057155599E-2</v>
      </c>
      <c r="K32" s="19">
        <f t="shared" si="4"/>
        <v>900.33136291571304</v>
      </c>
      <c r="P32" s="45" t="s">
        <v>57</v>
      </c>
      <c r="Q32" s="45" t="s">
        <v>819</v>
      </c>
      <c r="R32" s="46">
        <v>1662.2185979999995</v>
      </c>
      <c r="S32" s="46">
        <v>166.22185979999998</v>
      </c>
      <c r="T32" s="46">
        <v>594110.21954199998</v>
      </c>
      <c r="U32" s="46">
        <v>593943.99768219993</v>
      </c>
      <c r="V32" s="46">
        <v>423836.63952800015</v>
      </c>
      <c r="W32" s="46">
        <v>0</v>
      </c>
      <c r="X32" s="46">
        <v>1017780.6372102001</v>
      </c>
      <c r="Y32" s="46">
        <v>1017780.6372102001</v>
      </c>
      <c r="Z32" s="46">
        <v>-5838</v>
      </c>
      <c r="AA32" s="47">
        <v>0</v>
      </c>
      <c r="AB32" s="47"/>
      <c r="AC32" s="47">
        <v>1011943</v>
      </c>
      <c r="AD32" s="47">
        <v>0</v>
      </c>
      <c r="AE32" s="47">
        <v>594110.21954199998</v>
      </c>
      <c r="AF32" s="57">
        <f t="shared" si="5"/>
        <v>1</v>
      </c>
    </row>
    <row r="33" spans="2:32" x14ac:dyDescent="0.35">
      <c r="B33" t="s">
        <v>819</v>
      </c>
      <c r="C33" t="s">
        <v>30</v>
      </c>
      <c r="D33" t="s">
        <v>757</v>
      </c>
      <c r="E33" s="1">
        <v>477.08352600000006</v>
      </c>
      <c r="F33" s="1">
        <v>33.39584682000001</v>
      </c>
      <c r="G33" s="1">
        <f t="shared" si="0"/>
        <v>33.395846819999903</v>
      </c>
      <c r="H33" s="58">
        <f t="shared" si="1"/>
        <v>1</v>
      </c>
      <c r="I33" s="1">
        <f t="shared" si="2"/>
        <v>33</v>
      </c>
      <c r="J33" s="4">
        <f t="shared" si="3"/>
        <v>2.4141002235445391E-2</v>
      </c>
      <c r="K33" s="19">
        <f t="shared" si="4"/>
        <v>1188.4373990487411</v>
      </c>
      <c r="P33" s="45" t="s">
        <v>691</v>
      </c>
      <c r="Q33" s="45" t="s">
        <v>819</v>
      </c>
      <c r="R33" s="46">
        <v>0</v>
      </c>
      <c r="S33" s="46">
        <v>0</v>
      </c>
      <c r="T33" s="46">
        <v>4851.3394990000006</v>
      </c>
      <c r="U33" s="46">
        <v>4851.3394990000006</v>
      </c>
      <c r="V33" s="46">
        <v>3875.2184680000009</v>
      </c>
      <c r="W33" s="46">
        <v>0</v>
      </c>
      <c r="X33" s="46">
        <v>8726.5579670000006</v>
      </c>
      <c r="Y33" s="46">
        <v>8726.5579670000006</v>
      </c>
      <c r="Z33" s="46">
        <v>0</v>
      </c>
      <c r="AA33" s="47">
        <v>0</v>
      </c>
      <c r="AB33" s="47"/>
      <c r="AC33" s="47">
        <v>8727</v>
      </c>
      <c r="AD33" s="47">
        <v>0</v>
      </c>
      <c r="AE33" s="47">
        <v>4851.3394990000006</v>
      </c>
      <c r="AF33" s="57">
        <f t="shared" si="5"/>
        <v>1</v>
      </c>
    </row>
    <row r="34" spans="2:32" x14ac:dyDescent="0.35">
      <c r="B34" t="s">
        <v>819</v>
      </c>
      <c r="C34" t="s">
        <v>31</v>
      </c>
      <c r="D34" t="s">
        <v>757</v>
      </c>
      <c r="E34" s="1">
        <v>206.08796499999994</v>
      </c>
      <c r="F34" s="1">
        <v>14.426157549999996</v>
      </c>
      <c r="G34" s="1">
        <f t="shared" si="0"/>
        <v>14.426157549999949</v>
      </c>
      <c r="H34" s="58">
        <f t="shared" si="1"/>
        <v>1</v>
      </c>
      <c r="I34" s="1">
        <f t="shared" si="2"/>
        <v>14</v>
      </c>
      <c r="J34" s="4">
        <f t="shared" si="3"/>
        <v>1.0241637312007137E-2</v>
      </c>
      <c r="K34" s="19">
        <f t="shared" si="4"/>
        <v>504.18556323279932</v>
      </c>
      <c r="P34" s="45" t="s">
        <v>131</v>
      </c>
      <c r="Q34" s="45" t="s">
        <v>819</v>
      </c>
      <c r="R34" s="46">
        <v>94302.392391000001</v>
      </c>
      <c r="S34" s="46">
        <v>9430.2392390999976</v>
      </c>
      <c r="T34" s="46">
        <v>19292.793382000011</v>
      </c>
      <c r="U34" s="46">
        <v>9862.5541429000132</v>
      </c>
      <c r="V34" s="46">
        <v>22756</v>
      </c>
      <c r="W34" s="46">
        <v>0</v>
      </c>
      <c r="X34" s="46">
        <v>32618.554142900015</v>
      </c>
      <c r="Y34" s="46">
        <v>32618.554142900015</v>
      </c>
      <c r="Z34" s="46">
        <v>-23171.800000000003</v>
      </c>
      <c r="AA34" s="47">
        <v>0</v>
      </c>
      <c r="AB34" s="47"/>
      <c r="AC34" s="47">
        <v>9447</v>
      </c>
      <c r="AD34" s="47">
        <v>0</v>
      </c>
      <c r="AE34" s="47">
        <v>9447</v>
      </c>
      <c r="AF34" s="57">
        <f t="shared" si="5"/>
        <v>1</v>
      </c>
    </row>
    <row r="35" spans="2:32" x14ac:dyDescent="0.35">
      <c r="B35" t="s">
        <v>819</v>
      </c>
      <c r="C35" t="s">
        <v>33</v>
      </c>
      <c r="D35" t="s">
        <v>757</v>
      </c>
      <c r="E35" s="1">
        <v>88525.904692999989</v>
      </c>
      <c r="F35" s="1">
        <v>6196.8133285100002</v>
      </c>
      <c r="G35" s="1">
        <f t="shared" si="0"/>
        <v>6196.8133285099802</v>
      </c>
      <c r="H35" s="58">
        <f t="shared" si="1"/>
        <v>1</v>
      </c>
      <c r="I35" s="1">
        <f t="shared" si="2"/>
        <v>6197</v>
      </c>
      <c r="J35" s="4">
        <f t="shared" si="3"/>
        <v>4.5333876016077301</v>
      </c>
      <c r="K35" s="19">
        <f t="shared" si="4"/>
        <v>223174.13823954694</v>
      </c>
      <c r="P35" s="45" t="s">
        <v>711</v>
      </c>
      <c r="Q35" s="45" t="s">
        <v>819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7">
        <v>0</v>
      </c>
      <c r="AB35" s="47"/>
      <c r="AC35" s="47">
        <v>0</v>
      </c>
      <c r="AD35" s="47">
        <v>0</v>
      </c>
      <c r="AE35" s="47">
        <v>0</v>
      </c>
      <c r="AF35" s="57">
        <f t="shared" si="5"/>
        <v>1</v>
      </c>
    </row>
    <row r="36" spans="2:32" x14ac:dyDescent="0.35">
      <c r="B36" t="s">
        <v>819</v>
      </c>
      <c r="C36" t="s">
        <v>34</v>
      </c>
      <c r="D36" t="s">
        <v>757</v>
      </c>
      <c r="E36" s="1">
        <v>58603.589584000001</v>
      </c>
      <c r="F36" s="1">
        <v>4102.2512708800004</v>
      </c>
      <c r="G36" s="1">
        <f t="shared" si="0"/>
        <v>4102.2512708799868</v>
      </c>
      <c r="H36" s="58">
        <f t="shared" si="1"/>
        <v>1</v>
      </c>
      <c r="I36" s="1">
        <f t="shared" si="2"/>
        <v>4102</v>
      </c>
      <c r="J36" s="4">
        <f t="shared" si="3"/>
        <v>3.0007997324180908</v>
      </c>
      <c r="K36" s="19">
        <f t="shared" si="4"/>
        <v>147726.37002721019</v>
      </c>
      <c r="P36" s="45" t="s">
        <v>678</v>
      </c>
      <c r="Q36" s="45" t="s">
        <v>819</v>
      </c>
      <c r="R36" s="46">
        <v>0</v>
      </c>
      <c r="S36" s="46">
        <v>0</v>
      </c>
      <c r="T36" s="46">
        <v>18395.853455999997</v>
      </c>
      <c r="U36" s="46">
        <v>18395.853455999997</v>
      </c>
      <c r="V36" s="46">
        <v>15957.846500000005</v>
      </c>
      <c r="W36" s="46">
        <v>0</v>
      </c>
      <c r="X36" s="46">
        <v>34353.699956000004</v>
      </c>
      <c r="Y36" s="46">
        <v>34353.699956000004</v>
      </c>
      <c r="Z36" s="46">
        <v>0</v>
      </c>
      <c r="AA36" s="47">
        <v>0</v>
      </c>
      <c r="AB36" s="47"/>
      <c r="AC36" s="47">
        <v>34354</v>
      </c>
      <c r="AD36" s="47">
        <v>0</v>
      </c>
      <c r="AE36" s="47">
        <v>18395.853455999997</v>
      </c>
      <c r="AF36" s="57">
        <f t="shared" si="5"/>
        <v>1</v>
      </c>
    </row>
    <row r="37" spans="2:32" x14ac:dyDescent="0.35">
      <c r="B37" t="s">
        <v>819</v>
      </c>
      <c r="C37" t="s">
        <v>16</v>
      </c>
      <c r="D37" t="s">
        <v>757</v>
      </c>
      <c r="E37" s="1">
        <v>695978.71046299988</v>
      </c>
      <c r="F37" s="1">
        <v>48718.509732409999</v>
      </c>
      <c r="G37" s="1">
        <f t="shared" si="0"/>
        <v>48718.509732409839</v>
      </c>
      <c r="H37" s="58">
        <f t="shared" si="1"/>
        <v>1</v>
      </c>
      <c r="I37" s="1">
        <f t="shared" si="2"/>
        <v>48719</v>
      </c>
      <c r="J37" s="4">
        <f t="shared" si="3"/>
        <v>35.640166300262543</v>
      </c>
      <c r="K37" s="19">
        <f t="shared" si="4"/>
        <v>1754529.7467956247</v>
      </c>
      <c r="P37" s="45" t="s">
        <v>430</v>
      </c>
      <c r="Q37" s="45" t="s">
        <v>819</v>
      </c>
      <c r="R37" s="46">
        <v>165578.41875755726</v>
      </c>
      <c r="S37" s="46">
        <v>16557.841875755727</v>
      </c>
      <c r="T37" s="46">
        <v>338134.06862199993</v>
      </c>
      <c r="U37" s="46">
        <v>321576.22674624418</v>
      </c>
      <c r="V37" s="46">
        <v>0</v>
      </c>
      <c r="W37" s="46">
        <v>0</v>
      </c>
      <c r="X37" s="46">
        <v>321576.22674624418</v>
      </c>
      <c r="Y37" s="46">
        <v>321576.22674624418</v>
      </c>
      <c r="Z37" s="46">
        <v>0</v>
      </c>
      <c r="AA37" s="47">
        <v>0</v>
      </c>
      <c r="AB37" s="47"/>
      <c r="AC37" s="47">
        <v>321576</v>
      </c>
      <c r="AD37" s="47">
        <v>0</v>
      </c>
      <c r="AE37" s="47">
        <v>321576</v>
      </c>
      <c r="AF37" s="57">
        <f t="shared" si="5"/>
        <v>1</v>
      </c>
    </row>
    <row r="38" spans="2:32" x14ac:dyDescent="0.35">
      <c r="B38" t="s">
        <v>819</v>
      </c>
      <c r="C38" t="s">
        <v>35</v>
      </c>
      <c r="D38" t="s">
        <v>36</v>
      </c>
      <c r="E38" s="1">
        <v>28452.995073000016</v>
      </c>
      <c r="F38" s="1">
        <v>1991.7096551100014</v>
      </c>
      <c r="G38" s="1">
        <f t="shared" si="0"/>
        <v>1991.7096551099951</v>
      </c>
      <c r="H38" s="58">
        <f t="shared" si="1"/>
        <v>0.18898722210177066</v>
      </c>
      <c r="I38" s="1">
        <f t="shared" si="2"/>
        <v>376</v>
      </c>
      <c r="J38" s="4">
        <f t="shared" si="3"/>
        <v>0.27506111637962022</v>
      </c>
      <c r="K38" s="19">
        <f t="shared" si="4"/>
        <v>13540.983698252323</v>
      </c>
      <c r="P38" s="45" t="s">
        <v>762</v>
      </c>
      <c r="Q38" s="45" t="s">
        <v>819</v>
      </c>
      <c r="R38" s="46">
        <v>0</v>
      </c>
      <c r="S38" s="46">
        <v>0</v>
      </c>
      <c r="T38" s="46">
        <v>29161.238167949869</v>
      </c>
      <c r="U38" s="46">
        <v>29161.238167949869</v>
      </c>
      <c r="V38" s="46">
        <v>18523</v>
      </c>
      <c r="W38" s="46">
        <v>0</v>
      </c>
      <c r="X38" s="46">
        <v>47684.238167949865</v>
      </c>
      <c r="Y38" s="46">
        <v>47684.238167949865</v>
      </c>
      <c r="Z38" s="46">
        <v>0</v>
      </c>
      <c r="AA38" s="47">
        <v>0</v>
      </c>
      <c r="AB38" s="47"/>
      <c r="AC38" s="47">
        <v>47684</v>
      </c>
      <c r="AD38" s="47">
        <v>0</v>
      </c>
      <c r="AE38" s="47">
        <v>29161.238167949869</v>
      </c>
      <c r="AF38" s="57">
        <f t="shared" si="5"/>
        <v>1</v>
      </c>
    </row>
    <row r="39" spans="2:32" x14ac:dyDescent="0.35">
      <c r="B39" t="s">
        <v>819</v>
      </c>
      <c r="C39" t="s">
        <v>37</v>
      </c>
      <c r="D39" t="s">
        <v>757</v>
      </c>
      <c r="E39" s="1">
        <v>16600.771219999999</v>
      </c>
      <c r="F39" s="1">
        <v>1162.0539853999999</v>
      </c>
      <c r="G39" s="1">
        <f t="shared" si="0"/>
        <v>1162.0539853999962</v>
      </c>
      <c r="H39" s="58">
        <f t="shared" si="1"/>
        <v>1</v>
      </c>
      <c r="I39" s="1">
        <f t="shared" si="2"/>
        <v>1162</v>
      </c>
      <c r="J39" s="4">
        <f t="shared" si="3"/>
        <v>0.85005589689659222</v>
      </c>
      <c r="K39" s="19">
        <f t="shared" si="4"/>
        <v>41847.401748322336</v>
      </c>
      <c r="P39" s="45" t="s">
        <v>606</v>
      </c>
      <c r="Q39" s="45" t="s">
        <v>819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7">
        <v>0</v>
      </c>
      <c r="AB39" s="47"/>
      <c r="AC39" s="47">
        <v>0</v>
      </c>
      <c r="AD39" s="47">
        <v>0</v>
      </c>
      <c r="AE39" s="47">
        <v>0</v>
      </c>
      <c r="AF39" s="57">
        <f t="shared" si="5"/>
        <v>1</v>
      </c>
    </row>
    <row r="40" spans="2:32" x14ac:dyDescent="0.35">
      <c r="B40" t="s">
        <v>819</v>
      </c>
      <c r="C40" t="s">
        <v>38</v>
      </c>
      <c r="D40" t="s">
        <v>757</v>
      </c>
      <c r="E40" s="1">
        <v>19885.142897999998</v>
      </c>
      <c r="F40" s="1">
        <v>1391.96000286</v>
      </c>
      <c r="G40" s="1">
        <f t="shared" si="0"/>
        <v>1391.9600028599955</v>
      </c>
      <c r="H40" s="58">
        <f t="shared" si="1"/>
        <v>1</v>
      </c>
      <c r="I40" s="1">
        <f t="shared" si="2"/>
        <v>1392</v>
      </c>
      <c r="J40" s="4">
        <f t="shared" si="3"/>
        <v>1.0183113670224238</v>
      </c>
      <c r="K40" s="19">
        <f t="shared" si="4"/>
        <v>50130.450287146901</v>
      </c>
      <c r="P40" s="45" t="s">
        <v>638</v>
      </c>
      <c r="Q40" s="45" t="s">
        <v>819</v>
      </c>
      <c r="R40" s="46">
        <v>0</v>
      </c>
      <c r="S40" s="46">
        <v>0</v>
      </c>
      <c r="T40" s="46">
        <v>5231.5507820000003</v>
      </c>
      <c r="U40" s="46">
        <v>5231.5507820000003</v>
      </c>
      <c r="V40" s="46">
        <v>4771.3556279999993</v>
      </c>
      <c r="W40" s="46">
        <v>0</v>
      </c>
      <c r="X40" s="46">
        <v>10002.90641</v>
      </c>
      <c r="Y40" s="46">
        <v>10002.90641</v>
      </c>
      <c r="Z40" s="46">
        <v>0</v>
      </c>
      <c r="AA40" s="47">
        <v>0</v>
      </c>
      <c r="AB40" s="47"/>
      <c r="AC40" s="47">
        <v>10003</v>
      </c>
      <c r="AD40" s="47">
        <v>0</v>
      </c>
      <c r="AE40" s="47">
        <v>5231.5507820000003</v>
      </c>
      <c r="AF40" s="57">
        <f t="shared" si="5"/>
        <v>1</v>
      </c>
    </row>
    <row r="41" spans="2:32" x14ac:dyDescent="0.35">
      <c r="B41" t="s">
        <v>819</v>
      </c>
      <c r="C41" t="s">
        <v>38</v>
      </c>
      <c r="D41" t="s">
        <v>757</v>
      </c>
      <c r="E41" s="1">
        <v>21336.451720999998</v>
      </c>
      <c r="F41" s="1">
        <v>1493.55162047</v>
      </c>
      <c r="G41" s="1">
        <f t="shared" si="0"/>
        <v>1493.5516204699952</v>
      </c>
      <c r="H41" s="58">
        <f t="shared" si="1"/>
        <v>1</v>
      </c>
      <c r="I41" s="1">
        <f t="shared" si="2"/>
        <v>1494</v>
      </c>
      <c r="J41" s="4">
        <f t="shared" si="3"/>
        <v>1.0929290102956186</v>
      </c>
      <c r="K41" s="19">
        <f t="shared" si="4"/>
        <v>53803.802247843007</v>
      </c>
      <c r="P41" s="45" t="s">
        <v>60</v>
      </c>
      <c r="Q41" s="45" t="s">
        <v>819</v>
      </c>
      <c r="R41" s="46">
        <v>52470.944576000024</v>
      </c>
      <c r="S41" s="46">
        <v>3672.9661203200017</v>
      </c>
      <c r="T41" s="46">
        <v>0</v>
      </c>
      <c r="U41" s="46">
        <v>-3672.9661203200017</v>
      </c>
      <c r="V41" s="46">
        <v>0</v>
      </c>
      <c r="W41" s="46">
        <v>0</v>
      </c>
      <c r="X41" s="46">
        <v>-3672.9661203200017</v>
      </c>
      <c r="Y41" s="46">
        <v>0</v>
      </c>
      <c r="Z41" s="46">
        <v>3700</v>
      </c>
      <c r="AA41" s="47">
        <v>0</v>
      </c>
      <c r="AB41" s="47"/>
      <c r="AC41" s="47">
        <v>27</v>
      </c>
      <c r="AD41" s="47">
        <v>0</v>
      </c>
      <c r="AE41" s="47">
        <v>0</v>
      </c>
      <c r="AF41" s="57">
        <f t="shared" si="5"/>
        <v>1</v>
      </c>
    </row>
    <row r="42" spans="2:32" x14ac:dyDescent="0.35">
      <c r="B42" t="s">
        <v>819</v>
      </c>
      <c r="C42" t="s">
        <v>39</v>
      </c>
      <c r="D42" t="s">
        <v>757</v>
      </c>
      <c r="E42" s="1">
        <v>153111.41629299996</v>
      </c>
      <c r="F42" s="1">
        <v>10717.799140509997</v>
      </c>
      <c r="G42" s="1">
        <f t="shared" si="0"/>
        <v>10717.799140509962</v>
      </c>
      <c r="H42" s="58">
        <f t="shared" si="1"/>
        <v>1</v>
      </c>
      <c r="I42" s="1">
        <f t="shared" si="2"/>
        <v>10718</v>
      </c>
      <c r="J42" s="4">
        <f t="shared" si="3"/>
        <v>7.8407049078637492</v>
      </c>
      <c r="K42" s="19">
        <f t="shared" si="4"/>
        <v>385990.06190922449</v>
      </c>
      <c r="P42" s="45" t="s">
        <v>636</v>
      </c>
      <c r="Q42" s="45" t="s">
        <v>819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7">
        <v>0</v>
      </c>
      <c r="AB42" s="47"/>
      <c r="AC42" s="47">
        <v>0</v>
      </c>
      <c r="AD42" s="47">
        <v>0</v>
      </c>
      <c r="AE42" s="47">
        <v>0</v>
      </c>
      <c r="AF42" s="57">
        <f t="shared" si="5"/>
        <v>1</v>
      </c>
    </row>
    <row r="43" spans="2:32" x14ac:dyDescent="0.35">
      <c r="B43" t="s">
        <v>819</v>
      </c>
      <c r="C43" t="s">
        <v>40</v>
      </c>
      <c r="D43" t="s">
        <v>757</v>
      </c>
      <c r="E43" s="1">
        <v>189994.449192</v>
      </c>
      <c r="F43" s="1">
        <v>13299.611443440002</v>
      </c>
      <c r="G43" s="1">
        <f t="shared" si="0"/>
        <v>13299.611443439959</v>
      </c>
      <c r="H43" s="58">
        <f t="shared" si="1"/>
        <v>1</v>
      </c>
      <c r="I43" s="1">
        <f t="shared" si="2"/>
        <v>13300</v>
      </c>
      <c r="J43" s="4">
        <f t="shared" si="3"/>
        <v>9.7295554464067795</v>
      </c>
      <c r="K43" s="19">
        <f t="shared" si="4"/>
        <v>478976.28507115936</v>
      </c>
      <c r="P43" s="45" t="s">
        <v>177</v>
      </c>
      <c r="Q43" s="45" t="s">
        <v>819</v>
      </c>
      <c r="R43" s="46">
        <v>76253.277725598047</v>
      </c>
      <c r="S43" s="46">
        <v>7625.3277725598073</v>
      </c>
      <c r="T43" s="46">
        <v>49582.620634999992</v>
      </c>
      <c r="U43" s="46">
        <v>41957.292862440183</v>
      </c>
      <c r="V43" s="46">
        <v>78403.944386999981</v>
      </c>
      <c r="W43" s="46">
        <v>0</v>
      </c>
      <c r="X43" s="46">
        <v>120361.23724944016</v>
      </c>
      <c r="Y43" s="46">
        <v>120361.23724944016</v>
      </c>
      <c r="Z43" s="46">
        <v>0</v>
      </c>
      <c r="AA43" s="47">
        <v>0</v>
      </c>
      <c r="AB43" s="47"/>
      <c r="AC43" s="47">
        <v>120361</v>
      </c>
      <c r="AD43" s="47">
        <v>0</v>
      </c>
      <c r="AE43" s="47">
        <v>49582.620634999992</v>
      </c>
      <c r="AF43" s="57">
        <f t="shared" si="5"/>
        <v>1</v>
      </c>
    </row>
    <row r="44" spans="2:32" x14ac:dyDescent="0.35">
      <c r="B44" t="s">
        <v>819</v>
      </c>
      <c r="C44" t="s">
        <v>41</v>
      </c>
      <c r="D44" t="s">
        <v>757</v>
      </c>
      <c r="E44" s="1">
        <v>132890.62900000002</v>
      </c>
      <c r="F44" s="1">
        <v>9302.3440300000002</v>
      </c>
      <c r="G44" s="1">
        <f t="shared" si="0"/>
        <v>9302.3440299999711</v>
      </c>
      <c r="H44" s="58">
        <f t="shared" si="1"/>
        <v>1</v>
      </c>
      <c r="I44" s="1">
        <f t="shared" si="2"/>
        <v>9302</v>
      </c>
      <c r="J44" s="4">
        <f t="shared" si="3"/>
        <v>6.8048364483064558</v>
      </c>
      <c r="K44" s="19">
        <f t="shared" si="4"/>
        <v>334995.29351367854</v>
      </c>
      <c r="P44" s="45" t="s">
        <v>672</v>
      </c>
      <c r="Q44" s="45" t="s">
        <v>819</v>
      </c>
      <c r="R44" s="46">
        <v>0</v>
      </c>
      <c r="S44" s="46">
        <v>0</v>
      </c>
      <c r="T44" s="46">
        <v>0</v>
      </c>
      <c r="U44" s="46">
        <v>0</v>
      </c>
      <c r="V44" s="46">
        <v>1707.444792</v>
      </c>
      <c r="W44" s="46">
        <v>0</v>
      </c>
      <c r="X44" s="46">
        <v>1707.444792</v>
      </c>
      <c r="Y44" s="46">
        <v>1707.444792</v>
      </c>
      <c r="Z44" s="46">
        <v>0</v>
      </c>
      <c r="AA44" s="47">
        <v>0</v>
      </c>
      <c r="AB44" s="47"/>
      <c r="AC44" s="47">
        <v>1707</v>
      </c>
      <c r="AD44" s="47">
        <v>0</v>
      </c>
      <c r="AE44" s="47">
        <v>0</v>
      </c>
      <c r="AF44" s="57">
        <f t="shared" si="5"/>
        <v>1</v>
      </c>
    </row>
    <row r="45" spans="2:32" x14ac:dyDescent="0.35">
      <c r="B45" t="s">
        <v>819</v>
      </c>
      <c r="C45" t="s">
        <v>42</v>
      </c>
      <c r="D45" t="s">
        <v>757</v>
      </c>
      <c r="E45" s="1">
        <v>6072.9159886761054</v>
      </c>
      <c r="F45" s="1">
        <v>607.29159886761045</v>
      </c>
      <c r="G45" s="1">
        <f t="shared" si="0"/>
        <v>607.29159886760851</v>
      </c>
      <c r="H45" s="58">
        <f t="shared" si="1"/>
        <v>1</v>
      </c>
      <c r="I45" s="1">
        <f t="shared" si="2"/>
        <v>607</v>
      </c>
      <c r="J45" s="4">
        <f t="shared" si="3"/>
        <v>0.44404813202773796</v>
      </c>
      <c r="K45" s="19">
        <f t="shared" si="4"/>
        <v>21860.045491593512</v>
      </c>
      <c r="P45" s="45" t="s">
        <v>605</v>
      </c>
      <c r="Q45" s="45" t="s">
        <v>819</v>
      </c>
      <c r="R45" s="46">
        <v>0</v>
      </c>
      <c r="S45" s="46">
        <v>0</v>
      </c>
      <c r="T45" s="46">
        <v>3802.3446729999978</v>
      </c>
      <c r="U45" s="46">
        <v>3802.3446729999978</v>
      </c>
      <c r="V45" s="46">
        <v>3707.7386579999998</v>
      </c>
      <c r="W45" s="46">
        <v>0</v>
      </c>
      <c r="X45" s="46">
        <v>7510.083330999998</v>
      </c>
      <c r="Y45" s="46">
        <v>7510.083330999998</v>
      </c>
      <c r="Z45" s="46">
        <v>0</v>
      </c>
      <c r="AA45" s="47">
        <v>0</v>
      </c>
      <c r="AB45" s="47"/>
      <c r="AC45" s="47">
        <v>7510</v>
      </c>
      <c r="AD45" s="47">
        <v>0</v>
      </c>
      <c r="AE45" s="47">
        <v>3802.3446729999978</v>
      </c>
      <c r="AF45" s="57">
        <f t="shared" si="5"/>
        <v>1</v>
      </c>
    </row>
    <row r="46" spans="2:32" x14ac:dyDescent="0.35">
      <c r="B46" t="s">
        <v>819</v>
      </c>
      <c r="C46" t="s">
        <v>42</v>
      </c>
      <c r="D46" t="s">
        <v>757</v>
      </c>
      <c r="E46" s="1">
        <v>35414.018133000005</v>
      </c>
      <c r="F46" s="1">
        <v>3541.4018133000004</v>
      </c>
      <c r="G46" s="1">
        <f t="shared" si="0"/>
        <v>3541.401813299989</v>
      </c>
      <c r="H46" s="58">
        <f t="shared" si="1"/>
        <v>1</v>
      </c>
      <c r="I46" s="1">
        <f t="shared" si="2"/>
        <v>3541</v>
      </c>
      <c r="J46" s="4">
        <f t="shared" si="3"/>
        <v>2.5904026944155194</v>
      </c>
      <c r="K46" s="19">
        <f t="shared" si="4"/>
        <v>127522.93424338161</v>
      </c>
      <c r="P46" s="45" t="s">
        <v>480</v>
      </c>
      <c r="Q46" s="45" t="s">
        <v>819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7">
        <v>0</v>
      </c>
      <c r="AB46" s="47"/>
      <c r="AC46" s="47">
        <v>0</v>
      </c>
      <c r="AD46" s="47">
        <v>0</v>
      </c>
      <c r="AE46" s="47">
        <v>0</v>
      </c>
      <c r="AF46" s="57">
        <f t="shared" si="5"/>
        <v>1</v>
      </c>
    </row>
    <row r="47" spans="2:32" x14ac:dyDescent="0.35">
      <c r="B47" t="s">
        <v>819</v>
      </c>
      <c r="C47" t="s">
        <v>42</v>
      </c>
      <c r="D47" t="s">
        <v>757</v>
      </c>
      <c r="E47" s="1">
        <v>12782.440634999999</v>
      </c>
      <c r="F47" s="1">
        <v>1278.2440635</v>
      </c>
      <c r="G47" s="1">
        <f t="shared" si="0"/>
        <v>1278.2440634999959</v>
      </c>
      <c r="H47" s="58">
        <f t="shared" si="1"/>
        <v>1</v>
      </c>
      <c r="I47" s="1">
        <f t="shared" si="2"/>
        <v>1278</v>
      </c>
      <c r="J47" s="4">
        <f t="shared" si="3"/>
        <v>0.9349151774817942</v>
      </c>
      <c r="K47" s="19">
        <f t="shared" si="4"/>
        <v>46024.939272251249</v>
      </c>
      <c r="P47" s="45" t="s">
        <v>763</v>
      </c>
      <c r="Q47" s="45" t="s">
        <v>819</v>
      </c>
      <c r="R47" s="46">
        <v>0</v>
      </c>
      <c r="S47" s="46">
        <v>0</v>
      </c>
      <c r="T47" s="46">
        <v>0</v>
      </c>
      <c r="U47" s="46">
        <v>0</v>
      </c>
      <c r="V47" s="46">
        <v>98726</v>
      </c>
      <c r="W47" s="46">
        <v>0</v>
      </c>
      <c r="X47" s="46">
        <v>98726</v>
      </c>
      <c r="Y47" s="46">
        <v>98726</v>
      </c>
      <c r="Z47" s="46">
        <v>0</v>
      </c>
      <c r="AA47" s="47">
        <v>0</v>
      </c>
      <c r="AB47" s="47"/>
      <c r="AC47" s="47">
        <v>98726</v>
      </c>
      <c r="AD47" s="47">
        <v>0</v>
      </c>
      <c r="AE47" s="47">
        <v>0</v>
      </c>
      <c r="AF47" s="57">
        <f t="shared" si="5"/>
        <v>1</v>
      </c>
    </row>
    <row r="48" spans="2:32" x14ac:dyDescent="0.35">
      <c r="B48" t="s">
        <v>819</v>
      </c>
      <c r="C48" t="s">
        <v>43</v>
      </c>
      <c r="D48" t="s">
        <v>44</v>
      </c>
      <c r="E48" s="1">
        <v>44490.309886999996</v>
      </c>
      <c r="F48" s="1">
        <v>3114.3216920900009</v>
      </c>
      <c r="G48" s="1">
        <f t="shared" si="0"/>
        <v>3114.3216920899908</v>
      </c>
      <c r="H48" s="58">
        <f t="shared" si="1"/>
        <v>1</v>
      </c>
      <c r="I48" s="1">
        <f t="shared" si="2"/>
        <v>3114</v>
      </c>
      <c r="J48" s="4">
        <f t="shared" si="3"/>
        <v>2.2780327563993015</v>
      </c>
      <c r="K48" s="19">
        <f t="shared" si="4"/>
        <v>112145.27456478121</v>
      </c>
      <c r="P48" s="45" t="s">
        <v>764</v>
      </c>
      <c r="Q48" s="45" t="s">
        <v>819</v>
      </c>
      <c r="R48" s="46">
        <v>0</v>
      </c>
      <c r="S48" s="46">
        <v>0</v>
      </c>
      <c r="T48" s="46">
        <v>6801.2486449999997</v>
      </c>
      <c r="U48" s="46">
        <v>6801.2486449999997</v>
      </c>
      <c r="V48" s="46">
        <v>0</v>
      </c>
      <c r="W48" s="46">
        <v>0</v>
      </c>
      <c r="X48" s="46">
        <v>6801.2486449999997</v>
      </c>
      <c r="Y48" s="46">
        <v>6801.2486449999997</v>
      </c>
      <c r="Z48" s="46">
        <v>0</v>
      </c>
      <c r="AA48" s="47">
        <v>0</v>
      </c>
      <c r="AB48" s="47"/>
      <c r="AC48" s="47">
        <v>6801</v>
      </c>
      <c r="AD48" s="47">
        <v>0</v>
      </c>
      <c r="AE48" s="47">
        <v>6801</v>
      </c>
      <c r="AF48" s="57">
        <f t="shared" si="5"/>
        <v>1</v>
      </c>
    </row>
    <row r="49" spans="2:32" x14ac:dyDescent="0.35">
      <c r="B49" t="s">
        <v>819</v>
      </c>
      <c r="C49" t="s">
        <v>46</v>
      </c>
      <c r="D49" t="s">
        <v>47</v>
      </c>
      <c r="E49" s="1">
        <v>1135606.0699760001</v>
      </c>
      <c r="F49" s="1">
        <v>79492.424898319994</v>
      </c>
      <c r="G49" s="1">
        <f t="shared" si="0"/>
        <v>79492.424898319732</v>
      </c>
      <c r="H49" s="58">
        <f t="shared" si="1"/>
        <v>1</v>
      </c>
      <c r="I49" s="1">
        <f t="shared" si="2"/>
        <v>79492</v>
      </c>
      <c r="J49" s="4">
        <f t="shared" si="3"/>
        <v>58.152016657576517</v>
      </c>
      <c r="K49" s="19">
        <f t="shared" si="4"/>
        <v>2862765.6280358345</v>
      </c>
      <c r="P49" s="45" t="s">
        <v>765</v>
      </c>
      <c r="Q49" s="45" t="s">
        <v>819</v>
      </c>
      <c r="R49" s="46">
        <v>0</v>
      </c>
      <c r="S49" s="46">
        <v>0</v>
      </c>
      <c r="T49" s="46">
        <v>32577.070052000003</v>
      </c>
      <c r="U49" s="46">
        <v>32577.070052000003</v>
      </c>
      <c r="V49" s="46">
        <v>0</v>
      </c>
      <c r="W49" s="46">
        <v>0</v>
      </c>
      <c r="X49" s="46">
        <v>32577.070052000003</v>
      </c>
      <c r="Y49" s="46">
        <v>32577.070052000003</v>
      </c>
      <c r="Z49" s="46">
        <v>0</v>
      </c>
      <c r="AA49" s="47">
        <v>0</v>
      </c>
      <c r="AB49" s="47"/>
      <c r="AC49" s="47">
        <v>32577</v>
      </c>
      <c r="AD49" s="47">
        <v>0</v>
      </c>
      <c r="AE49" s="47">
        <v>32577</v>
      </c>
      <c r="AF49" s="57">
        <f t="shared" si="5"/>
        <v>1</v>
      </c>
    </row>
    <row r="50" spans="2:32" x14ac:dyDescent="0.35">
      <c r="B50" t="s">
        <v>819</v>
      </c>
      <c r="C50" t="s">
        <v>27</v>
      </c>
      <c r="D50" t="s">
        <v>47</v>
      </c>
      <c r="E50" s="1">
        <v>0</v>
      </c>
      <c r="F50" s="1">
        <v>0</v>
      </c>
      <c r="G50" s="1">
        <f t="shared" si="0"/>
        <v>0</v>
      </c>
      <c r="H50" s="58">
        <f t="shared" si="1"/>
        <v>1</v>
      </c>
      <c r="I50" s="1">
        <f t="shared" si="2"/>
        <v>0</v>
      </c>
      <c r="J50" s="4">
        <f t="shared" si="3"/>
        <v>0</v>
      </c>
      <c r="K50" s="19">
        <f t="shared" si="4"/>
        <v>0</v>
      </c>
      <c r="P50" s="45" t="s">
        <v>743</v>
      </c>
      <c r="Q50" s="45" t="s">
        <v>819</v>
      </c>
      <c r="R50" s="46">
        <v>0</v>
      </c>
      <c r="S50" s="46">
        <v>0</v>
      </c>
      <c r="T50" s="46">
        <v>8.7344669999999986</v>
      </c>
      <c r="U50" s="46">
        <v>8.7344669999999986</v>
      </c>
      <c r="V50" s="46">
        <v>7.7395390000000024</v>
      </c>
      <c r="W50" s="46">
        <v>0</v>
      </c>
      <c r="X50" s="46">
        <v>16.474006000000003</v>
      </c>
      <c r="Y50" s="46">
        <v>16.474006000000003</v>
      </c>
      <c r="Z50" s="46">
        <v>0</v>
      </c>
      <c r="AA50" s="47">
        <v>0</v>
      </c>
      <c r="AB50" s="47"/>
      <c r="AC50" s="47">
        <v>16</v>
      </c>
      <c r="AD50" s="47">
        <v>0</v>
      </c>
      <c r="AE50" s="47">
        <v>8.7344669999999986</v>
      </c>
      <c r="AF50" s="57">
        <f t="shared" si="5"/>
        <v>1</v>
      </c>
    </row>
    <row r="51" spans="2:32" x14ac:dyDescent="0.35">
      <c r="B51" t="s">
        <v>819</v>
      </c>
      <c r="C51" t="s">
        <v>48</v>
      </c>
      <c r="D51" t="s">
        <v>47</v>
      </c>
      <c r="E51" s="1">
        <v>339326.77656399994</v>
      </c>
      <c r="F51" s="1">
        <v>23752.874359479996</v>
      </c>
      <c r="G51" s="1">
        <f t="shared" si="0"/>
        <v>23752.87435947992</v>
      </c>
      <c r="H51" s="58">
        <f t="shared" si="1"/>
        <v>1</v>
      </c>
      <c r="I51" s="1">
        <f t="shared" si="2"/>
        <v>23753</v>
      </c>
      <c r="J51" s="4">
        <f t="shared" si="3"/>
        <v>17.376400790864679</v>
      </c>
      <c r="K51" s="19">
        <f t="shared" si="4"/>
        <v>855422.83453347732</v>
      </c>
      <c r="P51" s="45" t="s">
        <v>167</v>
      </c>
      <c r="Q51" s="45" t="s">
        <v>819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7">
        <v>0</v>
      </c>
      <c r="AB51" s="47"/>
      <c r="AC51" s="47">
        <v>0</v>
      </c>
      <c r="AD51" s="47">
        <v>0</v>
      </c>
      <c r="AE51" s="47">
        <v>0</v>
      </c>
      <c r="AF51" s="57">
        <f t="shared" si="5"/>
        <v>1</v>
      </c>
    </row>
    <row r="52" spans="2:32" x14ac:dyDescent="0.35">
      <c r="B52" t="s">
        <v>819</v>
      </c>
      <c r="C52" t="s">
        <v>49</v>
      </c>
      <c r="D52" t="s">
        <v>47</v>
      </c>
      <c r="E52" s="1">
        <v>46810.518792999988</v>
      </c>
      <c r="F52" s="1">
        <v>3276.7363155100002</v>
      </c>
      <c r="G52" s="1">
        <f t="shared" si="0"/>
        <v>3276.7363155099897</v>
      </c>
      <c r="H52" s="58">
        <f t="shared" si="1"/>
        <v>1</v>
      </c>
      <c r="I52" s="1">
        <f t="shared" si="2"/>
        <v>3277</v>
      </c>
      <c r="J52" s="4">
        <f t="shared" si="3"/>
        <v>2.3972746765319557</v>
      </c>
      <c r="K52" s="19">
        <f t="shared" si="4"/>
        <v>118015.43505099164</v>
      </c>
      <c r="P52" s="45" t="s">
        <v>695</v>
      </c>
      <c r="Q52" s="45" t="s">
        <v>819</v>
      </c>
      <c r="R52" s="46">
        <v>0</v>
      </c>
      <c r="S52" s="46">
        <v>0</v>
      </c>
      <c r="T52" s="46">
        <v>20534.121949999997</v>
      </c>
      <c r="U52" s="46">
        <v>20534.121949999997</v>
      </c>
      <c r="V52" s="46">
        <v>22676.360821000002</v>
      </c>
      <c r="W52" s="46">
        <v>0</v>
      </c>
      <c r="X52" s="46">
        <v>43210.482770999995</v>
      </c>
      <c r="Y52" s="46">
        <v>43210.482770999995</v>
      </c>
      <c r="Z52" s="46">
        <v>0</v>
      </c>
      <c r="AA52" s="47">
        <v>0</v>
      </c>
      <c r="AB52" s="47"/>
      <c r="AC52" s="47">
        <v>43210</v>
      </c>
      <c r="AD52" s="47">
        <v>0</v>
      </c>
      <c r="AE52" s="47">
        <v>20534.121949999997</v>
      </c>
      <c r="AF52" s="57">
        <f t="shared" si="5"/>
        <v>1</v>
      </c>
    </row>
    <row r="53" spans="2:32" x14ac:dyDescent="0.35">
      <c r="B53" t="s">
        <v>819</v>
      </c>
      <c r="C53" t="s">
        <v>50</v>
      </c>
      <c r="D53" t="s">
        <v>47</v>
      </c>
      <c r="E53" s="1">
        <v>11572.806048</v>
      </c>
      <c r="F53" s="1">
        <v>810.09642336000013</v>
      </c>
      <c r="G53" s="1">
        <f t="shared" si="0"/>
        <v>810.09642335999752</v>
      </c>
      <c r="H53" s="58">
        <f t="shared" si="1"/>
        <v>1</v>
      </c>
      <c r="I53" s="1">
        <f t="shared" si="2"/>
        <v>810</v>
      </c>
      <c r="J53" s="4">
        <f t="shared" si="3"/>
        <v>0.59255187305184143</v>
      </c>
      <c r="K53" s="19">
        <f t="shared" si="4"/>
        <v>29170.736158469103</v>
      </c>
      <c r="P53" s="45" t="s">
        <v>738</v>
      </c>
      <c r="Q53" s="45" t="s">
        <v>819</v>
      </c>
      <c r="R53" s="46">
        <v>0</v>
      </c>
      <c r="S53" s="46">
        <v>0</v>
      </c>
      <c r="T53" s="46">
        <v>17700.911527</v>
      </c>
      <c r="U53" s="46">
        <v>17700.911527</v>
      </c>
      <c r="V53" s="46">
        <v>6338</v>
      </c>
      <c r="W53" s="46">
        <v>0</v>
      </c>
      <c r="X53" s="46">
        <v>24038.911527</v>
      </c>
      <c r="Y53" s="46">
        <v>24038.911527</v>
      </c>
      <c r="Z53" s="46">
        <v>0</v>
      </c>
      <c r="AA53" s="47">
        <v>0</v>
      </c>
      <c r="AB53" s="47"/>
      <c r="AC53" s="47">
        <v>24039</v>
      </c>
      <c r="AD53" s="47">
        <v>0</v>
      </c>
      <c r="AE53" s="47">
        <v>17700.911527</v>
      </c>
      <c r="AF53" s="57">
        <f t="shared" si="5"/>
        <v>1</v>
      </c>
    </row>
    <row r="54" spans="2:32" x14ac:dyDescent="0.35">
      <c r="B54" t="s">
        <v>819</v>
      </c>
      <c r="C54" t="s">
        <v>51</v>
      </c>
      <c r="D54" t="s">
        <v>47</v>
      </c>
      <c r="E54" s="1">
        <v>664133.837436</v>
      </c>
      <c r="F54" s="1">
        <v>46489.368620520014</v>
      </c>
      <c r="G54" s="1">
        <f t="shared" si="0"/>
        <v>46489.368620519861</v>
      </c>
      <c r="H54" s="58">
        <f t="shared" si="1"/>
        <v>1</v>
      </c>
      <c r="I54" s="1">
        <f t="shared" si="2"/>
        <v>46489</v>
      </c>
      <c r="J54" s="4">
        <f t="shared" si="3"/>
        <v>34.00881978556427</v>
      </c>
      <c r="K54" s="19">
        <f t="shared" si="4"/>
        <v>1674220.1892235435</v>
      </c>
      <c r="P54" s="45" t="s">
        <v>766</v>
      </c>
      <c r="Q54" s="45" t="s">
        <v>819</v>
      </c>
      <c r="R54" s="46">
        <v>0</v>
      </c>
      <c r="S54" s="46">
        <v>0</v>
      </c>
      <c r="T54" s="46">
        <v>4630.1010229999993</v>
      </c>
      <c r="U54" s="46">
        <v>4630.1010229999993</v>
      </c>
      <c r="V54" s="46">
        <v>0</v>
      </c>
      <c r="W54" s="46">
        <v>0</v>
      </c>
      <c r="X54" s="46">
        <v>4630.1010229999993</v>
      </c>
      <c r="Y54" s="46">
        <v>4630.1010229999993</v>
      </c>
      <c r="Z54" s="46">
        <v>0</v>
      </c>
      <c r="AA54" s="47">
        <v>0</v>
      </c>
      <c r="AB54" s="47"/>
      <c r="AC54" s="47">
        <v>4630</v>
      </c>
      <c r="AD54" s="47">
        <v>0</v>
      </c>
      <c r="AE54" s="47">
        <v>4630</v>
      </c>
      <c r="AF54" s="57">
        <f t="shared" si="5"/>
        <v>1</v>
      </c>
    </row>
    <row r="55" spans="2:32" x14ac:dyDescent="0.35">
      <c r="B55" t="s">
        <v>819</v>
      </c>
      <c r="C55" t="s">
        <v>52</v>
      </c>
      <c r="D55" t="s">
        <v>47</v>
      </c>
      <c r="E55" s="1">
        <v>119497.58329700006</v>
      </c>
      <c r="F55" s="1">
        <v>8364.8308307900043</v>
      </c>
      <c r="G55" s="1">
        <f t="shared" si="0"/>
        <v>8364.830830789977</v>
      </c>
      <c r="H55" s="58">
        <f t="shared" si="1"/>
        <v>1</v>
      </c>
      <c r="I55" s="1">
        <f t="shared" si="2"/>
        <v>8365</v>
      </c>
      <c r="J55" s="4">
        <f t="shared" si="3"/>
        <v>6.1193782939242638</v>
      </c>
      <c r="K55" s="19">
        <f t="shared" si="4"/>
        <v>301250.87403159757</v>
      </c>
      <c r="P55" s="45" t="s">
        <v>767</v>
      </c>
      <c r="Q55" s="45" t="s">
        <v>819</v>
      </c>
      <c r="R55" s="46">
        <v>0</v>
      </c>
      <c r="S55" s="46">
        <v>0</v>
      </c>
      <c r="T55" s="46">
        <v>2958.3986299999997</v>
      </c>
      <c r="U55" s="46">
        <v>2958.3986299999997</v>
      </c>
      <c r="V55" s="46">
        <v>0</v>
      </c>
      <c r="W55" s="46">
        <v>0</v>
      </c>
      <c r="X55" s="46">
        <v>2958.3986299999997</v>
      </c>
      <c r="Y55" s="46">
        <v>2958.3986299999997</v>
      </c>
      <c r="Z55" s="46">
        <v>0</v>
      </c>
      <c r="AA55" s="47">
        <v>0</v>
      </c>
      <c r="AB55" s="47"/>
      <c r="AC55" s="47">
        <v>2958</v>
      </c>
      <c r="AD55" s="47">
        <v>0</v>
      </c>
      <c r="AE55" s="47">
        <v>2958</v>
      </c>
      <c r="AF55" s="57">
        <f t="shared" si="5"/>
        <v>1</v>
      </c>
    </row>
    <row r="56" spans="2:32" x14ac:dyDescent="0.35">
      <c r="B56" t="s">
        <v>819</v>
      </c>
      <c r="C56" t="s">
        <v>53</v>
      </c>
      <c r="D56" t="s">
        <v>47</v>
      </c>
      <c r="E56" s="1">
        <v>1723607.5818619658</v>
      </c>
      <c r="F56" s="1">
        <v>120652.5307303376</v>
      </c>
      <c r="G56" s="1">
        <f t="shared" si="0"/>
        <v>120652.53073033721</v>
      </c>
      <c r="H56" s="58">
        <f t="shared" si="1"/>
        <v>1</v>
      </c>
      <c r="I56" s="1">
        <f t="shared" si="2"/>
        <v>120653</v>
      </c>
      <c r="J56" s="4">
        <f t="shared" si="3"/>
        <v>88.263161900399794</v>
      </c>
      <c r="K56" s="19">
        <f t="shared" si="4"/>
        <v>4345107.1971947812</v>
      </c>
      <c r="P56" s="45" t="s">
        <v>422</v>
      </c>
      <c r="Q56" s="45" t="s">
        <v>819</v>
      </c>
      <c r="R56" s="46">
        <v>125104.50690068126</v>
      </c>
      <c r="S56" s="46">
        <v>12510.450690068128</v>
      </c>
      <c r="T56" s="46">
        <v>207023.08888899995</v>
      </c>
      <c r="U56" s="46">
        <v>194512.63819893182</v>
      </c>
      <c r="V56" s="46">
        <v>190516.02469399991</v>
      </c>
      <c r="W56" s="46">
        <v>0</v>
      </c>
      <c r="X56" s="46">
        <v>385028.66289293172</v>
      </c>
      <c r="Y56" s="46">
        <v>385028.66289293172</v>
      </c>
      <c r="Z56" s="46">
        <v>-23500</v>
      </c>
      <c r="AA56" s="47">
        <v>0</v>
      </c>
      <c r="AB56" s="47"/>
      <c r="AC56" s="47">
        <v>361529</v>
      </c>
      <c r="AD56" s="47">
        <v>0</v>
      </c>
      <c r="AE56" s="47">
        <v>207023.08888899995</v>
      </c>
      <c r="AF56" s="57">
        <f t="shared" si="5"/>
        <v>1</v>
      </c>
    </row>
    <row r="57" spans="2:32" x14ac:dyDescent="0.35">
      <c r="B57" t="s">
        <v>819</v>
      </c>
      <c r="C57" t="s">
        <v>53</v>
      </c>
      <c r="D57" t="s">
        <v>54</v>
      </c>
      <c r="E57" s="1">
        <v>11535.703496999997</v>
      </c>
      <c r="F57" s="1">
        <v>1153.5703496999995</v>
      </c>
      <c r="G57" s="1">
        <f t="shared" si="0"/>
        <v>1153.5703496999959</v>
      </c>
      <c r="H57" s="58">
        <f t="shared" si="1"/>
        <v>1</v>
      </c>
      <c r="I57" s="1">
        <f t="shared" si="2"/>
        <v>1154</v>
      </c>
      <c r="J57" s="4">
        <f t="shared" si="3"/>
        <v>0.84420353271830262</v>
      </c>
      <c r="K57" s="19">
        <f t="shared" si="4"/>
        <v>41559.29571218932</v>
      </c>
      <c r="P57" s="45" t="s">
        <v>485</v>
      </c>
      <c r="Q57" s="45" t="s">
        <v>819</v>
      </c>
      <c r="R57" s="46">
        <v>1765982.2664509243</v>
      </c>
      <c r="S57" s="46">
        <v>123618.75865156471</v>
      </c>
      <c r="T57" s="46">
        <v>0</v>
      </c>
      <c r="U57" s="46">
        <v>-123618.75865156471</v>
      </c>
      <c r="V57" s="46">
        <v>0</v>
      </c>
      <c r="W57" s="46">
        <v>0</v>
      </c>
      <c r="X57" s="46">
        <v>-123618.75865156471</v>
      </c>
      <c r="Y57" s="46">
        <v>0</v>
      </c>
      <c r="Z57" s="46">
        <v>125607</v>
      </c>
      <c r="AA57" s="47">
        <v>0</v>
      </c>
      <c r="AB57" s="47">
        <v>11829</v>
      </c>
      <c r="AC57" s="47">
        <v>13817</v>
      </c>
      <c r="AD57" s="47">
        <v>0</v>
      </c>
      <c r="AE57" s="47">
        <v>0</v>
      </c>
      <c r="AF57" s="57">
        <f t="shared" si="5"/>
        <v>0.90431063918590582</v>
      </c>
    </row>
    <row r="58" spans="2:32" x14ac:dyDescent="0.35">
      <c r="B58" t="s">
        <v>819</v>
      </c>
      <c r="C58" t="s">
        <v>55</v>
      </c>
      <c r="D58" t="s">
        <v>47</v>
      </c>
      <c r="E58" s="1">
        <v>524588.18753500003</v>
      </c>
      <c r="F58" s="1">
        <v>36721.173127450013</v>
      </c>
      <c r="G58" s="1">
        <f t="shared" si="0"/>
        <v>36721.173127449896</v>
      </c>
      <c r="H58" s="58">
        <f t="shared" si="1"/>
        <v>1</v>
      </c>
      <c r="I58" s="1">
        <f t="shared" si="2"/>
        <v>36721</v>
      </c>
      <c r="J58" s="4">
        <f t="shared" si="3"/>
        <v>26.863083123872435</v>
      </c>
      <c r="K58" s="19">
        <f t="shared" si="4"/>
        <v>1322442.7191051161</v>
      </c>
      <c r="P58" s="45" t="s">
        <v>47</v>
      </c>
      <c r="Q58" s="45" t="s">
        <v>819</v>
      </c>
      <c r="R58" s="46">
        <v>9588395.6929281149</v>
      </c>
      <c r="S58" s="46">
        <v>687778.40108542575</v>
      </c>
      <c r="T58" s="46">
        <v>101529.85144788251</v>
      </c>
      <c r="U58" s="46">
        <v>-586248.54963754327</v>
      </c>
      <c r="V58" s="46">
        <v>0</v>
      </c>
      <c r="W58" s="46">
        <v>9299.0557076816913</v>
      </c>
      <c r="X58" s="46">
        <v>-595547.60534522496</v>
      </c>
      <c r="Y58" s="46">
        <v>0</v>
      </c>
      <c r="Z58" s="46">
        <v>770902</v>
      </c>
      <c r="AA58" s="47">
        <v>0</v>
      </c>
      <c r="AB58" s="47">
        <v>0</v>
      </c>
      <c r="AC58" s="47">
        <v>175354</v>
      </c>
      <c r="AD58" s="47">
        <v>0</v>
      </c>
      <c r="AE58" s="47">
        <v>101529.85144788251</v>
      </c>
      <c r="AF58" s="57">
        <f t="shared" si="5"/>
        <v>1</v>
      </c>
    </row>
    <row r="59" spans="2:32" x14ac:dyDescent="0.35">
      <c r="B59" t="s">
        <v>819</v>
      </c>
      <c r="C59" t="s">
        <v>56</v>
      </c>
      <c r="D59" t="s">
        <v>57</v>
      </c>
      <c r="E59" s="1">
        <v>0</v>
      </c>
      <c r="F59" s="1">
        <v>0</v>
      </c>
      <c r="G59" s="1">
        <f t="shared" si="0"/>
        <v>0</v>
      </c>
      <c r="H59" s="58">
        <f t="shared" si="1"/>
        <v>1</v>
      </c>
      <c r="I59" s="1">
        <f t="shared" si="2"/>
        <v>0</v>
      </c>
      <c r="J59" s="4">
        <f t="shared" si="3"/>
        <v>0</v>
      </c>
      <c r="K59" s="19">
        <f t="shared" si="4"/>
        <v>0</v>
      </c>
      <c r="P59" s="45" t="s">
        <v>676</v>
      </c>
      <c r="Q59" s="45" t="s">
        <v>819</v>
      </c>
      <c r="R59" s="46">
        <v>0</v>
      </c>
      <c r="S59" s="46">
        <v>0</v>
      </c>
      <c r="T59" s="46">
        <v>26021.327445000006</v>
      </c>
      <c r="U59" s="46">
        <v>26021.327445000006</v>
      </c>
      <c r="V59" s="46">
        <v>28972.500714999991</v>
      </c>
      <c r="W59" s="46">
        <v>0</v>
      </c>
      <c r="X59" s="46">
        <v>54993.828159999997</v>
      </c>
      <c r="Y59" s="46">
        <v>54993.828159999997</v>
      </c>
      <c r="Z59" s="46">
        <v>0</v>
      </c>
      <c r="AA59" s="47">
        <v>0</v>
      </c>
      <c r="AB59" s="47"/>
      <c r="AC59" s="47">
        <v>54994</v>
      </c>
      <c r="AD59" s="47">
        <v>0</v>
      </c>
      <c r="AE59" s="47">
        <v>26021.327445000006</v>
      </c>
      <c r="AF59" s="57">
        <f t="shared" si="5"/>
        <v>1</v>
      </c>
    </row>
    <row r="60" spans="2:32" x14ac:dyDescent="0.35">
      <c r="B60" t="s">
        <v>819</v>
      </c>
      <c r="C60" t="s">
        <v>56</v>
      </c>
      <c r="D60" t="s">
        <v>58</v>
      </c>
      <c r="E60" s="1">
        <v>0</v>
      </c>
      <c r="F60" s="1">
        <v>0</v>
      </c>
      <c r="G60" s="1">
        <f t="shared" si="0"/>
        <v>0</v>
      </c>
      <c r="H60" s="58">
        <f t="shared" si="1"/>
        <v>1</v>
      </c>
      <c r="I60" s="1">
        <f t="shared" si="2"/>
        <v>0</v>
      </c>
      <c r="J60" s="4">
        <f t="shared" si="3"/>
        <v>0</v>
      </c>
      <c r="K60" s="19">
        <f t="shared" si="4"/>
        <v>0</v>
      </c>
      <c r="P60" s="45" t="s">
        <v>98</v>
      </c>
      <c r="Q60" s="45" t="s">
        <v>819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7">
        <v>0</v>
      </c>
      <c r="AB60" s="47"/>
      <c r="AC60" s="47">
        <v>0</v>
      </c>
      <c r="AD60" s="47">
        <v>0</v>
      </c>
      <c r="AE60" s="47">
        <v>0</v>
      </c>
      <c r="AF60" s="57">
        <f t="shared" si="5"/>
        <v>1</v>
      </c>
    </row>
    <row r="61" spans="2:32" x14ac:dyDescent="0.35">
      <c r="B61" t="s">
        <v>819</v>
      </c>
      <c r="C61" t="s">
        <v>59</v>
      </c>
      <c r="D61" t="s">
        <v>60</v>
      </c>
      <c r="E61" s="1">
        <v>52470.944576000024</v>
      </c>
      <c r="F61" s="1">
        <v>3672.9661203200017</v>
      </c>
      <c r="G61" s="1">
        <f t="shared" si="0"/>
        <v>3672.9661203199898</v>
      </c>
      <c r="H61" s="58">
        <f t="shared" si="1"/>
        <v>1</v>
      </c>
      <c r="I61" s="1">
        <f t="shared" si="2"/>
        <v>3673</v>
      </c>
      <c r="J61" s="4">
        <f t="shared" si="3"/>
        <v>2.6869667033573008</v>
      </c>
      <c r="K61" s="19">
        <f t="shared" si="4"/>
        <v>132276.68383957655</v>
      </c>
      <c r="P61" s="45" t="s">
        <v>120</v>
      </c>
      <c r="Q61" s="45" t="s">
        <v>819</v>
      </c>
      <c r="R61" s="46">
        <v>49776.41717499998</v>
      </c>
      <c r="S61" s="46">
        <v>4977.6417174999997</v>
      </c>
      <c r="T61" s="46">
        <v>222309.28606299998</v>
      </c>
      <c r="U61" s="46">
        <v>217331.64434549998</v>
      </c>
      <c r="V61" s="46">
        <v>66592</v>
      </c>
      <c r="W61" s="46">
        <v>0</v>
      </c>
      <c r="X61" s="46">
        <v>283923.64434549998</v>
      </c>
      <c r="Y61" s="46">
        <v>283923.64434549998</v>
      </c>
      <c r="Z61" s="46">
        <v>-110000</v>
      </c>
      <c r="AA61" s="47">
        <v>0</v>
      </c>
      <c r="AB61" s="47"/>
      <c r="AC61" s="47">
        <v>173924</v>
      </c>
      <c r="AD61" s="47">
        <v>0</v>
      </c>
      <c r="AE61" s="47">
        <v>173924</v>
      </c>
      <c r="AF61" s="57">
        <f t="shared" si="5"/>
        <v>1</v>
      </c>
    </row>
    <row r="62" spans="2:32" x14ac:dyDescent="0.35">
      <c r="B62" t="s">
        <v>819</v>
      </c>
      <c r="C62" t="s">
        <v>61</v>
      </c>
      <c r="D62" t="s">
        <v>62</v>
      </c>
      <c r="E62" s="1">
        <v>308975.82892299991</v>
      </c>
      <c r="F62" s="1">
        <v>21628.308024609993</v>
      </c>
      <c r="G62" s="1">
        <f t="shared" si="0"/>
        <v>21628.308024609923</v>
      </c>
      <c r="H62" s="58">
        <f t="shared" si="1"/>
        <v>1</v>
      </c>
      <c r="I62" s="1">
        <f t="shared" si="2"/>
        <v>21628</v>
      </c>
      <c r="J62" s="4">
        <f t="shared" si="3"/>
        <v>15.821866556006452</v>
      </c>
      <c r="K62" s="19">
        <f t="shared" si="4"/>
        <v>778894.66868564161</v>
      </c>
      <c r="P62" s="45" t="s">
        <v>647</v>
      </c>
      <c r="Q62" s="45" t="s">
        <v>819</v>
      </c>
      <c r="R62" s="46">
        <v>0</v>
      </c>
      <c r="S62" s="46">
        <v>0</v>
      </c>
      <c r="T62" s="46">
        <v>5215.1920150000005</v>
      </c>
      <c r="U62" s="46">
        <v>5215.1920150000005</v>
      </c>
      <c r="V62" s="46">
        <v>5168.5333150000006</v>
      </c>
      <c r="W62" s="46">
        <v>0</v>
      </c>
      <c r="X62" s="46">
        <v>10383.725330000001</v>
      </c>
      <c r="Y62" s="46">
        <v>10383.725330000001</v>
      </c>
      <c r="Z62" s="46">
        <v>0</v>
      </c>
      <c r="AA62" s="47">
        <v>0</v>
      </c>
      <c r="AB62" s="47"/>
      <c r="AC62" s="47">
        <v>10384</v>
      </c>
      <c r="AD62" s="47">
        <v>0</v>
      </c>
      <c r="AE62" s="47">
        <v>5215.1920150000005</v>
      </c>
      <c r="AF62" s="57">
        <f t="shared" si="5"/>
        <v>1</v>
      </c>
    </row>
    <row r="63" spans="2:32" x14ac:dyDescent="0.35">
      <c r="B63" t="s">
        <v>819</v>
      </c>
      <c r="C63" t="s">
        <v>65</v>
      </c>
      <c r="D63" t="s">
        <v>14</v>
      </c>
      <c r="E63" s="1">
        <v>128.090351</v>
      </c>
      <c r="F63" s="1">
        <v>12.809035099999999</v>
      </c>
      <c r="G63" s="1">
        <f t="shared" si="0"/>
        <v>12.809035099999958</v>
      </c>
      <c r="H63" s="58">
        <f t="shared" si="1"/>
        <v>1</v>
      </c>
      <c r="I63" s="1">
        <f t="shared" si="2"/>
        <v>13</v>
      </c>
      <c r="J63" s="4">
        <f t="shared" si="3"/>
        <v>9.510091789720912E-3</v>
      </c>
      <c r="K63" s="19">
        <f t="shared" si="4"/>
        <v>468.17230871617079</v>
      </c>
      <c r="P63" s="45" t="s">
        <v>169</v>
      </c>
      <c r="Q63" s="45" t="s">
        <v>819</v>
      </c>
      <c r="R63" s="46">
        <v>199989.03266800006</v>
      </c>
      <c r="S63" s="46">
        <v>19998.903266800004</v>
      </c>
      <c r="T63" s="46">
        <v>285159.48656899994</v>
      </c>
      <c r="U63" s="46">
        <v>265160.58330219996</v>
      </c>
      <c r="V63" s="46">
        <v>237007.13567899997</v>
      </c>
      <c r="W63" s="46">
        <v>0</v>
      </c>
      <c r="X63" s="46">
        <v>502167.7189811999</v>
      </c>
      <c r="Y63" s="46">
        <v>502167.7189811999</v>
      </c>
      <c r="Z63" s="46">
        <v>0</v>
      </c>
      <c r="AA63" s="47">
        <v>0</v>
      </c>
      <c r="AB63" s="47"/>
      <c r="AC63" s="47">
        <v>502168</v>
      </c>
      <c r="AD63" s="47">
        <v>0</v>
      </c>
      <c r="AE63" s="47">
        <v>285159.48656899994</v>
      </c>
      <c r="AF63" s="57">
        <f t="shared" si="5"/>
        <v>1</v>
      </c>
    </row>
    <row r="64" spans="2:32" x14ac:dyDescent="0.35">
      <c r="B64" t="s">
        <v>819</v>
      </c>
      <c r="C64" t="s">
        <v>66</v>
      </c>
      <c r="D64" t="s">
        <v>14</v>
      </c>
      <c r="E64" s="1">
        <v>40371.909275999998</v>
      </c>
      <c r="F64" s="1">
        <v>2826.0336493200002</v>
      </c>
      <c r="G64" s="1">
        <f t="shared" si="0"/>
        <v>2826.0336493199911</v>
      </c>
      <c r="H64" s="58">
        <f t="shared" si="1"/>
        <v>1</v>
      </c>
      <c r="I64" s="1">
        <f t="shared" si="2"/>
        <v>2826</v>
      </c>
      <c r="J64" s="4">
        <f t="shared" si="3"/>
        <v>2.0673476459808691</v>
      </c>
      <c r="K64" s="19">
        <f t="shared" si="4"/>
        <v>101773.4572639922</v>
      </c>
      <c r="P64" s="45" t="s">
        <v>650</v>
      </c>
      <c r="Q64" s="45" t="s">
        <v>819</v>
      </c>
      <c r="R64" s="46">
        <v>0</v>
      </c>
      <c r="S64" s="46">
        <v>0</v>
      </c>
      <c r="T64" s="46">
        <v>1800.1353400000003</v>
      </c>
      <c r="U64" s="46">
        <v>1800.1353400000003</v>
      </c>
      <c r="V64" s="46">
        <v>1476.4341759999998</v>
      </c>
      <c r="W64" s="46">
        <v>0</v>
      </c>
      <c r="X64" s="46">
        <v>3276.569516</v>
      </c>
      <c r="Y64" s="46">
        <v>3276.569516</v>
      </c>
      <c r="Z64" s="46">
        <v>0</v>
      </c>
      <c r="AA64" s="47">
        <v>0</v>
      </c>
      <c r="AB64" s="47"/>
      <c r="AC64" s="47">
        <v>3277</v>
      </c>
      <c r="AD64" s="47">
        <v>0</v>
      </c>
      <c r="AE64" s="47">
        <v>1800.1353400000003</v>
      </c>
      <c r="AF64" s="57">
        <f t="shared" si="5"/>
        <v>1</v>
      </c>
    </row>
    <row r="65" spans="2:32" x14ac:dyDescent="0.35">
      <c r="B65" t="s">
        <v>819</v>
      </c>
      <c r="C65" t="s">
        <v>67</v>
      </c>
      <c r="D65" t="s">
        <v>14</v>
      </c>
      <c r="E65" s="1">
        <v>168280.16448800007</v>
      </c>
      <c r="F65" s="1">
        <v>11779.611514160004</v>
      </c>
      <c r="G65" s="1">
        <f t="shared" si="0"/>
        <v>11779.611514159966</v>
      </c>
      <c r="H65" s="58">
        <f t="shared" si="1"/>
        <v>1</v>
      </c>
      <c r="I65" s="1">
        <f t="shared" si="2"/>
        <v>11780</v>
      </c>
      <c r="J65" s="4">
        <f t="shared" si="3"/>
        <v>8.6176062525317185</v>
      </c>
      <c r="K65" s="19">
        <f t="shared" si="4"/>
        <v>424236.13820588397</v>
      </c>
      <c r="P65" s="45" t="s">
        <v>768</v>
      </c>
      <c r="Q65" s="45" t="s">
        <v>819</v>
      </c>
      <c r="R65" s="46">
        <v>0</v>
      </c>
      <c r="S65" s="46">
        <v>0</v>
      </c>
      <c r="T65" s="46">
        <v>70306.991838000002</v>
      </c>
      <c r="U65" s="46">
        <v>70306.991838000002</v>
      </c>
      <c r="V65" s="46">
        <v>0</v>
      </c>
      <c r="W65" s="46">
        <v>0</v>
      </c>
      <c r="X65" s="46">
        <v>70306.991838000002</v>
      </c>
      <c r="Y65" s="46">
        <v>70306.991838000002</v>
      </c>
      <c r="Z65" s="46">
        <v>-62516</v>
      </c>
      <c r="AA65" s="47">
        <v>0</v>
      </c>
      <c r="AB65" s="47"/>
      <c r="AC65" s="47">
        <v>7791</v>
      </c>
      <c r="AD65" s="47">
        <v>0</v>
      </c>
      <c r="AE65" s="47">
        <v>7791</v>
      </c>
      <c r="AF65" s="57">
        <f t="shared" si="5"/>
        <v>1</v>
      </c>
    </row>
    <row r="66" spans="2:32" x14ac:dyDescent="0.35">
      <c r="B66" t="s">
        <v>819</v>
      </c>
      <c r="C66" t="s">
        <v>68</v>
      </c>
      <c r="D66" t="s">
        <v>14</v>
      </c>
      <c r="E66" s="1">
        <v>93298.354473999978</v>
      </c>
      <c r="F66" s="1">
        <v>6530.8848131800005</v>
      </c>
      <c r="G66" s="1">
        <f t="shared" si="0"/>
        <v>6530.8848131799796</v>
      </c>
      <c r="H66" s="58">
        <f t="shared" si="1"/>
        <v>1</v>
      </c>
      <c r="I66" s="1">
        <f t="shared" si="2"/>
        <v>6531</v>
      </c>
      <c r="J66" s="4">
        <f t="shared" si="3"/>
        <v>4.7777238060513287</v>
      </c>
      <c r="K66" s="19">
        <f t="shared" si="4"/>
        <v>235202.56524810087</v>
      </c>
      <c r="P66" s="45" t="s">
        <v>172</v>
      </c>
      <c r="Q66" s="45" t="s">
        <v>819</v>
      </c>
      <c r="R66" s="46">
        <v>778.29473499999915</v>
      </c>
      <c r="S66" s="46">
        <v>77.829473499999935</v>
      </c>
      <c r="T66" s="46">
        <v>22543.017810999998</v>
      </c>
      <c r="U66" s="46">
        <v>22465.1883375</v>
      </c>
      <c r="V66" s="46">
        <v>16586.341621999996</v>
      </c>
      <c r="W66" s="46">
        <v>0</v>
      </c>
      <c r="X66" s="46">
        <v>39051.529959499989</v>
      </c>
      <c r="Y66" s="46">
        <v>39051.529959499989</v>
      </c>
      <c r="Z66" s="46">
        <v>0</v>
      </c>
      <c r="AA66" s="47">
        <v>0</v>
      </c>
      <c r="AB66" s="47"/>
      <c r="AC66" s="47">
        <v>39052</v>
      </c>
      <c r="AD66" s="47">
        <v>0</v>
      </c>
      <c r="AE66" s="47">
        <v>22543.017810999998</v>
      </c>
      <c r="AF66" s="57">
        <f t="shared" si="5"/>
        <v>1</v>
      </c>
    </row>
    <row r="67" spans="2:32" x14ac:dyDescent="0.35">
      <c r="B67" t="s">
        <v>819</v>
      </c>
      <c r="C67" t="s">
        <v>69</v>
      </c>
      <c r="D67" t="s">
        <v>14</v>
      </c>
      <c r="E67" s="1">
        <v>5638.3031819999978</v>
      </c>
      <c r="F67" s="1">
        <v>394.68122274000001</v>
      </c>
      <c r="G67" s="1">
        <f t="shared" si="0"/>
        <v>394.68122273999876</v>
      </c>
      <c r="H67" s="58">
        <f t="shared" si="1"/>
        <v>1</v>
      </c>
      <c r="I67" s="1">
        <f t="shared" si="2"/>
        <v>395</v>
      </c>
      <c r="J67" s="4">
        <f t="shared" si="3"/>
        <v>0.28896048130305846</v>
      </c>
      <c r="K67" s="19">
        <f t="shared" si="4"/>
        <v>14225.235534068264</v>
      </c>
      <c r="P67" s="45" t="s">
        <v>769</v>
      </c>
      <c r="Q67" s="45" t="s">
        <v>819</v>
      </c>
      <c r="R67" s="46">
        <v>0</v>
      </c>
      <c r="S67" s="46">
        <v>0</v>
      </c>
      <c r="T67" s="46">
        <v>1613.6416280000008</v>
      </c>
      <c r="U67" s="46">
        <v>1613.6416280000008</v>
      </c>
      <c r="V67" s="46">
        <v>0</v>
      </c>
      <c r="W67" s="46">
        <v>0</v>
      </c>
      <c r="X67" s="46">
        <v>1613.6416280000008</v>
      </c>
      <c r="Y67" s="46">
        <v>1613.6416280000008</v>
      </c>
      <c r="Z67" s="46">
        <v>0</v>
      </c>
      <c r="AA67" s="47">
        <v>0</v>
      </c>
      <c r="AB67" s="47"/>
      <c r="AC67" s="47">
        <v>1614</v>
      </c>
      <c r="AD67" s="47">
        <v>0</v>
      </c>
      <c r="AE67" s="47">
        <v>1613.6416280000008</v>
      </c>
      <c r="AF67" s="57">
        <f t="shared" si="5"/>
        <v>1</v>
      </c>
    </row>
    <row r="68" spans="2:32" x14ac:dyDescent="0.35">
      <c r="B68" t="s">
        <v>819</v>
      </c>
      <c r="C68" t="s">
        <v>70</v>
      </c>
      <c r="D68" t="s">
        <v>757</v>
      </c>
      <c r="E68" s="1">
        <v>15326.82236899998</v>
      </c>
      <c r="F68" s="1">
        <v>1072.8775658299987</v>
      </c>
      <c r="G68" s="1">
        <f t="shared" si="0"/>
        <v>1072.8775658299953</v>
      </c>
      <c r="H68" s="58">
        <f t="shared" si="1"/>
        <v>1</v>
      </c>
      <c r="I68" s="1">
        <f t="shared" si="2"/>
        <v>1073</v>
      </c>
      <c r="J68" s="4">
        <f t="shared" si="3"/>
        <v>0.78494834541311842</v>
      </c>
      <c r="K68" s="19">
        <f t="shared" si="4"/>
        <v>38642.222096342404</v>
      </c>
      <c r="P68" s="45" t="s">
        <v>710</v>
      </c>
      <c r="Q68" s="45" t="s">
        <v>819</v>
      </c>
      <c r="R68" s="46">
        <v>0</v>
      </c>
      <c r="S68" s="46">
        <v>0</v>
      </c>
      <c r="T68" s="46">
        <v>5374.2948060000026</v>
      </c>
      <c r="U68" s="46">
        <v>5374.2948060000026</v>
      </c>
      <c r="V68" s="46">
        <v>5479.2042230000015</v>
      </c>
      <c r="W68" s="46">
        <v>0</v>
      </c>
      <c r="X68" s="46">
        <v>10853.499029000004</v>
      </c>
      <c r="Y68" s="46">
        <v>10853.499029000004</v>
      </c>
      <c r="Z68" s="46">
        <v>0</v>
      </c>
      <c r="AA68" s="47">
        <v>0</v>
      </c>
      <c r="AB68" s="47"/>
      <c r="AC68" s="47">
        <v>10853</v>
      </c>
      <c r="AD68" s="47">
        <v>0</v>
      </c>
      <c r="AE68" s="47">
        <v>5374.2948060000026</v>
      </c>
      <c r="AF68" s="57">
        <f t="shared" si="5"/>
        <v>1</v>
      </c>
    </row>
    <row r="69" spans="2:32" x14ac:dyDescent="0.35">
      <c r="B69" t="s">
        <v>819</v>
      </c>
      <c r="C69" t="s">
        <v>71</v>
      </c>
      <c r="D69" t="s">
        <v>757</v>
      </c>
      <c r="E69" s="1">
        <v>9381.6002999999982</v>
      </c>
      <c r="F69" s="1">
        <v>656.71202100000005</v>
      </c>
      <c r="G69" s="1">
        <f t="shared" si="0"/>
        <v>656.71202099999789</v>
      </c>
      <c r="H69" s="58">
        <f t="shared" si="1"/>
        <v>1</v>
      </c>
      <c r="I69" s="1">
        <f t="shared" si="2"/>
        <v>657</v>
      </c>
      <c r="J69" s="4">
        <f t="shared" si="3"/>
        <v>0.48062540814204913</v>
      </c>
      <c r="K69" s="19">
        <f t="shared" si="4"/>
        <v>23660.708217424937</v>
      </c>
      <c r="P69" s="45" t="s">
        <v>702</v>
      </c>
      <c r="Q69" s="45" t="s">
        <v>819</v>
      </c>
      <c r="R69" s="46">
        <v>0</v>
      </c>
      <c r="S69" s="46">
        <v>0</v>
      </c>
      <c r="T69" s="46">
        <v>7953.8610040000003</v>
      </c>
      <c r="U69" s="46">
        <v>7953.8610040000003</v>
      </c>
      <c r="V69" s="46">
        <v>8517.4344409999994</v>
      </c>
      <c r="W69" s="46">
        <v>0</v>
      </c>
      <c r="X69" s="46">
        <v>16471.295445</v>
      </c>
      <c r="Y69" s="46">
        <v>16471.295445</v>
      </c>
      <c r="Z69" s="46">
        <v>0</v>
      </c>
      <c r="AA69" s="47">
        <v>0</v>
      </c>
      <c r="AB69" s="47"/>
      <c r="AC69" s="47">
        <v>16471</v>
      </c>
      <c r="AD69" s="47">
        <v>0</v>
      </c>
      <c r="AE69" s="47">
        <v>7953.8610040000003</v>
      </c>
      <c r="AF69" s="57">
        <f t="shared" si="5"/>
        <v>1</v>
      </c>
    </row>
    <row r="70" spans="2:32" x14ac:dyDescent="0.35">
      <c r="B70" t="s">
        <v>819</v>
      </c>
      <c r="C70" t="s">
        <v>72</v>
      </c>
      <c r="D70" t="s">
        <v>757</v>
      </c>
      <c r="E70" s="1">
        <v>17642.711474</v>
      </c>
      <c r="F70" s="1">
        <v>1234.9898031800003</v>
      </c>
      <c r="G70" s="1">
        <f t="shared" si="0"/>
        <v>1234.9898031799964</v>
      </c>
      <c r="H70" s="58">
        <f t="shared" si="1"/>
        <v>1</v>
      </c>
      <c r="I70" s="1">
        <f t="shared" si="2"/>
        <v>1235</v>
      </c>
      <c r="J70" s="4">
        <f t="shared" si="3"/>
        <v>0.90345872002348671</v>
      </c>
      <c r="K70" s="19">
        <f t="shared" si="4"/>
        <v>44476.369328036228</v>
      </c>
      <c r="P70" s="45" t="s">
        <v>770</v>
      </c>
      <c r="Q70" s="45" t="s">
        <v>819</v>
      </c>
      <c r="R70" s="46">
        <v>0</v>
      </c>
      <c r="S70" s="46">
        <v>0</v>
      </c>
      <c r="T70" s="46">
        <v>1874.1127050000005</v>
      </c>
      <c r="U70" s="46">
        <v>1874.1127050000005</v>
      </c>
      <c r="V70" s="46">
        <v>0</v>
      </c>
      <c r="W70" s="46">
        <v>0</v>
      </c>
      <c r="X70" s="46">
        <v>1874.1127050000005</v>
      </c>
      <c r="Y70" s="46">
        <v>1874.1127050000005</v>
      </c>
      <c r="Z70" s="46">
        <v>0</v>
      </c>
      <c r="AA70" s="47">
        <v>0</v>
      </c>
      <c r="AB70" s="47"/>
      <c r="AC70" s="47">
        <v>1874</v>
      </c>
      <c r="AD70" s="47">
        <v>0</v>
      </c>
      <c r="AE70" s="47">
        <v>1874</v>
      </c>
      <c r="AF70" s="57">
        <f t="shared" si="5"/>
        <v>1</v>
      </c>
    </row>
    <row r="71" spans="2:32" x14ac:dyDescent="0.35">
      <c r="B71" t="s">
        <v>819</v>
      </c>
      <c r="C71" t="s">
        <v>73</v>
      </c>
      <c r="D71" t="s">
        <v>757</v>
      </c>
      <c r="E71" s="1">
        <v>284008.61927269615</v>
      </c>
      <c r="F71" s="1">
        <v>19880.603349088735</v>
      </c>
      <c r="G71" s="1">
        <f t="shared" si="0"/>
        <v>19880.603349088669</v>
      </c>
      <c r="H71" s="58">
        <f t="shared" si="1"/>
        <v>1</v>
      </c>
      <c r="I71" s="1">
        <f t="shared" si="2"/>
        <v>19881</v>
      </c>
      <c r="J71" s="4">
        <f t="shared" si="3"/>
        <v>14.543856528572418</v>
      </c>
      <c r="K71" s="19">
        <f t="shared" si="4"/>
        <v>715979.51304509153</v>
      </c>
      <c r="P71" s="45" t="s">
        <v>607</v>
      </c>
      <c r="Q71" s="45" t="s">
        <v>819</v>
      </c>
      <c r="R71" s="46">
        <v>0</v>
      </c>
      <c r="S71" s="46">
        <v>0</v>
      </c>
      <c r="T71" s="46">
        <v>25754.340289999993</v>
      </c>
      <c r="U71" s="46">
        <v>25754.340289999993</v>
      </c>
      <c r="V71" s="46">
        <v>23644.588231999998</v>
      </c>
      <c r="W71" s="46">
        <v>0</v>
      </c>
      <c r="X71" s="46">
        <v>49398.928521999987</v>
      </c>
      <c r="Y71" s="46">
        <v>49398.928521999987</v>
      </c>
      <c r="Z71" s="46">
        <v>0</v>
      </c>
      <c r="AA71" s="47">
        <v>0</v>
      </c>
      <c r="AB71" s="47"/>
      <c r="AC71" s="47">
        <v>49399</v>
      </c>
      <c r="AD71" s="47">
        <v>0</v>
      </c>
      <c r="AE71" s="47">
        <v>25754.340289999993</v>
      </c>
      <c r="AF71" s="57">
        <f t="shared" si="5"/>
        <v>1</v>
      </c>
    </row>
    <row r="72" spans="2:32" x14ac:dyDescent="0.35">
      <c r="B72" t="s">
        <v>819</v>
      </c>
      <c r="C72" t="s">
        <v>74</v>
      </c>
      <c r="D72" t="s">
        <v>757</v>
      </c>
      <c r="E72" s="1">
        <v>8501.60815</v>
      </c>
      <c r="F72" s="1">
        <v>595.11257050000006</v>
      </c>
      <c r="G72" s="1">
        <f t="shared" ref="G72:G135" si="6">F72*($G$3/$F$3)</f>
        <v>595.11257049999813</v>
      </c>
      <c r="H72" s="58">
        <f t="shared" si="1"/>
        <v>1</v>
      </c>
      <c r="I72" s="1">
        <f t="shared" si="2"/>
        <v>595</v>
      </c>
      <c r="J72" s="4">
        <f t="shared" si="3"/>
        <v>0.43526958576030333</v>
      </c>
      <c r="K72" s="19">
        <f t="shared" si="4"/>
        <v>21427.886437393972</v>
      </c>
      <c r="P72" s="45" t="s">
        <v>701</v>
      </c>
      <c r="Q72" s="45" t="s">
        <v>819</v>
      </c>
      <c r="R72" s="46">
        <v>0</v>
      </c>
      <c r="S72" s="46">
        <v>0</v>
      </c>
      <c r="T72" s="46">
        <v>9793.0328150000023</v>
      </c>
      <c r="U72" s="46">
        <v>9793.0328150000023</v>
      </c>
      <c r="V72" s="46">
        <v>9759.6001439999964</v>
      </c>
      <c r="W72" s="46">
        <v>0</v>
      </c>
      <c r="X72" s="46">
        <v>19552.632958999999</v>
      </c>
      <c r="Y72" s="46">
        <v>19552.632958999999</v>
      </c>
      <c r="Z72" s="46">
        <v>0</v>
      </c>
      <c r="AA72" s="47">
        <v>0</v>
      </c>
      <c r="AB72" s="47"/>
      <c r="AC72" s="47">
        <v>19553</v>
      </c>
      <c r="AD72" s="47">
        <v>0</v>
      </c>
      <c r="AE72" s="47">
        <v>9793.0328150000023</v>
      </c>
      <c r="AF72" s="57">
        <f t="shared" si="5"/>
        <v>1</v>
      </c>
    </row>
    <row r="73" spans="2:32" x14ac:dyDescent="0.35">
      <c r="B73" t="s">
        <v>819</v>
      </c>
      <c r="C73" t="s">
        <v>75</v>
      </c>
      <c r="D73" t="s">
        <v>54</v>
      </c>
      <c r="E73" s="1">
        <v>0</v>
      </c>
      <c r="F73" s="1">
        <v>0</v>
      </c>
      <c r="G73" s="1">
        <f t="shared" si="6"/>
        <v>0</v>
      </c>
      <c r="H73" s="58">
        <f t="shared" ref="H73:H136" si="7">+VLOOKUP(D73,$P$10:$AF$299,17,0)</f>
        <v>1</v>
      </c>
      <c r="I73" s="1">
        <f t="shared" ref="I73:I136" si="8">+ROUND(H73*G73,0)</f>
        <v>0</v>
      </c>
      <c r="J73" s="4">
        <f t="shared" ref="J73:J136" si="9">$J$3*(I73/$I$4)</f>
        <v>0</v>
      </c>
      <c r="K73" s="19">
        <f t="shared" ref="K73:K136" si="10">$L$3*J73</f>
        <v>0</v>
      </c>
      <c r="P73" s="45" t="s">
        <v>608</v>
      </c>
      <c r="Q73" s="45" t="s">
        <v>819</v>
      </c>
      <c r="R73" s="46">
        <v>0</v>
      </c>
      <c r="S73" s="46">
        <v>0</v>
      </c>
      <c r="T73" s="46">
        <v>20854.930065999994</v>
      </c>
      <c r="U73" s="46">
        <v>20854.930065999994</v>
      </c>
      <c r="V73" s="46">
        <v>23442.146321999993</v>
      </c>
      <c r="W73" s="46">
        <v>0</v>
      </c>
      <c r="X73" s="46">
        <v>44297.076387999987</v>
      </c>
      <c r="Y73" s="46">
        <v>44297.076387999987</v>
      </c>
      <c r="Z73" s="46">
        <v>0</v>
      </c>
      <c r="AA73" s="47">
        <v>0</v>
      </c>
      <c r="AB73" s="47"/>
      <c r="AC73" s="47">
        <v>44297</v>
      </c>
      <c r="AD73" s="47">
        <v>0</v>
      </c>
      <c r="AE73" s="47">
        <v>20854.930065999994</v>
      </c>
      <c r="AF73" s="57">
        <f t="shared" si="5"/>
        <v>1</v>
      </c>
    </row>
    <row r="74" spans="2:32" x14ac:dyDescent="0.35">
      <c r="B74" t="s">
        <v>819</v>
      </c>
      <c r="C74" t="s">
        <v>76</v>
      </c>
      <c r="D74" t="s">
        <v>14</v>
      </c>
      <c r="E74" s="1">
        <v>474409.37153899996</v>
      </c>
      <c r="F74" s="1">
        <v>33208.656007729995</v>
      </c>
      <c r="G74" s="1">
        <f t="shared" si="6"/>
        <v>33208.656007729885</v>
      </c>
      <c r="H74" s="58">
        <f t="shared" si="7"/>
        <v>1</v>
      </c>
      <c r="I74" s="1">
        <f t="shared" si="8"/>
        <v>33209</v>
      </c>
      <c r="J74" s="4">
        <f t="shared" si="9"/>
        <v>24.293895249603214</v>
      </c>
      <c r="K74" s="19">
        <f t="shared" si="10"/>
        <v>1195964.1692427166</v>
      </c>
      <c r="P74" s="45" t="s">
        <v>609</v>
      </c>
      <c r="Q74" s="45" t="s">
        <v>819</v>
      </c>
      <c r="R74" s="46">
        <v>0</v>
      </c>
      <c r="S74" s="46">
        <v>0</v>
      </c>
      <c r="T74" s="46">
        <v>1214.8082529999999</v>
      </c>
      <c r="U74" s="46">
        <v>1214.8082529999999</v>
      </c>
      <c r="V74" s="46">
        <v>1347.8400199999996</v>
      </c>
      <c r="W74" s="46">
        <v>0</v>
      </c>
      <c r="X74" s="46">
        <v>2562.6482729999998</v>
      </c>
      <c r="Y74" s="46">
        <v>2562.6482729999998</v>
      </c>
      <c r="Z74" s="46">
        <v>0</v>
      </c>
      <c r="AA74" s="47">
        <v>0</v>
      </c>
      <c r="AB74" s="47"/>
      <c r="AC74" s="47">
        <v>2563</v>
      </c>
      <c r="AD74" s="47">
        <v>0</v>
      </c>
      <c r="AE74" s="47">
        <v>1214.8082529999999</v>
      </c>
      <c r="AF74" s="57">
        <f t="shared" si="5"/>
        <v>1</v>
      </c>
    </row>
    <row r="75" spans="2:32" x14ac:dyDescent="0.35">
      <c r="B75" t="s">
        <v>819</v>
      </c>
      <c r="C75" t="s">
        <v>78</v>
      </c>
      <c r="D75" t="s">
        <v>77</v>
      </c>
      <c r="E75" s="1">
        <v>23649.301673000002</v>
      </c>
      <c r="F75" s="1">
        <v>1655.45111711</v>
      </c>
      <c r="G75" s="1">
        <f t="shared" si="6"/>
        <v>1655.4511171099948</v>
      </c>
      <c r="H75" s="58">
        <f t="shared" si="7"/>
        <v>1</v>
      </c>
      <c r="I75" s="1">
        <f t="shared" si="8"/>
        <v>1655</v>
      </c>
      <c r="J75" s="4">
        <f t="shared" si="9"/>
        <v>1.2107078393837007</v>
      </c>
      <c r="K75" s="19">
        <f t="shared" si="10"/>
        <v>59601.936225020203</v>
      </c>
      <c r="P75" s="45" t="s">
        <v>730</v>
      </c>
      <c r="Q75" s="45" t="s">
        <v>819</v>
      </c>
      <c r="R75" s="46">
        <v>0</v>
      </c>
      <c r="S75" s="46">
        <v>0</v>
      </c>
      <c r="T75" s="46">
        <v>5895.9690024447618</v>
      </c>
      <c r="U75" s="46">
        <v>5895.9690024447618</v>
      </c>
      <c r="V75" s="46">
        <v>2526</v>
      </c>
      <c r="W75" s="46">
        <v>0</v>
      </c>
      <c r="X75" s="46">
        <v>8421.9690024447627</v>
      </c>
      <c r="Y75" s="46">
        <v>8421.9690024447627</v>
      </c>
      <c r="Z75" s="46">
        <v>0</v>
      </c>
      <c r="AA75" s="47">
        <v>0</v>
      </c>
      <c r="AB75" s="47"/>
      <c r="AC75" s="47">
        <v>8422</v>
      </c>
      <c r="AD75" s="47">
        <v>0</v>
      </c>
      <c r="AE75" s="47">
        <v>5895.9690024447618</v>
      </c>
      <c r="AF75" s="57">
        <f t="shared" ref="AF75:AF138" si="11">+IF(S75=0,1,((S75-AB75)/S75)*(IF(AC75&lt;0,(S75+W75-AB75+AC75)/(S75+W75-AB75),1)))</f>
        <v>1</v>
      </c>
    </row>
    <row r="76" spans="2:32" x14ac:dyDescent="0.35">
      <c r="B76" t="s">
        <v>819</v>
      </c>
      <c r="C76" t="s">
        <v>79</v>
      </c>
      <c r="D76" t="s">
        <v>77</v>
      </c>
      <c r="E76" s="1">
        <v>27972.379558000004</v>
      </c>
      <c r="F76" s="1">
        <v>1958.066569060001</v>
      </c>
      <c r="G76" s="1">
        <f t="shared" si="6"/>
        <v>1958.0665690599947</v>
      </c>
      <c r="H76" s="58">
        <f t="shared" si="7"/>
        <v>1</v>
      </c>
      <c r="I76" s="1">
        <f t="shared" si="8"/>
        <v>1958</v>
      </c>
      <c r="J76" s="4">
        <f t="shared" si="9"/>
        <v>1.4323661326364268</v>
      </c>
      <c r="K76" s="19">
        <f t="shared" si="10"/>
        <v>70513.95234355866</v>
      </c>
      <c r="P76" s="45" t="s">
        <v>211</v>
      </c>
      <c r="Q76" s="45" t="s">
        <v>819</v>
      </c>
      <c r="R76" s="46">
        <v>0</v>
      </c>
      <c r="S76" s="46">
        <v>0</v>
      </c>
      <c r="T76" s="46">
        <v>1416.3136259999992</v>
      </c>
      <c r="U76" s="46">
        <v>1416.3136259999992</v>
      </c>
      <c r="V76" s="46">
        <v>302</v>
      </c>
      <c r="W76" s="46">
        <v>0</v>
      </c>
      <c r="X76" s="46">
        <v>1718.3136259999992</v>
      </c>
      <c r="Y76" s="46">
        <v>1718.3136259999992</v>
      </c>
      <c r="Z76" s="46">
        <v>-1089</v>
      </c>
      <c r="AA76" s="47">
        <v>0</v>
      </c>
      <c r="AB76" s="47"/>
      <c r="AC76" s="47">
        <v>629</v>
      </c>
      <c r="AD76" s="47">
        <v>0</v>
      </c>
      <c r="AE76" s="47">
        <v>629</v>
      </c>
      <c r="AF76" s="57">
        <f t="shared" si="11"/>
        <v>1</v>
      </c>
    </row>
    <row r="77" spans="2:32" x14ac:dyDescent="0.35">
      <c r="B77" t="s">
        <v>819</v>
      </c>
      <c r="C77" t="s">
        <v>80</v>
      </c>
      <c r="D77" t="s">
        <v>77</v>
      </c>
      <c r="E77" s="1">
        <v>99230.425130999996</v>
      </c>
      <c r="F77" s="1">
        <v>6946.1297591699995</v>
      </c>
      <c r="G77" s="1">
        <f t="shared" si="6"/>
        <v>6946.1297591699768</v>
      </c>
      <c r="H77" s="58">
        <f t="shared" si="7"/>
        <v>1</v>
      </c>
      <c r="I77" s="1">
        <f t="shared" si="8"/>
        <v>6946</v>
      </c>
      <c r="J77" s="4">
        <f t="shared" si="9"/>
        <v>5.0813151978001123</v>
      </c>
      <c r="K77" s="19">
        <f t="shared" si="10"/>
        <v>250148.06587250173</v>
      </c>
      <c r="P77" s="45" t="s">
        <v>610</v>
      </c>
      <c r="Q77" s="45" t="s">
        <v>819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7">
        <v>0</v>
      </c>
      <c r="AB77" s="47"/>
      <c r="AC77" s="47">
        <v>0</v>
      </c>
      <c r="AD77" s="47">
        <v>0</v>
      </c>
      <c r="AE77" s="47">
        <v>0</v>
      </c>
      <c r="AF77" s="57">
        <f t="shared" si="11"/>
        <v>1</v>
      </c>
    </row>
    <row r="78" spans="2:32" x14ac:dyDescent="0.35">
      <c r="B78" t="s">
        <v>819</v>
      </c>
      <c r="C78" t="s">
        <v>81</v>
      </c>
      <c r="D78" t="s">
        <v>77</v>
      </c>
      <c r="E78" s="1">
        <v>168618.09766600005</v>
      </c>
      <c r="F78" s="1">
        <v>11803.266836620003</v>
      </c>
      <c r="G78" s="1">
        <f t="shared" si="6"/>
        <v>11803.266836619965</v>
      </c>
      <c r="H78" s="58">
        <f t="shared" si="7"/>
        <v>1</v>
      </c>
      <c r="I78" s="1">
        <f t="shared" si="8"/>
        <v>11803</v>
      </c>
      <c r="J78" s="4">
        <f t="shared" si="9"/>
        <v>8.6344317995443021</v>
      </c>
      <c r="K78" s="19">
        <f t="shared" si="10"/>
        <v>425064.44305976643</v>
      </c>
      <c r="P78" s="45" t="s">
        <v>675</v>
      </c>
      <c r="Q78" s="45" t="s">
        <v>819</v>
      </c>
      <c r="R78" s="46">
        <v>0</v>
      </c>
      <c r="S78" s="46">
        <v>0</v>
      </c>
      <c r="T78" s="46">
        <v>1476.06277</v>
      </c>
      <c r="U78" s="46">
        <v>1476.06277</v>
      </c>
      <c r="V78" s="46">
        <v>4675.3719499999979</v>
      </c>
      <c r="W78" s="46">
        <v>0</v>
      </c>
      <c r="X78" s="46">
        <v>6151.4347199999975</v>
      </c>
      <c r="Y78" s="46">
        <v>6151.4347199999975</v>
      </c>
      <c r="Z78" s="46">
        <v>0</v>
      </c>
      <c r="AA78" s="47">
        <v>0</v>
      </c>
      <c r="AB78" s="47"/>
      <c r="AC78" s="47">
        <v>6151</v>
      </c>
      <c r="AD78" s="47">
        <v>0</v>
      </c>
      <c r="AE78" s="47">
        <v>1476.06277</v>
      </c>
      <c r="AF78" s="57">
        <f t="shared" si="11"/>
        <v>1</v>
      </c>
    </row>
    <row r="79" spans="2:32" x14ac:dyDescent="0.35">
      <c r="B79" t="s">
        <v>819</v>
      </c>
      <c r="C79" t="s">
        <v>82</v>
      </c>
      <c r="D79" t="s">
        <v>77</v>
      </c>
      <c r="E79" s="1">
        <v>59745.944172999996</v>
      </c>
      <c r="F79" s="1">
        <v>4182.2160921100003</v>
      </c>
      <c r="G79" s="1">
        <f t="shared" si="6"/>
        <v>4182.2160921099867</v>
      </c>
      <c r="H79" s="58">
        <f t="shared" si="7"/>
        <v>1</v>
      </c>
      <c r="I79" s="1">
        <f t="shared" si="8"/>
        <v>4182</v>
      </c>
      <c r="J79" s="4">
        <f t="shared" si="9"/>
        <v>3.0593233742009889</v>
      </c>
      <c r="K79" s="19">
        <f t="shared" si="10"/>
        <v>150607.4303885405</v>
      </c>
      <c r="P79" s="45" t="s">
        <v>665</v>
      </c>
      <c r="Q79" s="45" t="s">
        <v>819</v>
      </c>
      <c r="R79" s="46">
        <v>0</v>
      </c>
      <c r="S79" s="46">
        <v>0</v>
      </c>
      <c r="T79" s="46">
        <v>967.1234850000003</v>
      </c>
      <c r="U79" s="46">
        <v>967.1234850000003</v>
      </c>
      <c r="V79" s="46">
        <v>1967.4685760000002</v>
      </c>
      <c r="W79" s="46">
        <v>0</v>
      </c>
      <c r="X79" s="46">
        <v>2934.5920610000003</v>
      </c>
      <c r="Y79" s="46">
        <v>2934.5920610000003</v>
      </c>
      <c r="Z79" s="46">
        <v>0</v>
      </c>
      <c r="AA79" s="47">
        <v>0</v>
      </c>
      <c r="AB79" s="47"/>
      <c r="AC79" s="47">
        <v>2935</v>
      </c>
      <c r="AD79" s="47">
        <v>0</v>
      </c>
      <c r="AE79" s="47">
        <v>967.1234850000003</v>
      </c>
      <c r="AF79" s="57">
        <f t="shared" si="11"/>
        <v>1</v>
      </c>
    </row>
    <row r="80" spans="2:32" x14ac:dyDescent="0.35">
      <c r="B80" t="s">
        <v>819</v>
      </c>
      <c r="C80" t="s">
        <v>83</v>
      </c>
      <c r="D80" t="s">
        <v>77</v>
      </c>
      <c r="E80" s="1">
        <v>0</v>
      </c>
      <c r="F80" s="1">
        <v>0</v>
      </c>
      <c r="G80" s="1">
        <f t="shared" si="6"/>
        <v>0</v>
      </c>
      <c r="H80" s="58">
        <f t="shared" si="7"/>
        <v>1</v>
      </c>
      <c r="I80" s="1">
        <f t="shared" si="8"/>
        <v>0</v>
      </c>
      <c r="J80" s="4">
        <f t="shared" si="9"/>
        <v>0</v>
      </c>
      <c r="K80" s="19">
        <f t="shared" si="10"/>
        <v>0</v>
      </c>
      <c r="P80" s="45" t="s">
        <v>216</v>
      </c>
      <c r="Q80" s="45" t="s">
        <v>819</v>
      </c>
      <c r="R80" s="46">
        <v>2085.1776900000004</v>
      </c>
      <c r="S80" s="46">
        <v>208.51776900000004</v>
      </c>
      <c r="T80" s="46">
        <v>1515955.7290989561</v>
      </c>
      <c r="U80" s="46">
        <v>1515747.2113299561</v>
      </c>
      <c r="V80" s="46">
        <v>0</v>
      </c>
      <c r="W80" s="46">
        <v>0</v>
      </c>
      <c r="X80" s="46">
        <v>1515747.2113299561</v>
      </c>
      <c r="Y80" s="46">
        <v>1515747.2113299561</v>
      </c>
      <c r="Z80" s="46">
        <v>-1491501</v>
      </c>
      <c r="AA80" s="47">
        <v>0</v>
      </c>
      <c r="AB80" s="47"/>
      <c r="AC80" s="47">
        <v>24246</v>
      </c>
      <c r="AD80" s="47">
        <v>0</v>
      </c>
      <c r="AE80" s="47">
        <v>24246</v>
      </c>
      <c r="AF80" s="57">
        <f t="shared" si="11"/>
        <v>1</v>
      </c>
    </row>
    <row r="81" spans="2:32" x14ac:dyDescent="0.35">
      <c r="B81" t="s">
        <v>819</v>
      </c>
      <c r="C81" t="s">
        <v>83</v>
      </c>
      <c r="D81" t="s">
        <v>77</v>
      </c>
      <c r="E81" s="1">
        <v>0</v>
      </c>
      <c r="F81" s="1">
        <v>0</v>
      </c>
      <c r="G81" s="1">
        <f t="shared" si="6"/>
        <v>0</v>
      </c>
      <c r="H81" s="58">
        <f t="shared" si="7"/>
        <v>1</v>
      </c>
      <c r="I81" s="1">
        <f t="shared" si="8"/>
        <v>0</v>
      </c>
      <c r="J81" s="4">
        <f t="shared" si="9"/>
        <v>0</v>
      </c>
      <c r="K81" s="19">
        <f t="shared" si="10"/>
        <v>0</v>
      </c>
      <c r="P81" s="45" t="s">
        <v>637</v>
      </c>
      <c r="Q81" s="45" t="s">
        <v>819</v>
      </c>
      <c r="R81" s="46">
        <v>0</v>
      </c>
      <c r="S81" s="46">
        <v>0</v>
      </c>
      <c r="T81" s="46">
        <v>21135.460586999998</v>
      </c>
      <c r="U81" s="46">
        <v>21135.460586999998</v>
      </c>
      <c r="V81" s="46">
        <v>18661.047239000003</v>
      </c>
      <c r="W81" s="46">
        <v>0</v>
      </c>
      <c r="X81" s="46">
        <v>39796.507826000001</v>
      </c>
      <c r="Y81" s="46">
        <v>39796.507826000001</v>
      </c>
      <c r="Z81" s="46">
        <v>0</v>
      </c>
      <c r="AA81" s="47">
        <v>0</v>
      </c>
      <c r="AB81" s="47"/>
      <c r="AC81" s="47">
        <v>39797</v>
      </c>
      <c r="AD81" s="47">
        <v>0</v>
      </c>
      <c r="AE81" s="47">
        <v>21135.460586999998</v>
      </c>
      <c r="AF81" s="57">
        <f t="shared" si="11"/>
        <v>1</v>
      </c>
    </row>
    <row r="82" spans="2:32" x14ac:dyDescent="0.35">
      <c r="B82" t="s">
        <v>819</v>
      </c>
      <c r="C82" t="s">
        <v>83</v>
      </c>
      <c r="D82" t="s">
        <v>77</v>
      </c>
      <c r="E82" s="1">
        <v>0</v>
      </c>
      <c r="F82" s="1">
        <v>0</v>
      </c>
      <c r="G82" s="1">
        <f t="shared" si="6"/>
        <v>0</v>
      </c>
      <c r="H82" s="58">
        <f t="shared" si="7"/>
        <v>1</v>
      </c>
      <c r="I82" s="1">
        <f t="shared" si="8"/>
        <v>0</v>
      </c>
      <c r="J82" s="4">
        <f t="shared" si="9"/>
        <v>0</v>
      </c>
      <c r="K82" s="19">
        <f t="shared" si="10"/>
        <v>0</v>
      </c>
      <c r="P82" s="45" t="s">
        <v>611</v>
      </c>
      <c r="Q82" s="45" t="s">
        <v>819</v>
      </c>
      <c r="R82" s="46">
        <v>0</v>
      </c>
      <c r="S82" s="46">
        <v>0</v>
      </c>
      <c r="T82" s="46">
        <v>30742.05497400001</v>
      </c>
      <c r="U82" s="46">
        <v>30742.05497400001</v>
      </c>
      <c r="V82" s="46">
        <v>23912.919091000011</v>
      </c>
      <c r="W82" s="46">
        <v>0</v>
      </c>
      <c r="X82" s="46">
        <v>54654.974065000017</v>
      </c>
      <c r="Y82" s="46">
        <v>54654.974065000017</v>
      </c>
      <c r="Z82" s="46">
        <v>-2434</v>
      </c>
      <c r="AA82" s="47">
        <v>0</v>
      </c>
      <c r="AB82" s="47"/>
      <c r="AC82" s="47">
        <v>52221</v>
      </c>
      <c r="AD82" s="47">
        <v>0</v>
      </c>
      <c r="AE82" s="47">
        <v>30742.05497400001</v>
      </c>
      <c r="AF82" s="57">
        <f t="shared" si="11"/>
        <v>1</v>
      </c>
    </row>
    <row r="83" spans="2:32" x14ac:dyDescent="0.35">
      <c r="B83" t="s">
        <v>819</v>
      </c>
      <c r="C83" t="s">
        <v>83</v>
      </c>
      <c r="D83" t="s">
        <v>77</v>
      </c>
      <c r="E83" s="1">
        <v>0</v>
      </c>
      <c r="F83" s="1">
        <v>0</v>
      </c>
      <c r="G83" s="1">
        <f t="shared" si="6"/>
        <v>0</v>
      </c>
      <c r="H83" s="58">
        <f t="shared" si="7"/>
        <v>1</v>
      </c>
      <c r="I83" s="1">
        <f t="shared" si="8"/>
        <v>0</v>
      </c>
      <c r="J83" s="4">
        <f t="shared" si="9"/>
        <v>0</v>
      </c>
      <c r="K83" s="19">
        <f t="shared" si="10"/>
        <v>0</v>
      </c>
      <c r="P83" s="45" t="s">
        <v>699</v>
      </c>
      <c r="Q83" s="45" t="s">
        <v>819</v>
      </c>
      <c r="R83" s="46">
        <v>0</v>
      </c>
      <c r="S83" s="46">
        <v>0</v>
      </c>
      <c r="T83" s="46">
        <v>10733.522813000001</v>
      </c>
      <c r="U83" s="46">
        <v>10733.522813000001</v>
      </c>
      <c r="V83" s="46">
        <v>9941.7322769999992</v>
      </c>
      <c r="W83" s="46">
        <v>0</v>
      </c>
      <c r="X83" s="46">
        <v>20675.255089999999</v>
      </c>
      <c r="Y83" s="46">
        <v>20675.255089999999</v>
      </c>
      <c r="Z83" s="46">
        <v>0</v>
      </c>
      <c r="AA83" s="47">
        <v>0</v>
      </c>
      <c r="AB83" s="47"/>
      <c r="AC83" s="47">
        <v>20675</v>
      </c>
      <c r="AD83" s="47">
        <v>0</v>
      </c>
      <c r="AE83" s="47">
        <v>10733.522813000001</v>
      </c>
      <c r="AF83" s="57">
        <f t="shared" si="11"/>
        <v>1</v>
      </c>
    </row>
    <row r="84" spans="2:32" x14ac:dyDescent="0.35">
      <c r="B84" t="s">
        <v>819</v>
      </c>
      <c r="C84" t="s">
        <v>83</v>
      </c>
      <c r="D84" t="s">
        <v>77</v>
      </c>
      <c r="E84" s="1">
        <v>0</v>
      </c>
      <c r="F84" s="1">
        <v>0</v>
      </c>
      <c r="G84" s="1">
        <f t="shared" si="6"/>
        <v>0</v>
      </c>
      <c r="H84" s="58">
        <f t="shared" si="7"/>
        <v>1</v>
      </c>
      <c r="I84" s="1">
        <f t="shared" si="8"/>
        <v>0</v>
      </c>
      <c r="J84" s="4">
        <f t="shared" si="9"/>
        <v>0</v>
      </c>
      <c r="K84" s="19">
        <f t="shared" si="10"/>
        <v>0</v>
      </c>
      <c r="P84" s="45" t="s">
        <v>708</v>
      </c>
      <c r="Q84" s="45" t="s">
        <v>819</v>
      </c>
      <c r="R84" s="46">
        <v>0</v>
      </c>
      <c r="S84" s="46">
        <v>0</v>
      </c>
      <c r="T84" s="46">
        <v>13475.696329000002</v>
      </c>
      <c r="U84" s="46">
        <v>13475.696329000002</v>
      </c>
      <c r="V84" s="46">
        <v>10318.327835000002</v>
      </c>
      <c r="W84" s="46">
        <v>0</v>
      </c>
      <c r="X84" s="46">
        <v>23794.024164000002</v>
      </c>
      <c r="Y84" s="46">
        <v>23794.024164000002</v>
      </c>
      <c r="Z84" s="46">
        <v>0</v>
      </c>
      <c r="AA84" s="47">
        <v>0</v>
      </c>
      <c r="AB84" s="47"/>
      <c r="AC84" s="47">
        <v>23794</v>
      </c>
      <c r="AD84" s="47">
        <v>0</v>
      </c>
      <c r="AE84" s="47">
        <v>13475.696329000002</v>
      </c>
      <c r="AF84" s="57">
        <f t="shared" si="11"/>
        <v>1</v>
      </c>
    </row>
    <row r="85" spans="2:32" x14ac:dyDescent="0.35">
      <c r="B85" t="s">
        <v>819</v>
      </c>
      <c r="C85" t="s">
        <v>83</v>
      </c>
      <c r="D85" t="s">
        <v>77</v>
      </c>
      <c r="E85" s="1">
        <v>0</v>
      </c>
      <c r="F85" s="1">
        <v>0</v>
      </c>
      <c r="G85" s="1">
        <f t="shared" si="6"/>
        <v>0</v>
      </c>
      <c r="H85" s="58">
        <f t="shared" si="7"/>
        <v>1</v>
      </c>
      <c r="I85" s="1">
        <f t="shared" si="8"/>
        <v>0</v>
      </c>
      <c r="J85" s="4">
        <f t="shared" si="9"/>
        <v>0</v>
      </c>
      <c r="K85" s="19">
        <f t="shared" si="10"/>
        <v>0</v>
      </c>
      <c r="P85" s="45" t="s">
        <v>720</v>
      </c>
      <c r="Q85" s="45" t="s">
        <v>819</v>
      </c>
      <c r="R85" s="46">
        <v>0</v>
      </c>
      <c r="S85" s="46">
        <v>0</v>
      </c>
      <c r="T85" s="46">
        <v>5892.9198849999993</v>
      </c>
      <c r="U85" s="46">
        <v>5892.9198849999993</v>
      </c>
      <c r="V85" s="46">
        <v>4929</v>
      </c>
      <c r="W85" s="46">
        <v>0</v>
      </c>
      <c r="X85" s="46">
        <v>10821.919884999999</v>
      </c>
      <c r="Y85" s="46">
        <v>10821.919884999999</v>
      </c>
      <c r="Z85" s="46">
        <v>0</v>
      </c>
      <c r="AA85" s="47">
        <v>0</v>
      </c>
      <c r="AB85" s="47"/>
      <c r="AC85" s="47">
        <v>10822</v>
      </c>
      <c r="AD85" s="47">
        <v>0</v>
      </c>
      <c r="AE85" s="47">
        <v>5892.9198849999993</v>
      </c>
      <c r="AF85" s="57">
        <f t="shared" si="11"/>
        <v>1</v>
      </c>
    </row>
    <row r="86" spans="2:32" x14ac:dyDescent="0.35">
      <c r="B86" t="s">
        <v>819</v>
      </c>
      <c r="C86" t="s">
        <v>83</v>
      </c>
      <c r="D86" t="s">
        <v>77</v>
      </c>
      <c r="E86" s="1">
        <v>0</v>
      </c>
      <c r="F86" s="1">
        <v>0</v>
      </c>
      <c r="G86" s="1">
        <f t="shared" si="6"/>
        <v>0</v>
      </c>
      <c r="H86" s="58">
        <f t="shared" si="7"/>
        <v>1</v>
      </c>
      <c r="I86" s="1">
        <f t="shared" si="8"/>
        <v>0</v>
      </c>
      <c r="J86" s="4">
        <f t="shared" si="9"/>
        <v>0</v>
      </c>
      <c r="K86" s="19">
        <f t="shared" si="10"/>
        <v>0</v>
      </c>
      <c r="P86" s="45" t="s">
        <v>745</v>
      </c>
      <c r="Q86" s="45" t="s">
        <v>819</v>
      </c>
      <c r="R86" s="46">
        <v>1093.5235490000002</v>
      </c>
      <c r="S86" s="46">
        <v>109.35235490000002</v>
      </c>
      <c r="T86" s="46">
        <v>1386.0214139999996</v>
      </c>
      <c r="U86" s="46">
        <v>1276.6690590999997</v>
      </c>
      <c r="V86" s="46">
        <v>18.508759999999985</v>
      </c>
      <c r="W86" s="46">
        <v>0</v>
      </c>
      <c r="X86" s="46">
        <v>1295.1778190999994</v>
      </c>
      <c r="Y86" s="46">
        <v>1295.1778190999994</v>
      </c>
      <c r="Z86" s="46">
        <v>0</v>
      </c>
      <c r="AA86" s="47">
        <v>0</v>
      </c>
      <c r="AB86" s="47"/>
      <c r="AC86" s="47">
        <v>1295</v>
      </c>
      <c r="AD86" s="47">
        <v>0</v>
      </c>
      <c r="AE86" s="47">
        <v>1295</v>
      </c>
      <c r="AF86" s="57">
        <f t="shared" si="11"/>
        <v>1</v>
      </c>
    </row>
    <row r="87" spans="2:32" x14ac:dyDescent="0.35">
      <c r="B87" t="s">
        <v>819</v>
      </c>
      <c r="C87" t="s">
        <v>83</v>
      </c>
      <c r="D87" t="s">
        <v>77</v>
      </c>
      <c r="E87" s="1">
        <v>0</v>
      </c>
      <c r="F87" s="1">
        <v>0</v>
      </c>
      <c r="G87" s="1">
        <f t="shared" si="6"/>
        <v>0</v>
      </c>
      <c r="H87" s="58">
        <f t="shared" si="7"/>
        <v>1</v>
      </c>
      <c r="I87" s="1">
        <f t="shared" si="8"/>
        <v>0</v>
      </c>
      <c r="J87" s="4">
        <f t="shared" si="9"/>
        <v>0</v>
      </c>
      <c r="K87" s="19">
        <f t="shared" si="10"/>
        <v>0</v>
      </c>
      <c r="P87" s="45" t="s">
        <v>752</v>
      </c>
      <c r="Q87" s="45" t="s">
        <v>819</v>
      </c>
      <c r="R87" s="46">
        <v>0</v>
      </c>
      <c r="S87" s="46">
        <v>0</v>
      </c>
      <c r="T87" s="46">
        <v>6765.9446329999982</v>
      </c>
      <c r="U87" s="46">
        <v>6765.9446329999982</v>
      </c>
      <c r="V87" s="46">
        <v>700</v>
      </c>
      <c r="W87" s="46">
        <v>0</v>
      </c>
      <c r="X87" s="46">
        <v>7465.9446329999982</v>
      </c>
      <c r="Y87" s="46">
        <v>7465.9446329999982</v>
      </c>
      <c r="Z87" s="46">
        <v>0</v>
      </c>
      <c r="AA87" s="47">
        <v>0</v>
      </c>
      <c r="AB87" s="47"/>
      <c r="AC87" s="47">
        <v>7466</v>
      </c>
      <c r="AD87" s="47">
        <v>0</v>
      </c>
      <c r="AE87" s="47">
        <v>6765.9446329999982</v>
      </c>
      <c r="AF87" s="57">
        <f t="shared" si="11"/>
        <v>1</v>
      </c>
    </row>
    <row r="88" spans="2:32" x14ac:dyDescent="0.35">
      <c r="B88" t="s">
        <v>819</v>
      </c>
      <c r="C88" t="s">
        <v>83</v>
      </c>
      <c r="D88" t="s">
        <v>77</v>
      </c>
      <c r="E88" s="1">
        <v>0</v>
      </c>
      <c r="F88" s="1">
        <v>0</v>
      </c>
      <c r="G88" s="1">
        <f t="shared" si="6"/>
        <v>0</v>
      </c>
      <c r="H88" s="58">
        <f t="shared" si="7"/>
        <v>1</v>
      </c>
      <c r="I88" s="1">
        <f t="shared" si="8"/>
        <v>0</v>
      </c>
      <c r="J88" s="4">
        <f t="shared" si="9"/>
        <v>0</v>
      </c>
      <c r="K88" s="19">
        <f t="shared" si="10"/>
        <v>0</v>
      </c>
      <c r="P88" s="45" t="s">
        <v>692</v>
      </c>
      <c r="Q88" s="45" t="s">
        <v>819</v>
      </c>
      <c r="R88" s="46">
        <v>0</v>
      </c>
      <c r="S88" s="46">
        <v>0</v>
      </c>
      <c r="T88" s="46">
        <v>8656.0179450000014</v>
      </c>
      <c r="U88" s="46">
        <v>8656.0179450000014</v>
      </c>
      <c r="V88" s="46">
        <v>7586.2469649999966</v>
      </c>
      <c r="W88" s="46">
        <v>0</v>
      </c>
      <c r="X88" s="46">
        <v>16242.264909999998</v>
      </c>
      <c r="Y88" s="46">
        <v>16242.264909999998</v>
      </c>
      <c r="Z88" s="46">
        <v>0</v>
      </c>
      <c r="AA88" s="47">
        <v>0</v>
      </c>
      <c r="AB88" s="47"/>
      <c r="AC88" s="47">
        <v>16242</v>
      </c>
      <c r="AD88" s="47">
        <v>0</v>
      </c>
      <c r="AE88" s="47">
        <v>8656.0179450000014</v>
      </c>
      <c r="AF88" s="57">
        <f t="shared" si="11"/>
        <v>1</v>
      </c>
    </row>
    <row r="89" spans="2:32" x14ac:dyDescent="0.35">
      <c r="B89" t="s">
        <v>819</v>
      </c>
      <c r="C89" t="s">
        <v>83</v>
      </c>
      <c r="D89" t="s">
        <v>77</v>
      </c>
      <c r="E89" s="1">
        <v>0</v>
      </c>
      <c r="F89" s="1">
        <v>0</v>
      </c>
      <c r="G89" s="1">
        <f t="shared" si="6"/>
        <v>0</v>
      </c>
      <c r="H89" s="58">
        <f t="shared" si="7"/>
        <v>1</v>
      </c>
      <c r="I89" s="1">
        <f t="shared" si="8"/>
        <v>0</v>
      </c>
      <c r="J89" s="4">
        <f t="shared" si="9"/>
        <v>0</v>
      </c>
      <c r="K89" s="19">
        <f t="shared" si="10"/>
        <v>0</v>
      </c>
      <c r="P89" s="45" t="s">
        <v>684</v>
      </c>
      <c r="Q89" s="45" t="s">
        <v>819</v>
      </c>
      <c r="R89" s="46">
        <v>0</v>
      </c>
      <c r="S89" s="46">
        <v>0</v>
      </c>
      <c r="T89" s="46">
        <v>11596.904411999998</v>
      </c>
      <c r="U89" s="46">
        <v>11596.904411999998</v>
      </c>
      <c r="V89" s="46">
        <v>11175.918794999998</v>
      </c>
      <c r="W89" s="46">
        <v>0</v>
      </c>
      <c r="X89" s="46">
        <v>22772.823206999994</v>
      </c>
      <c r="Y89" s="46">
        <v>22772.823206999994</v>
      </c>
      <c r="Z89" s="46">
        <v>0</v>
      </c>
      <c r="AA89" s="47">
        <v>0</v>
      </c>
      <c r="AB89" s="47"/>
      <c r="AC89" s="47">
        <v>22773</v>
      </c>
      <c r="AD89" s="47">
        <v>0</v>
      </c>
      <c r="AE89" s="47">
        <v>11596.904411999998</v>
      </c>
      <c r="AF89" s="57">
        <f t="shared" si="11"/>
        <v>1</v>
      </c>
    </row>
    <row r="90" spans="2:32" x14ac:dyDescent="0.35">
      <c r="B90" t="s">
        <v>819</v>
      </c>
      <c r="C90" t="s">
        <v>84</v>
      </c>
      <c r="D90" t="s">
        <v>47</v>
      </c>
      <c r="E90" s="1">
        <v>41013.204475999999</v>
      </c>
      <c r="F90" s="1">
        <v>2870.9243133200007</v>
      </c>
      <c r="G90" s="1">
        <f t="shared" si="6"/>
        <v>2870.9243133199916</v>
      </c>
      <c r="H90" s="58">
        <f t="shared" si="7"/>
        <v>1</v>
      </c>
      <c r="I90" s="1">
        <f t="shared" si="8"/>
        <v>2871</v>
      </c>
      <c r="J90" s="4">
        <f t="shared" si="9"/>
        <v>2.1002671944837492</v>
      </c>
      <c r="K90" s="19">
        <f t="shared" si="10"/>
        <v>103394.05371724049</v>
      </c>
      <c r="P90" s="45" t="s">
        <v>421</v>
      </c>
      <c r="Q90" s="45" t="s">
        <v>819</v>
      </c>
      <c r="R90" s="46">
        <v>26338.109425024802</v>
      </c>
      <c r="S90" s="46">
        <v>2633.8109425024809</v>
      </c>
      <c r="T90" s="46">
        <v>60654.515928000008</v>
      </c>
      <c r="U90" s="46">
        <v>58020.704985497527</v>
      </c>
      <c r="V90" s="46">
        <v>27503</v>
      </c>
      <c r="W90" s="46">
        <v>0</v>
      </c>
      <c r="X90" s="46">
        <v>85523.704985497534</v>
      </c>
      <c r="Y90" s="46">
        <v>85523.704985497534</v>
      </c>
      <c r="Z90" s="46">
        <v>0</v>
      </c>
      <c r="AA90" s="47">
        <v>0</v>
      </c>
      <c r="AB90" s="47"/>
      <c r="AC90" s="47">
        <v>85524</v>
      </c>
      <c r="AD90" s="47">
        <v>0</v>
      </c>
      <c r="AE90" s="47">
        <v>60654.515928000008</v>
      </c>
      <c r="AF90" s="57">
        <f t="shared" si="11"/>
        <v>1</v>
      </c>
    </row>
    <row r="91" spans="2:32" x14ac:dyDescent="0.35">
      <c r="B91" t="s">
        <v>819</v>
      </c>
      <c r="C91" t="s">
        <v>85</v>
      </c>
      <c r="D91" t="s">
        <v>77</v>
      </c>
      <c r="E91" s="1">
        <v>124635.06379199994</v>
      </c>
      <c r="F91" s="1">
        <v>8724.4544654399979</v>
      </c>
      <c r="G91" s="1">
        <f t="shared" si="6"/>
        <v>8724.4544654399706</v>
      </c>
      <c r="H91" s="58">
        <f t="shared" si="7"/>
        <v>1</v>
      </c>
      <c r="I91" s="1">
        <f t="shared" si="8"/>
        <v>8724</v>
      </c>
      <c r="J91" s="4">
        <f t="shared" si="9"/>
        <v>6.382003136425018</v>
      </c>
      <c r="K91" s="19">
        <f t="shared" si="10"/>
        <v>314179.6324030672</v>
      </c>
      <c r="P91" s="45" t="s">
        <v>406</v>
      </c>
      <c r="Q91" s="45" t="s">
        <v>819</v>
      </c>
      <c r="R91" s="46">
        <v>211562.49197000006</v>
      </c>
      <c r="S91" s="46">
        <v>21156.249197000005</v>
      </c>
      <c r="T91" s="46">
        <v>274760.91277100006</v>
      </c>
      <c r="U91" s="46">
        <v>253604.66357400006</v>
      </c>
      <c r="V91" s="46">
        <v>85091</v>
      </c>
      <c r="W91" s="46">
        <v>0</v>
      </c>
      <c r="X91" s="46">
        <v>338695.66357400006</v>
      </c>
      <c r="Y91" s="46">
        <v>338695.66357400006</v>
      </c>
      <c r="Z91" s="46">
        <v>0</v>
      </c>
      <c r="AA91" s="47">
        <v>0</v>
      </c>
      <c r="AB91" s="47"/>
      <c r="AC91" s="47">
        <v>338696</v>
      </c>
      <c r="AD91" s="47">
        <v>0</v>
      </c>
      <c r="AE91" s="47">
        <v>274760.91277100006</v>
      </c>
      <c r="AF91" s="57">
        <f t="shared" si="11"/>
        <v>1</v>
      </c>
    </row>
    <row r="92" spans="2:32" x14ac:dyDescent="0.35">
      <c r="B92" t="s">
        <v>819</v>
      </c>
      <c r="C92" t="s">
        <v>86</v>
      </c>
      <c r="D92" t="s">
        <v>77</v>
      </c>
      <c r="E92" s="1">
        <v>885138.50913899962</v>
      </c>
      <c r="F92" s="1">
        <v>88513.85091389998</v>
      </c>
      <c r="G92" s="1">
        <f t="shared" si="6"/>
        <v>88513.850913899689</v>
      </c>
      <c r="H92" s="58">
        <f t="shared" si="7"/>
        <v>1</v>
      </c>
      <c r="I92" s="1">
        <f t="shared" si="8"/>
        <v>88514</v>
      </c>
      <c r="J92" s="4">
        <f t="shared" si="9"/>
        <v>64.752020359642827</v>
      </c>
      <c r="K92" s="19">
        <f t="shared" si="10"/>
        <v>3187677.2102848566</v>
      </c>
      <c r="P92" s="45" t="s">
        <v>91</v>
      </c>
      <c r="Q92" s="45" t="s">
        <v>819</v>
      </c>
      <c r="R92" s="46">
        <v>99880.784548128184</v>
      </c>
      <c r="S92" s="46">
        <v>6991.6549183689722</v>
      </c>
      <c r="T92" s="46">
        <v>0</v>
      </c>
      <c r="U92" s="46">
        <v>-6991.6549183689722</v>
      </c>
      <c r="V92" s="46">
        <v>0</v>
      </c>
      <c r="W92" s="46">
        <v>0</v>
      </c>
      <c r="X92" s="46">
        <v>-6991.6549183689722</v>
      </c>
      <c r="Y92" s="46">
        <v>0</v>
      </c>
      <c r="Z92" s="46">
        <v>6992</v>
      </c>
      <c r="AA92" s="47">
        <v>0</v>
      </c>
      <c r="AB92" s="47"/>
      <c r="AC92" s="47">
        <v>0</v>
      </c>
      <c r="AD92" s="47">
        <v>0</v>
      </c>
      <c r="AE92" s="47">
        <v>0</v>
      </c>
      <c r="AF92" s="57">
        <f t="shared" si="11"/>
        <v>1</v>
      </c>
    </row>
    <row r="93" spans="2:32" x14ac:dyDescent="0.35">
      <c r="B93" t="s">
        <v>819</v>
      </c>
      <c r="C93" t="s">
        <v>87</v>
      </c>
      <c r="D93" t="s">
        <v>36</v>
      </c>
      <c r="E93" s="1">
        <v>24628.683291000008</v>
      </c>
      <c r="F93" s="1">
        <v>2462.8683291000007</v>
      </c>
      <c r="G93" s="1">
        <f t="shared" si="6"/>
        <v>2462.8683290999929</v>
      </c>
      <c r="H93" s="58">
        <f t="shared" si="7"/>
        <v>0.18898722210177066</v>
      </c>
      <c r="I93" s="1">
        <f t="shared" si="8"/>
        <v>465</v>
      </c>
      <c r="J93" s="4">
        <f t="shared" si="9"/>
        <v>0.34016866786309413</v>
      </c>
      <c r="K93" s="19">
        <f t="shared" si="10"/>
        <v>16746.163350232262</v>
      </c>
      <c r="P93" s="45" t="s">
        <v>612</v>
      </c>
      <c r="Q93" s="45" t="s">
        <v>819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7">
        <v>0</v>
      </c>
      <c r="AB93" s="47"/>
      <c r="AC93" s="47">
        <v>0</v>
      </c>
      <c r="AD93" s="47">
        <v>0</v>
      </c>
      <c r="AE93" s="47">
        <v>0</v>
      </c>
      <c r="AF93" s="57">
        <f t="shared" si="11"/>
        <v>1</v>
      </c>
    </row>
    <row r="94" spans="2:32" x14ac:dyDescent="0.35">
      <c r="B94" t="s">
        <v>819</v>
      </c>
      <c r="C94" t="s">
        <v>88</v>
      </c>
      <c r="D94" t="s">
        <v>89</v>
      </c>
      <c r="E94" s="1">
        <v>46216.114720999991</v>
      </c>
      <c r="F94" s="1">
        <v>3235.1280304700003</v>
      </c>
      <c r="G94" s="1">
        <f t="shared" si="6"/>
        <v>3235.1280304699899</v>
      </c>
      <c r="H94" s="58">
        <f t="shared" si="7"/>
        <v>1</v>
      </c>
      <c r="I94" s="1">
        <f t="shared" si="8"/>
        <v>3235</v>
      </c>
      <c r="J94" s="4">
        <f t="shared" si="9"/>
        <v>2.3665497645959346</v>
      </c>
      <c r="K94" s="19">
        <f t="shared" si="10"/>
        <v>116502.87836129326</v>
      </c>
      <c r="P94" s="45" t="s">
        <v>377</v>
      </c>
      <c r="Q94" s="45" t="s">
        <v>819</v>
      </c>
      <c r="R94" s="46">
        <v>10148.308766</v>
      </c>
      <c r="S94" s="46">
        <v>1014.8308766000001</v>
      </c>
      <c r="T94" s="46">
        <v>57997.60076109998</v>
      </c>
      <c r="U94" s="46">
        <v>56982.769884499983</v>
      </c>
      <c r="V94" s="46">
        <v>16047</v>
      </c>
      <c r="W94" s="46">
        <v>0</v>
      </c>
      <c r="X94" s="46">
        <v>73029.769884499983</v>
      </c>
      <c r="Y94" s="46">
        <v>73029.769884499983</v>
      </c>
      <c r="Z94" s="46">
        <v>0</v>
      </c>
      <c r="AA94" s="47">
        <v>0</v>
      </c>
      <c r="AB94" s="47"/>
      <c r="AC94" s="47">
        <v>73030</v>
      </c>
      <c r="AD94" s="47">
        <v>0</v>
      </c>
      <c r="AE94" s="47">
        <v>57997.60076109998</v>
      </c>
      <c r="AF94" s="57">
        <f t="shared" si="11"/>
        <v>1</v>
      </c>
    </row>
    <row r="95" spans="2:32" x14ac:dyDescent="0.35">
      <c r="B95" t="s">
        <v>819</v>
      </c>
      <c r="C95" t="s">
        <v>90</v>
      </c>
      <c r="D95" t="s">
        <v>91</v>
      </c>
      <c r="E95" s="1">
        <v>45163.461963000023</v>
      </c>
      <c r="F95" s="1">
        <v>3161.4423374100015</v>
      </c>
      <c r="G95" s="1">
        <f t="shared" si="6"/>
        <v>3161.4423374099915</v>
      </c>
      <c r="H95" s="58">
        <f t="shared" si="7"/>
        <v>1</v>
      </c>
      <c r="I95" s="1">
        <f t="shared" si="8"/>
        <v>3161</v>
      </c>
      <c r="J95" s="4">
        <f t="shared" si="9"/>
        <v>2.3124153959467542</v>
      </c>
      <c r="K95" s="19">
        <f t="shared" si="10"/>
        <v>113837.89752706276</v>
      </c>
      <c r="P95" s="45" t="s">
        <v>427</v>
      </c>
      <c r="Q95" s="45" t="s">
        <v>819</v>
      </c>
      <c r="R95" s="46">
        <v>178437.04250669258</v>
      </c>
      <c r="S95" s="46">
        <v>12490.592975468482</v>
      </c>
      <c r="T95" s="46">
        <v>0</v>
      </c>
      <c r="U95" s="46">
        <v>-12490.592975468482</v>
      </c>
      <c r="V95" s="46">
        <v>0</v>
      </c>
      <c r="W95" s="46">
        <v>0</v>
      </c>
      <c r="X95" s="46">
        <v>-12490.592975468482</v>
      </c>
      <c r="Y95" s="46">
        <v>0</v>
      </c>
      <c r="Z95" s="46">
        <v>12495</v>
      </c>
      <c r="AA95" s="47">
        <v>0</v>
      </c>
      <c r="AB95" s="47"/>
      <c r="AC95" s="47">
        <v>4</v>
      </c>
      <c r="AD95" s="47">
        <v>0</v>
      </c>
      <c r="AE95" s="47">
        <v>0</v>
      </c>
      <c r="AF95" s="57">
        <f t="shared" si="11"/>
        <v>1</v>
      </c>
    </row>
    <row r="96" spans="2:32" x14ac:dyDescent="0.35">
      <c r="B96" t="s">
        <v>819</v>
      </c>
      <c r="C96" t="s">
        <v>90</v>
      </c>
      <c r="D96" t="s">
        <v>91</v>
      </c>
      <c r="E96" s="1">
        <v>32068.754264128162</v>
      </c>
      <c r="F96" s="1">
        <v>2244.8127984889711</v>
      </c>
      <c r="G96" s="1">
        <f t="shared" si="6"/>
        <v>2244.8127984889638</v>
      </c>
      <c r="H96" s="58">
        <f t="shared" si="7"/>
        <v>1</v>
      </c>
      <c r="I96" s="1">
        <f t="shared" si="8"/>
        <v>2245</v>
      </c>
      <c r="J96" s="4">
        <f t="shared" si="9"/>
        <v>1.6423196975325729</v>
      </c>
      <c r="K96" s="19">
        <f t="shared" si="10"/>
        <v>80849.756389831033</v>
      </c>
      <c r="P96" s="45" t="s">
        <v>771</v>
      </c>
      <c r="Q96" s="45" t="s">
        <v>819</v>
      </c>
      <c r="R96" s="46">
        <v>0</v>
      </c>
      <c r="S96" s="46">
        <v>0</v>
      </c>
      <c r="T96" s="46">
        <v>4849.2976750000007</v>
      </c>
      <c r="U96" s="46">
        <v>4849.2976750000007</v>
      </c>
      <c r="V96" s="46">
        <v>0</v>
      </c>
      <c r="W96" s="46">
        <v>0</v>
      </c>
      <c r="X96" s="46">
        <v>4849.2976750000007</v>
      </c>
      <c r="Y96" s="46">
        <v>4849.2976750000007</v>
      </c>
      <c r="Z96" s="46">
        <v>0</v>
      </c>
      <c r="AA96" s="47">
        <v>0</v>
      </c>
      <c r="AB96" s="47"/>
      <c r="AC96" s="47">
        <v>4849</v>
      </c>
      <c r="AD96" s="47">
        <v>0</v>
      </c>
      <c r="AE96" s="47">
        <v>4849</v>
      </c>
      <c r="AF96" s="57">
        <f t="shared" si="11"/>
        <v>1</v>
      </c>
    </row>
    <row r="97" spans="2:32" x14ac:dyDescent="0.35">
      <c r="B97" t="s">
        <v>819</v>
      </c>
      <c r="C97" t="s">
        <v>90</v>
      </c>
      <c r="D97" t="s">
        <v>91</v>
      </c>
      <c r="E97" s="1">
        <v>22648.568321000006</v>
      </c>
      <c r="F97" s="1">
        <v>1585.3997824700002</v>
      </c>
      <c r="G97" s="1">
        <f t="shared" si="6"/>
        <v>1585.3997824699952</v>
      </c>
      <c r="H97" s="58">
        <f t="shared" si="7"/>
        <v>1</v>
      </c>
      <c r="I97" s="1">
        <f t="shared" si="8"/>
        <v>1585</v>
      </c>
      <c r="J97" s="4">
        <f t="shared" si="9"/>
        <v>1.159499652823665</v>
      </c>
      <c r="K97" s="19">
        <f t="shared" si="10"/>
        <v>57081.0084088562</v>
      </c>
      <c r="P97" s="45" t="s">
        <v>77</v>
      </c>
      <c r="Q97" s="45" t="s">
        <v>819</v>
      </c>
      <c r="R97" s="46">
        <v>14641564.791793119</v>
      </c>
      <c r="S97" s="46">
        <v>1205299.9940978815</v>
      </c>
      <c r="T97" s="46">
        <v>277932.2282555055</v>
      </c>
      <c r="U97" s="46">
        <v>-927367.76584237604</v>
      </c>
      <c r="V97" s="46">
        <v>255641.52287060005</v>
      </c>
      <c r="W97" s="46">
        <v>0</v>
      </c>
      <c r="X97" s="46">
        <v>-671726.24297177594</v>
      </c>
      <c r="Y97" s="46">
        <v>0</v>
      </c>
      <c r="Z97" s="46">
        <v>1724758</v>
      </c>
      <c r="AA97" s="47">
        <v>0</v>
      </c>
      <c r="AB97" s="47"/>
      <c r="AC97" s="47">
        <v>1053032</v>
      </c>
      <c r="AD97" s="47">
        <v>0</v>
      </c>
      <c r="AE97" s="47">
        <v>277932.2282555055</v>
      </c>
      <c r="AF97" s="57">
        <f t="shared" si="11"/>
        <v>1</v>
      </c>
    </row>
    <row r="98" spans="2:32" x14ac:dyDescent="0.35">
      <c r="B98" t="s">
        <v>819</v>
      </c>
      <c r="C98" t="s">
        <v>92</v>
      </c>
      <c r="D98" t="s">
        <v>93</v>
      </c>
      <c r="E98" s="1">
        <v>12128.688173999994</v>
      </c>
      <c r="F98" s="1">
        <v>849.00817217999975</v>
      </c>
      <c r="G98" s="1">
        <f t="shared" si="6"/>
        <v>849.00817217999702</v>
      </c>
      <c r="H98" s="58">
        <f t="shared" si="7"/>
        <v>1</v>
      </c>
      <c r="I98" s="1">
        <f t="shared" si="8"/>
        <v>849</v>
      </c>
      <c r="J98" s="4">
        <f t="shared" si="9"/>
        <v>0.62108214842100418</v>
      </c>
      <c r="K98" s="19">
        <f t="shared" si="10"/>
        <v>30575.253084617616</v>
      </c>
      <c r="P98" s="45" t="s">
        <v>613</v>
      </c>
      <c r="Q98" s="45" t="s">
        <v>819</v>
      </c>
      <c r="R98" s="46">
        <v>0</v>
      </c>
      <c r="S98" s="46">
        <v>0</v>
      </c>
      <c r="T98" s="46">
        <v>12374.646377999999</v>
      </c>
      <c r="U98" s="46">
        <v>12374.646377999999</v>
      </c>
      <c r="V98" s="46">
        <v>13357.074669999998</v>
      </c>
      <c r="W98" s="46">
        <v>0</v>
      </c>
      <c r="X98" s="46">
        <v>25731.721047999999</v>
      </c>
      <c r="Y98" s="46">
        <v>25731.721047999999</v>
      </c>
      <c r="Z98" s="46">
        <v>0</v>
      </c>
      <c r="AA98" s="47">
        <v>0</v>
      </c>
      <c r="AB98" s="47"/>
      <c r="AC98" s="47">
        <v>25732</v>
      </c>
      <c r="AD98" s="47">
        <v>0</v>
      </c>
      <c r="AE98" s="47">
        <v>12374.646377999999</v>
      </c>
      <c r="AF98" s="57">
        <f t="shared" si="11"/>
        <v>1</v>
      </c>
    </row>
    <row r="99" spans="2:32" x14ac:dyDescent="0.35">
      <c r="B99" t="s">
        <v>819</v>
      </c>
      <c r="C99" t="s">
        <v>94</v>
      </c>
      <c r="D99" t="s">
        <v>10</v>
      </c>
      <c r="E99" s="1">
        <v>5841.6857710000022</v>
      </c>
      <c r="F99" s="1">
        <v>584.16857710000022</v>
      </c>
      <c r="G99" s="1">
        <f t="shared" si="6"/>
        <v>584.16857709999829</v>
      </c>
      <c r="H99" s="58">
        <f t="shared" si="7"/>
        <v>1</v>
      </c>
      <c r="I99" s="1">
        <f t="shared" si="8"/>
        <v>584</v>
      </c>
      <c r="J99" s="4">
        <f t="shared" si="9"/>
        <v>0.42722258501515481</v>
      </c>
      <c r="K99" s="19">
        <f t="shared" si="10"/>
        <v>21031.740637711056</v>
      </c>
      <c r="P99" s="45" t="s">
        <v>89</v>
      </c>
      <c r="Q99" s="45" t="s">
        <v>819</v>
      </c>
      <c r="R99" s="46">
        <v>46216.114720999991</v>
      </c>
      <c r="S99" s="46">
        <v>3235.1280304700003</v>
      </c>
      <c r="T99" s="46">
        <v>101925.00501200001</v>
      </c>
      <c r="U99" s="46">
        <v>98689.876981530004</v>
      </c>
      <c r="V99" s="46">
        <v>105577.76682600001</v>
      </c>
      <c r="W99" s="46">
        <v>0</v>
      </c>
      <c r="X99" s="46">
        <v>204267.64380753002</v>
      </c>
      <c r="Y99" s="46">
        <v>204267.64380753002</v>
      </c>
      <c r="Z99" s="46">
        <v>0</v>
      </c>
      <c r="AA99" s="47">
        <v>0</v>
      </c>
      <c r="AB99" s="47"/>
      <c r="AC99" s="47">
        <v>204268</v>
      </c>
      <c r="AD99" s="47">
        <v>0</v>
      </c>
      <c r="AE99" s="47">
        <v>101925.00501200001</v>
      </c>
      <c r="AF99" s="57">
        <f t="shared" si="11"/>
        <v>1</v>
      </c>
    </row>
    <row r="100" spans="2:32" x14ac:dyDescent="0.35">
      <c r="B100" t="s">
        <v>819</v>
      </c>
      <c r="C100" t="s">
        <v>94</v>
      </c>
      <c r="D100" t="s">
        <v>464</v>
      </c>
      <c r="E100" s="1">
        <v>2242.5961809999994</v>
      </c>
      <c r="F100" s="1">
        <v>224.25961809999995</v>
      </c>
      <c r="G100" s="1">
        <f t="shared" si="6"/>
        <v>224.25961809999924</v>
      </c>
      <c r="H100" s="58">
        <f t="shared" si="7"/>
        <v>1</v>
      </c>
      <c r="I100" s="1">
        <f t="shared" si="8"/>
        <v>224</v>
      </c>
      <c r="J100" s="4">
        <f t="shared" si="9"/>
        <v>0.16386619699211419</v>
      </c>
      <c r="K100" s="19">
        <f t="shared" si="10"/>
        <v>8066.9690117247892</v>
      </c>
      <c r="P100" s="45" t="s">
        <v>614</v>
      </c>
      <c r="Q100" s="45" t="s">
        <v>819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7">
        <v>0</v>
      </c>
      <c r="AB100" s="47"/>
      <c r="AC100" s="47">
        <v>0</v>
      </c>
      <c r="AD100" s="47">
        <v>0</v>
      </c>
      <c r="AE100" s="47">
        <v>0</v>
      </c>
      <c r="AF100" s="57">
        <f t="shared" si="11"/>
        <v>1</v>
      </c>
    </row>
    <row r="101" spans="2:32" x14ac:dyDescent="0.35">
      <c r="B101" t="s">
        <v>819</v>
      </c>
      <c r="C101" t="s">
        <v>95</v>
      </c>
      <c r="D101" t="s">
        <v>10</v>
      </c>
      <c r="E101" s="1">
        <v>13213.453220999998</v>
      </c>
      <c r="F101" s="1">
        <v>1321.3453221000004</v>
      </c>
      <c r="G101" s="1">
        <f t="shared" si="6"/>
        <v>1321.3453220999961</v>
      </c>
      <c r="H101" s="58">
        <f t="shared" si="7"/>
        <v>1</v>
      </c>
      <c r="I101" s="1">
        <f t="shared" si="8"/>
        <v>1321</v>
      </c>
      <c r="J101" s="4">
        <f t="shared" si="9"/>
        <v>0.96637163494010181</v>
      </c>
      <c r="K101" s="19">
        <f t="shared" si="10"/>
        <v>47573.509216466271</v>
      </c>
      <c r="P101" s="45" t="s">
        <v>156</v>
      </c>
      <c r="Q101" s="45" t="s">
        <v>819</v>
      </c>
      <c r="R101" s="46">
        <v>11741.305032000004</v>
      </c>
      <c r="S101" s="46">
        <v>1174.1305032000005</v>
      </c>
      <c r="T101" s="46">
        <v>34006.459857999995</v>
      </c>
      <c r="U101" s="46">
        <v>32832.329354799993</v>
      </c>
      <c r="V101" s="46">
        <v>40429.675011999992</v>
      </c>
      <c r="W101" s="46">
        <v>0</v>
      </c>
      <c r="X101" s="46">
        <v>73262.004366799985</v>
      </c>
      <c r="Y101" s="46">
        <v>73262.004366799985</v>
      </c>
      <c r="Z101" s="46">
        <v>0</v>
      </c>
      <c r="AA101" s="47">
        <v>0</v>
      </c>
      <c r="AB101" s="47"/>
      <c r="AC101" s="47">
        <v>73262</v>
      </c>
      <c r="AD101" s="47">
        <v>0</v>
      </c>
      <c r="AE101" s="47">
        <v>34006.459857999995</v>
      </c>
      <c r="AF101" s="57">
        <f t="shared" si="11"/>
        <v>1</v>
      </c>
    </row>
    <row r="102" spans="2:32" x14ac:dyDescent="0.35">
      <c r="B102" t="s">
        <v>819</v>
      </c>
      <c r="C102" t="s">
        <v>96</v>
      </c>
      <c r="D102" t="s">
        <v>14</v>
      </c>
      <c r="E102" s="1">
        <v>172561.94296799999</v>
      </c>
      <c r="F102" s="1">
        <v>12079.336007760003</v>
      </c>
      <c r="G102" s="1">
        <f t="shared" si="6"/>
        <v>12079.336007759965</v>
      </c>
      <c r="H102" s="58">
        <f t="shared" si="7"/>
        <v>1</v>
      </c>
      <c r="I102" s="1">
        <f t="shared" si="8"/>
        <v>12079</v>
      </c>
      <c r="J102" s="4">
        <f t="shared" si="9"/>
        <v>8.8363383636952992</v>
      </c>
      <c r="K102" s="19">
        <f t="shared" si="10"/>
        <v>435004.10130635591</v>
      </c>
      <c r="P102" s="45" t="s">
        <v>657</v>
      </c>
      <c r="Q102" s="45" t="s">
        <v>819</v>
      </c>
      <c r="R102" s="46">
        <v>0</v>
      </c>
      <c r="S102" s="46">
        <v>0</v>
      </c>
      <c r="T102" s="46">
        <v>168.94744800000001</v>
      </c>
      <c r="U102" s="46">
        <v>168.94744800000001</v>
      </c>
      <c r="V102" s="46">
        <v>154.84357400000002</v>
      </c>
      <c r="W102" s="46">
        <v>0</v>
      </c>
      <c r="X102" s="46">
        <v>323.791022</v>
      </c>
      <c r="Y102" s="46">
        <v>323.791022</v>
      </c>
      <c r="Z102" s="46">
        <v>0</v>
      </c>
      <c r="AA102" s="47">
        <v>0</v>
      </c>
      <c r="AB102" s="47"/>
      <c r="AC102" s="47">
        <v>324</v>
      </c>
      <c r="AD102" s="47">
        <v>0</v>
      </c>
      <c r="AE102" s="47">
        <v>168.94744800000001</v>
      </c>
      <c r="AF102" s="57">
        <f t="shared" si="11"/>
        <v>1</v>
      </c>
    </row>
    <row r="103" spans="2:32" x14ac:dyDescent="0.35">
      <c r="B103" t="s">
        <v>819</v>
      </c>
      <c r="C103" t="s">
        <v>99</v>
      </c>
      <c r="D103" t="s">
        <v>100</v>
      </c>
      <c r="E103" s="1">
        <v>0</v>
      </c>
      <c r="F103" s="1">
        <v>0</v>
      </c>
      <c r="G103" s="1">
        <f t="shared" si="6"/>
        <v>0</v>
      </c>
      <c r="H103" s="58">
        <f t="shared" si="7"/>
        <v>1</v>
      </c>
      <c r="I103" s="1">
        <f t="shared" si="8"/>
        <v>0</v>
      </c>
      <c r="J103" s="4">
        <f t="shared" si="9"/>
        <v>0</v>
      </c>
      <c r="K103" s="19">
        <f t="shared" si="10"/>
        <v>0</v>
      </c>
      <c r="P103" s="45" t="s">
        <v>724</v>
      </c>
      <c r="Q103" s="45" t="s">
        <v>819</v>
      </c>
      <c r="R103" s="46">
        <v>0</v>
      </c>
      <c r="S103" s="46">
        <v>0</v>
      </c>
      <c r="T103" s="46">
        <v>675.27804500000025</v>
      </c>
      <c r="U103" s="46">
        <v>675.27804500000025</v>
      </c>
      <c r="V103" s="46">
        <v>1638.558565</v>
      </c>
      <c r="W103" s="46">
        <v>0</v>
      </c>
      <c r="X103" s="46">
        <v>2313.8366100000003</v>
      </c>
      <c r="Y103" s="46">
        <v>2313.8366100000003</v>
      </c>
      <c r="Z103" s="46">
        <v>0</v>
      </c>
      <c r="AA103" s="47">
        <v>0</v>
      </c>
      <c r="AB103" s="47"/>
      <c r="AC103" s="47">
        <v>2314</v>
      </c>
      <c r="AD103" s="47">
        <v>0</v>
      </c>
      <c r="AE103" s="47">
        <v>675.27804500000025</v>
      </c>
      <c r="AF103" s="57">
        <f t="shared" si="11"/>
        <v>1</v>
      </c>
    </row>
    <row r="104" spans="2:32" x14ac:dyDescent="0.35">
      <c r="B104" t="s">
        <v>819</v>
      </c>
      <c r="C104" t="s">
        <v>99</v>
      </c>
      <c r="D104" t="s">
        <v>100</v>
      </c>
      <c r="E104" s="1">
        <v>371.1819969999998</v>
      </c>
      <c r="F104" s="1">
        <v>37.118199699999984</v>
      </c>
      <c r="G104" s="1">
        <f t="shared" si="6"/>
        <v>37.118199699999863</v>
      </c>
      <c r="H104" s="58">
        <f t="shared" si="7"/>
        <v>1</v>
      </c>
      <c r="I104" s="1">
        <f t="shared" si="8"/>
        <v>37</v>
      </c>
      <c r="J104" s="4">
        <f t="shared" si="9"/>
        <v>2.706718432459029E-2</v>
      </c>
      <c r="K104" s="19">
        <f t="shared" si="10"/>
        <v>1332.4904171152555</v>
      </c>
      <c r="P104" s="45" t="s">
        <v>714</v>
      </c>
      <c r="Q104" s="45" t="s">
        <v>819</v>
      </c>
      <c r="R104" s="46">
        <v>0</v>
      </c>
      <c r="S104" s="46">
        <v>0</v>
      </c>
      <c r="T104" s="46">
        <v>12768.72289589906</v>
      </c>
      <c r="U104" s="46">
        <v>12768.72289589906</v>
      </c>
      <c r="V104" s="46">
        <v>19438.183176000006</v>
      </c>
      <c r="W104" s="46">
        <v>0</v>
      </c>
      <c r="X104" s="46">
        <v>32206.906071899066</v>
      </c>
      <c r="Y104" s="46">
        <v>32206.906071899066</v>
      </c>
      <c r="Z104" s="46">
        <v>0</v>
      </c>
      <c r="AA104" s="47">
        <v>0</v>
      </c>
      <c r="AB104" s="47"/>
      <c r="AC104" s="47">
        <v>32207</v>
      </c>
      <c r="AD104" s="47">
        <v>0</v>
      </c>
      <c r="AE104" s="47">
        <v>12768.72289589906</v>
      </c>
      <c r="AF104" s="57">
        <f t="shared" si="11"/>
        <v>1</v>
      </c>
    </row>
    <row r="105" spans="2:32" x14ac:dyDescent="0.35">
      <c r="B105" t="s">
        <v>819</v>
      </c>
      <c r="C105" t="s">
        <v>99</v>
      </c>
      <c r="D105" t="s">
        <v>100</v>
      </c>
      <c r="E105" s="1">
        <v>0</v>
      </c>
      <c r="F105" s="1">
        <v>0</v>
      </c>
      <c r="G105" s="1">
        <f t="shared" si="6"/>
        <v>0</v>
      </c>
      <c r="H105" s="58">
        <f t="shared" si="7"/>
        <v>1</v>
      </c>
      <c r="I105" s="1">
        <f t="shared" si="8"/>
        <v>0</v>
      </c>
      <c r="J105" s="4">
        <f t="shared" si="9"/>
        <v>0</v>
      </c>
      <c r="K105" s="19">
        <f t="shared" si="10"/>
        <v>0</v>
      </c>
      <c r="P105" s="45" t="s">
        <v>464</v>
      </c>
      <c r="Q105" s="45" t="s">
        <v>819</v>
      </c>
      <c r="R105" s="46">
        <v>5764067.7849200005</v>
      </c>
      <c r="S105" s="46">
        <v>470789.13748622534</v>
      </c>
      <c r="T105" s="46">
        <v>65689</v>
      </c>
      <c r="U105" s="46">
        <v>-405100.13748622534</v>
      </c>
      <c r="V105" s="46">
        <v>19757.144304424728</v>
      </c>
      <c r="W105" s="46">
        <v>0</v>
      </c>
      <c r="X105" s="46">
        <v>-385342.99318180059</v>
      </c>
      <c r="Y105" s="46">
        <v>0</v>
      </c>
      <c r="Z105" s="46">
        <v>558806</v>
      </c>
      <c r="AA105" s="47">
        <v>0</v>
      </c>
      <c r="AB105" s="47"/>
      <c r="AC105" s="47">
        <v>173463</v>
      </c>
      <c r="AD105" s="47">
        <v>0</v>
      </c>
      <c r="AE105" s="47">
        <v>65689</v>
      </c>
      <c r="AF105" s="57">
        <f t="shared" si="11"/>
        <v>1</v>
      </c>
    </row>
    <row r="106" spans="2:32" x14ac:dyDescent="0.35">
      <c r="B106" t="s">
        <v>819</v>
      </c>
      <c r="C106" t="s">
        <v>99</v>
      </c>
      <c r="D106" t="s">
        <v>100</v>
      </c>
      <c r="E106" s="1">
        <v>3.7999999999999999E-2</v>
      </c>
      <c r="F106" s="1">
        <v>3.8000000000000004E-3</v>
      </c>
      <c r="G106" s="1">
        <f t="shared" si="6"/>
        <v>3.7999999999999883E-3</v>
      </c>
      <c r="H106" s="58">
        <f t="shared" si="7"/>
        <v>1</v>
      </c>
      <c r="I106" s="1">
        <f t="shared" si="8"/>
        <v>0</v>
      </c>
      <c r="J106" s="4">
        <f t="shared" si="9"/>
        <v>0</v>
      </c>
      <c r="K106" s="19">
        <f t="shared" si="10"/>
        <v>0</v>
      </c>
      <c r="P106" s="45" t="s">
        <v>615</v>
      </c>
      <c r="Q106" s="45" t="s">
        <v>819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7">
        <v>0</v>
      </c>
      <c r="AB106" s="47"/>
      <c r="AC106" s="47">
        <v>0</v>
      </c>
      <c r="AD106" s="47">
        <v>0</v>
      </c>
      <c r="AE106" s="47">
        <v>0</v>
      </c>
      <c r="AF106" s="57">
        <f t="shared" si="11"/>
        <v>1</v>
      </c>
    </row>
    <row r="107" spans="2:32" x14ac:dyDescent="0.35">
      <c r="B107" t="s">
        <v>819</v>
      </c>
      <c r="C107" t="s">
        <v>99</v>
      </c>
      <c r="D107" t="s">
        <v>100</v>
      </c>
      <c r="E107" s="1">
        <v>36.010875999999762</v>
      </c>
      <c r="F107" s="1">
        <v>3.6010875999999761</v>
      </c>
      <c r="G107" s="1">
        <f t="shared" si="6"/>
        <v>3.6010875999999645</v>
      </c>
      <c r="H107" s="58">
        <f t="shared" si="7"/>
        <v>1</v>
      </c>
      <c r="I107" s="1">
        <f t="shared" si="8"/>
        <v>4</v>
      </c>
      <c r="J107" s="4">
        <f t="shared" si="9"/>
        <v>2.9261820891448962E-3</v>
      </c>
      <c r="K107" s="19">
        <f t="shared" si="10"/>
        <v>144.05301806651408</v>
      </c>
      <c r="P107" s="45" t="s">
        <v>111</v>
      </c>
      <c r="Q107" s="45" t="s">
        <v>819</v>
      </c>
      <c r="R107" s="46">
        <v>390522.80738380196</v>
      </c>
      <c r="S107" s="46">
        <v>32892.120185560198</v>
      </c>
      <c r="T107" s="46">
        <v>0</v>
      </c>
      <c r="U107" s="46">
        <v>-32892.120185560198</v>
      </c>
      <c r="V107" s="46">
        <v>0</v>
      </c>
      <c r="W107" s="46">
        <v>0</v>
      </c>
      <c r="X107" s="46">
        <v>-32892.120185560198</v>
      </c>
      <c r="Y107" s="46">
        <v>0</v>
      </c>
      <c r="Z107" s="46">
        <v>41414</v>
      </c>
      <c r="AA107" s="47">
        <v>0</v>
      </c>
      <c r="AB107" s="47"/>
      <c r="AC107" s="47">
        <v>8522</v>
      </c>
      <c r="AD107" s="47">
        <v>0</v>
      </c>
      <c r="AE107" s="47">
        <v>0</v>
      </c>
      <c r="AF107" s="57">
        <f t="shared" si="11"/>
        <v>1</v>
      </c>
    </row>
    <row r="108" spans="2:32" x14ac:dyDescent="0.35">
      <c r="B108" t="s">
        <v>819</v>
      </c>
      <c r="C108" t="s">
        <v>99</v>
      </c>
      <c r="D108" t="s">
        <v>100</v>
      </c>
      <c r="E108" s="1">
        <v>0</v>
      </c>
      <c r="F108" s="1">
        <v>0</v>
      </c>
      <c r="G108" s="1">
        <f t="shared" si="6"/>
        <v>0</v>
      </c>
      <c r="H108" s="58">
        <f t="shared" si="7"/>
        <v>1</v>
      </c>
      <c r="I108" s="1">
        <f t="shared" si="8"/>
        <v>0</v>
      </c>
      <c r="J108" s="4">
        <f t="shared" si="9"/>
        <v>0</v>
      </c>
      <c r="K108" s="19">
        <f t="shared" si="10"/>
        <v>0</v>
      </c>
      <c r="P108" s="45" t="s">
        <v>653</v>
      </c>
      <c r="Q108" s="45" t="s">
        <v>819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7">
        <v>0</v>
      </c>
      <c r="AB108" s="47"/>
      <c r="AC108" s="47">
        <v>0</v>
      </c>
      <c r="AD108" s="47">
        <v>0</v>
      </c>
      <c r="AE108" s="47">
        <v>0</v>
      </c>
      <c r="AF108" s="57">
        <f t="shared" si="11"/>
        <v>1</v>
      </c>
    </row>
    <row r="109" spans="2:32" x14ac:dyDescent="0.35">
      <c r="B109" t="s">
        <v>819</v>
      </c>
      <c r="C109" t="s">
        <v>99</v>
      </c>
      <c r="D109" t="s">
        <v>100</v>
      </c>
      <c r="E109" s="1">
        <v>4379.8647400000009</v>
      </c>
      <c r="F109" s="1">
        <v>437.98647400000016</v>
      </c>
      <c r="G109" s="1">
        <f t="shared" si="6"/>
        <v>437.98647399999874</v>
      </c>
      <c r="H109" s="58">
        <f t="shared" si="7"/>
        <v>1</v>
      </c>
      <c r="I109" s="1">
        <f t="shared" si="8"/>
        <v>438</v>
      </c>
      <c r="J109" s="4">
        <f t="shared" si="9"/>
        <v>0.32041693876136612</v>
      </c>
      <c r="K109" s="19">
        <f t="shared" si="10"/>
        <v>15773.805478283293</v>
      </c>
      <c r="P109" s="45" t="s">
        <v>170</v>
      </c>
      <c r="Q109" s="45" t="s">
        <v>819</v>
      </c>
      <c r="R109" s="46">
        <v>30794.490337000014</v>
      </c>
      <c r="S109" s="46">
        <v>3079.4490337000011</v>
      </c>
      <c r="T109" s="46">
        <v>31151.139183000014</v>
      </c>
      <c r="U109" s="46">
        <v>28071.690149300011</v>
      </c>
      <c r="V109" s="46">
        <v>33397.425499000004</v>
      </c>
      <c r="W109" s="46">
        <v>0</v>
      </c>
      <c r="X109" s="46">
        <v>61469.115648300016</v>
      </c>
      <c r="Y109" s="46">
        <v>61469.115648300016</v>
      </c>
      <c r="Z109" s="46">
        <v>0</v>
      </c>
      <c r="AA109" s="47">
        <v>0</v>
      </c>
      <c r="AB109" s="47"/>
      <c r="AC109" s="47">
        <v>61469</v>
      </c>
      <c r="AD109" s="47">
        <v>0</v>
      </c>
      <c r="AE109" s="47">
        <v>31151.139183000014</v>
      </c>
      <c r="AF109" s="57">
        <f t="shared" si="11"/>
        <v>1</v>
      </c>
    </row>
    <row r="110" spans="2:32" x14ac:dyDescent="0.35">
      <c r="B110" t="s">
        <v>819</v>
      </c>
      <c r="C110" t="s">
        <v>99</v>
      </c>
      <c r="D110" t="s">
        <v>100</v>
      </c>
      <c r="E110" s="1">
        <v>1225.323339</v>
      </c>
      <c r="F110" s="1">
        <v>122.53233390000003</v>
      </c>
      <c r="G110" s="1">
        <f t="shared" si="6"/>
        <v>122.53233389999963</v>
      </c>
      <c r="H110" s="58">
        <f t="shared" si="7"/>
        <v>1</v>
      </c>
      <c r="I110" s="1">
        <f t="shared" si="8"/>
        <v>123</v>
      </c>
      <c r="J110" s="4">
        <f t="shared" si="9"/>
        <v>8.9980099241205549E-2</v>
      </c>
      <c r="K110" s="19">
        <f t="shared" si="10"/>
        <v>4429.6303055453081</v>
      </c>
      <c r="P110" s="45" t="s">
        <v>682</v>
      </c>
      <c r="Q110" s="45" t="s">
        <v>819</v>
      </c>
      <c r="R110" s="46">
        <v>0</v>
      </c>
      <c r="S110" s="46">
        <v>0</v>
      </c>
      <c r="T110" s="46">
        <v>260936.436055</v>
      </c>
      <c r="U110" s="46">
        <v>260936.436055</v>
      </c>
      <c r="V110" s="46">
        <v>289713.87374799995</v>
      </c>
      <c r="W110" s="46">
        <v>0</v>
      </c>
      <c r="X110" s="46">
        <v>550650.30980299995</v>
      </c>
      <c r="Y110" s="46">
        <v>550650.30980299995</v>
      </c>
      <c r="Z110" s="46">
        <v>0</v>
      </c>
      <c r="AA110" s="47">
        <v>0</v>
      </c>
      <c r="AB110" s="47"/>
      <c r="AC110" s="47">
        <v>550650</v>
      </c>
      <c r="AD110" s="47">
        <v>0</v>
      </c>
      <c r="AE110" s="47">
        <v>260936.436055</v>
      </c>
      <c r="AF110" s="57">
        <f t="shared" si="11"/>
        <v>1</v>
      </c>
    </row>
    <row r="111" spans="2:32" x14ac:dyDescent="0.35">
      <c r="B111" t="s">
        <v>819</v>
      </c>
      <c r="C111" t="s">
        <v>99</v>
      </c>
      <c r="D111" t="s">
        <v>100</v>
      </c>
      <c r="E111" s="1">
        <v>0</v>
      </c>
      <c r="F111" s="1">
        <v>0</v>
      </c>
      <c r="G111" s="1">
        <f t="shared" si="6"/>
        <v>0</v>
      </c>
      <c r="H111" s="58">
        <f t="shared" si="7"/>
        <v>1</v>
      </c>
      <c r="I111" s="1">
        <f t="shared" si="8"/>
        <v>0</v>
      </c>
      <c r="J111" s="4">
        <f t="shared" si="9"/>
        <v>0</v>
      </c>
      <c r="K111" s="19">
        <f t="shared" si="10"/>
        <v>0</v>
      </c>
      <c r="P111" s="45" t="s">
        <v>616</v>
      </c>
      <c r="Q111" s="45" t="s">
        <v>819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7">
        <v>0</v>
      </c>
      <c r="AB111" s="47"/>
      <c r="AC111" s="47">
        <v>0</v>
      </c>
      <c r="AD111" s="47">
        <v>0</v>
      </c>
      <c r="AE111" s="47">
        <v>0</v>
      </c>
      <c r="AF111" s="57">
        <f t="shared" si="11"/>
        <v>1</v>
      </c>
    </row>
    <row r="112" spans="2:32" x14ac:dyDescent="0.35">
      <c r="B112" t="s">
        <v>819</v>
      </c>
      <c r="C112" t="s">
        <v>101</v>
      </c>
      <c r="D112" t="s">
        <v>57</v>
      </c>
      <c r="E112" s="1">
        <v>0</v>
      </c>
      <c r="F112" s="1">
        <v>0</v>
      </c>
      <c r="G112" s="1">
        <f t="shared" si="6"/>
        <v>0</v>
      </c>
      <c r="H112" s="58">
        <f t="shared" si="7"/>
        <v>1</v>
      </c>
      <c r="I112" s="1">
        <f t="shared" si="8"/>
        <v>0</v>
      </c>
      <c r="J112" s="4">
        <f t="shared" si="9"/>
        <v>0</v>
      </c>
      <c r="K112" s="19">
        <f t="shared" si="10"/>
        <v>0</v>
      </c>
      <c r="P112" s="45" t="s">
        <v>420</v>
      </c>
      <c r="Q112" s="45" t="s">
        <v>819</v>
      </c>
      <c r="R112" s="46">
        <v>47010.282737361529</v>
      </c>
      <c r="S112" s="46">
        <v>4701.0282737361531</v>
      </c>
      <c r="T112" s="46">
        <v>10484.394995999997</v>
      </c>
      <c r="U112" s="46">
        <v>5783.3667222638442</v>
      </c>
      <c r="V112" s="46">
        <v>2335</v>
      </c>
      <c r="W112" s="46">
        <v>0</v>
      </c>
      <c r="X112" s="46">
        <v>8118.3667222638442</v>
      </c>
      <c r="Y112" s="46">
        <v>8118.3667222638442</v>
      </c>
      <c r="Z112" s="46">
        <v>-4248</v>
      </c>
      <c r="AA112" s="47">
        <v>0</v>
      </c>
      <c r="AB112" s="47"/>
      <c r="AC112" s="47">
        <v>3870</v>
      </c>
      <c r="AD112" s="47">
        <v>0</v>
      </c>
      <c r="AE112" s="47">
        <v>3870</v>
      </c>
      <c r="AF112" s="57">
        <f t="shared" si="11"/>
        <v>1</v>
      </c>
    </row>
    <row r="113" spans="2:32" x14ac:dyDescent="0.35">
      <c r="B113" t="s">
        <v>819</v>
      </c>
      <c r="C113" t="s">
        <v>102</v>
      </c>
      <c r="D113" t="s">
        <v>57</v>
      </c>
      <c r="E113" s="1">
        <v>0</v>
      </c>
      <c r="F113" s="1">
        <v>0</v>
      </c>
      <c r="G113" s="1">
        <f t="shared" si="6"/>
        <v>0</v>
      </c>
      <c r="H113" s="58">
        <f t="shared" si="7"/>
        <v>1</v>
      </c>
      <c r="I113" s="1">
        <f t="shared" si="8"/>
        <v>0</v>
      </c>
      <c r="J113" s="4">
        <f t="shared" si="9"/>
        <v>0</v>
      </c>
      <c r="K113" s="19">
        <f t="shared" si="10"/>
        <v>0</v>
      </c>
      <c r="P113" s="45" t="s">
        <v>417</v>
      </c>
      <c r="Q113" s="45" t="s">
        <v>819</v>
      </c>
      <c r="R113" s="46">
        <v>277680.39916052541</v>
      </c>
      <c r="S113" s="46">
        <v>27768.039916052541</v>
      </c>
      <c r="T113" s="46">
        <v>0</v>
      </c>
      <c r="U113" s="46">
        <v>-27768.039916052541</v>
      </c>
      <c r="V113" s="46">
        <v>0</v>
      </c>
      <c r="W113" s="46">
        <v>0</v>
      </c>
      <c r="X113" s="46">
        <v>-27768.039916052541</v>
      </c>
      <c r="Y113" s="46">
        <v>0</v>
      </c>
      <c r="Z113" s="46">
        <v>27768</v>
      </c>
      <c r="AA113" s="47">
        <v>0</v>
      </c>
      <c r="AB113" s="47"/>
      <c r="AC113" s="47">
        <v>0</v>
      </c>
      <c r="AD113" s="47">
        <v>0</v>
      </c>
      <c r="AE113" s="47">
        <v>0</v>
      </c>
      <c r="AF113" s="57">
        <f t="shared" si="11"/>
        <v>1</v>
      </c>
    </row>
    <row r="114" spans="2:32" x14ac:dyDescent="0.35">
      <c r="B114" t="s">
        <v>819</v>
      </c>
      <c r="C114" t="s">
        <v>102</v>
      </c>
      <c r="D114" t="s">
        <v>57</v>
      </c>
      <c r="E114" s="1">
        <v>0</v>
      </c>
      <c r="F114" s="1">
        <v>0</v>
      </c>
      <c r="G114" s="1">
        <f t="shared" si="6"/>
        <v>0</v>
      </c>
      <c r="H114" s="58">
        <f t="shared" si="7"/>
        <v>1</v>
      </c>
      <c r="I114" s="1">
        <f t="shared" si="8"/>
        <v>0</v>
      </c>
      <c r="J114" s="4">
        <f t="shared" si="9"/>
        <v>0</v>
      </c>
      <c r="K114" s="19">
        <f t="shared" si="10"/>
        <v>0</v>
      </c>
      <c r="P114" s="45" t="s">
        <v>617</v>
      </c>
      <c r="Q114" s="45" t="s">
        <v>819</v>
      </c>
      <c r="R114" s="46">
        <v>0</v>
      </c>
      <c r="S114" s="46">
        <v>0</v>
      </c>
      <c r="T114" s="46">
        <v>57098.600204999981</v>
      </c>
      <c r="U114" s="46">
        <v>57098.600204999981</v>
      </c>
      <c r="V114" s="46">
        <v>55802.238654999979</v>
      </c>
      <c r="W114" s="46">
        <v>0</v>
      </c>
      <c r="X114" s="46">
        <v>112900.83885999996</v>
      </c>
      <c r="Y114" s="46">
        <v>112900.83885999996</v>
      </c>
      <c r="Z114" s="46">
        <v>0</v>
      </c>
      <c r="AA114" s="47">
        <v>0</v>
      </c>
      <c r="AB114" s="47"/>
      <c r="AC114" s="47">
        <v>112901</v>
      </c>
      <c r="AD114" s="47">
        <v>0</v>
      </c>
      <c r="AE114" s="47">
        <v>57098.600204999981</v>
      </c>
      <c r="AF114" s="57">
        <f t="shared" si="11"/>
        <v>1</v>
      </c>
    </row>
    <row r="115" spans="2:32" x14ac:dyDescent="0.35">
      <c r="B115" t="s">
        <v>819</v>
      </c>
      <c r="C115" t="s">
        <v>102</v>
      </c>
      <c r="D115" t="s">
        <v>57</v>
      </c>
      <c r="E115" s="1">
        <v>0</v>
      </c>
      <c r="F115" s="1">
        <v>0</v>
      </c>
      <c r="G115" s="1">
        <f t="shared" si="6"/>
        <v>0</v>
      </c>
      <c r="H115" s="58">
        <f t="shared" si="7"/>
        <v>1</v>
      </c>
      <c r="I115" s="1">
        <f t="shared" si="8"/>
        <v>0</v>
      </c>
      <c r="J115" s="4">
        <f t="shared" si="9"/>
        <v>0</v>
      </c>
      <c r="K115" s="19">
        <f t="shared" si="10"/>
        <v>0</v>
      </c>
      <c r="P115" s="45" t="s">
        <v>618</v>
      </c>
      <c r="Q115" s="45" t="s">
        <v>819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7">
        <v>0</v>
      </c>
      <c r="AB115" s="47"/>
      <c r="AC115" s="47">
        <v>0</v>
      </c>
      <c r="AD115" s="47">
        <v>0</v>
      </c>
      <c r="AE115" s="47">
        <v>0</v>
      </c>
      <c r="AF115" s="57">
        <f t="shared" si="11"/>
        <v>1</v>
      </c>
    </row>
    <row r="116" spans="2:32" x14ac:dyDescent="0.35">
      <c r="B116" t="s">
        <v>819</v>
      </c>
      <c r="C116" t="s">
        <v>102</v>
      </c>
      <c r="D116" t="s">
        <v>57</v>
      </c>
      <c r="E116" s="1">
        <v>0</v>
      </c>
      <c r="F116" s="1">
        <v>0</v>
      </c>
      <c r="G116" s="1">
        <f t="shared" si="6"/>
        <v>0</v>
      </c>
      <c r="H116" s="58">
        <f t="shared" si="7"/>
        <v>1</v>
      </c>
      <c r="I116" s="1">
        <f t="shared" si="8"/>
        <v>0</v>
      </c>
      <c r="J116" s="4">
        <f t="shared" si="9"/>
        <v>0</v>
      </c>
      <c r="K116" s="19">
        <f t="shared" si="10"/>
        <v>0</v>
      </c>
      <c r="P116" s="45" t="s">
        <v>183</v>
      </c>
      <c r="Q116" s="45" t="s">
        <v>819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7">
        <v>0</v>
      </c>
      <c r="AB116" s="47"/>
      <c r="AC116" s="47">
        <v>0</v>
      </c>
      <c r="AD116" s="47">
        <v>0</v>
      </c>
      <c r="AE116" s="47">
        <v>0</v>
      </c>
      <c r="AF116" s="57">
        <f t="shared" si="11"/>
        <v>1</v>
      </c>
    </row>
    <row r="117" spans="2:32" x14ac:dyDescent="0.35">
      <c r="B117" t="s">
        <v>819</v>
      </c>
      <c r="C117" t="s">
        <v>103</v>
      </c>
      <c r="D117" t="s">
        <v>57</v>
      </c>
      <c r="E117" s="1">
        <v>0</v>
      </c>
      <c r="F117" s="1">
        <v>0</v>
      </c>
      <c r="G117" s="1">
        <f t="shared" si="6"/>
        <v>0</v>
      </c>
      <c r="H117" s="58">
        <f t="shared" si="7"/>
        <v>1</v>
      </c>
      <c r="I117" s="1">
        <f t="shared" si="8"/>
        <v>0</v>
      </c>
      <c r="J117" s="4">
        <f t="shared" si="9"/>
        <v>0</v>
      </c>
      <c r="K117" s="19">
        <f t="shared" si="10"/>
        <v>0</v>
      </c>
      <c r="P117" s="45" t="s">
        <v>772</v>
      </c>
      <c r="Q117" s="45" t="s">
        <v>819</v>
      </c>
      <c r="R117" s="46">
        <v>0</v>
      </c>
      <c r="S117" s="46">
        <v>0</v>
      </c>
      <c r="T117" s="46">
        <v>278.52883400000002</v>
      </c>
      <c r="U117" s="46">
        <v>278.52883400000002</v>
      </c>
      <c r="V117" s="46">
        <v>0</v>
      </c>
      <c r="W117" s="46">
        <v>0</v>
      </c>
      <c r="X117" s="46">
        <v>278.52883400000002</v>
      </c>
      <c r="Y117" s="46">
        <v>278.52883400000002</v>
      </c>
      <c r="Z117" s="46">
        <v>0</v>
      </c>
      <c r="AA117" s="47">
        <v>0</v>
      </c>
      <c r="AB117" s="47"/>
      <c r="AC117" s="47">
        <v>279</v>
      </c>
      <c r="AD117" s="47">
        <v>0</v>
      </c>
      <c r="AE117" s="47">
        <v>278.52883400000002</v>
      </c>
      <c r="AF117" s="57">
        <f t="shared" si="11"/>
        <v>1</v>
      </c>
    </row>
    <row r="118" spans="2:32" x14ac:dyDescent="0.35">
      <c r="B118" t="s">
        <v>819</v>
      </c>
      <c r="C118" t="s">
        <v>104</v>
      </c>
      <c r="D118" t="s">
        <v>57</v>
      </c>
      <c r="E118" s="1">
        <v>0</v>
      </c>
      <c r="F118" s="1">
        <v>0</v>
      </c>
      <c r="G118" s="1">
        <f t="shared" si="6"/>
        <v>0</v>
      </c>
      <c r="H118" s="58">
        <f t="shared" si="7"/>
        <v>1</v>
      </c>
      <c r="I118" s="1">
        <f t="shared" si="8"/>
        <v>0</v>
      </c>
      <c r="J118" s="4">
        <f t="shared" si="9"/>
        <v>0</v>
      </c>
      <c r="K118" s="19">
        <f t="shared" si="10"/>
        <v>0</v>
      </c>
      <c r="P118" s="45" t="s">
        <v>773</v>
      </c>
      <c r="Q118" s="45" t="s">
        <v>819</v>
      </c>
      <c r="R118" s="46">
        <v>0</v>
      </c>
      <c r="S118" s="46">
        <v>0</v>
      </c>
      <c r="T118" s="46">
        <v>152242.50427500001</v>
      </c>
      <c r="U118" s="46">
        <v>152242.50427500001</v>
      </c>
      <c r="V118" s="46">
        <v>143939.81102947451</v>
      </c>
      <c r="W118" s="46">
        <v>0</v>
      </c>
      <c r="X118" s="46">
        <v>296182.31530447456</v>
      </c>
      <c r="Y118" s="46">
        <v>296182.31530447456</v>
      </c>
      <c r="Z118" s="46">
        <v>0</v>
      </c>
      <c r="AA118" s="47">
        <v>0</v>
      </c>
      <c r="AB118" s="47"/>
      <c r="AC118" s="47">
        <v>296182</v>
      </c>
      <c r="AD118" s="47">
        <v>0</v>
      </c>
      <c r="AE118" s="47">
        <v>152242.50427500001</v>
      </c>
      <c r="AF118" s="57">
        <f t="shared" si="11"/>
        <v>1</v>
      </c>
    </row>
    <row r="119" spans="2:32" x14ac:dyDescent="0.35">
      <c r="B119" t="s">
        <v>819</v>
      </c>
      <c r="C119" t="s">
        <v>105</v>
      </c>
      <c r="D119" t="s">
        <v>57</v>
      </c>
      <c r="E119" s="1">
        <v>0</v>
      </c>
      <c r="F119" s="1">
        <v>0</v>
      </c>
      <c r="G119" s="1">
        <f t="shared" si="6"/>
        <v>0</v>
      </c>
      <c r="H119" s="58">
        <f t="shared" si="7"/>
        <v>1</v>
      </c>
      <c r="I119" s="1">
        <f t="shared" si="8"/>
        <v>0</v>
      </c>
      <c r="J119" s="4">
        <f t="shared" si="9"/>
        <v>0</v>
      </c>
      <c r="K119" s="19">
        <f t="shared" si="10"/>
        <v>0</v>
      </c>
      <c r="P119" s="45" t="s">
        <v>22</v>
      </c>
      <c r="Q119" s="45" t="s">
        <v>819</v>
      </c>
      <c r="R119" s="46">
        <v>35489.489415000011</v>
      </c>
      <c r="S119" s="46">
        <v>3548.9489415000012</v>
      </c>
      <c r="T119" s="46">
        <v>0</v>
      </c>
      <c r="U119" s="46">
        <v>-3548.9489415000012</v>
      </c>
      <c r="V119" s="46">
        <v>0</v>
      </c>
      <c r="W119" s="46">
        <v>0</v>
      </c>
      <c r="X119" s="46">
        <v>-3548.9489415000012</v>
      </c>
      <c r="Y119" s="46">
        <v>0</v>
      </c>
      <c r="Z119" s="46">
        <v>3548.9</v>
      </c>
      <c r="AA119" s="47">
        <v>0</v>
      </c>
      <c r="AB119" s="47"/>
      <c r="AC119" s="47">
        <v>0</v>
      </c>
      <c r="AD119" s="47">
        <v>0</v>
      </c>
      <c r="AE119" s="47">
        <v>0</v>
      </c>
      <c r="AF119" s="57">
        <f t="shared" si="11"/>
        <v>1</v>
      </c>
    </row>
    <row r="120" spans="2:32" x14ac:dyDescent="0.35">
      <c r="B120" t="s">
        <v>819</v>
      </c>
      <c r="C120" t="s">
        <v>106</v>
      </c>
      <c r="D120" t="s">
        <v>57</v>
      </c>
      <c r="E120" s="1">
        <v>0</v>
      </c>
      <c r="F120" s="1">
        <v>0</v>
      </c>
      <c r="G120" s="1">
        <f t="shared" si="6"/>
        <v>0</v>
      </c>
      <c r="H120" s="58">
        <f t="shared" si="7"/>
        <v>1</v>
      </c>
      <c r="I120" s="1">
        <f t="shared" si="8"/>
        <v>0</v>
      </c>
      <c r="J120" s="4">
        <f t="shared" si="9"/>
        <v>0</v>
      </c>
      <c r="K120" s="19">
        <f t="shared" si="10"/>
        <v>0</v>
      </c>
      <c r="P120" s="45" t="s">
        <v>460</v>
      </c>
      <c r="Q120" s="45" t="s">
        <v>819</v>
      </c>
      <c r="R120" s="46">
        <v>1187397.010046538</v>
      </c>
      <c r="S120" s="46">
        <v>118739.70100465379</v>
      </c>
      <c r="T120" s="46">
        <v>0</v>
      </c>
      <c r="U120" s="46">
        <v>-118739.70100465379</v>
      </c>
      <c r="V120" s="46">
        <v>0</v>
      </c>
      <c r="W120" s="46">
        <v>12278.447131900524</v>
      </c>
      <c r="X120" s="46">
        <v>-131018.14813655431</v>
      </c>
      <c r="Y120" s="46">
        <v>0</v>
      </c>
      <c r="Z120" s="46">
        <v>113779</v>
      </c>
      <c r="AA120" s="47">
        <v>17239.148136554315</v>
      </c>
      <c r="AB120" s="47">
        <v>17239.148136554315</v>
      </c>
      <c r="AC120" s="47">
        <v>0</v>
      </c>
      <c r="AD120" s="47">
        <v>0</v>
      </c>
      <c r="AE120" s="47">
        <v>0</v>
      </c>
      <c r="AF120" s="57">
        <f t="shared" si="11"/>
        <v>0.85481563461340826</v>
      </c>
    </row>
    <row r="121" spans="2:32" x14ac:dyDescent="0.35">
      <c r="B121" t="s">
        <v>819</v>
      </c>
      <c r="C121" t="s">
        <v>107</v>
      </c>
      <c r="D121" t="s">
        <v>57</v>
      </c>
      <c r="E121" s="1">
        <v>0</v>
      </c>
      <c r="F121" s="1">
        <v>0</v>
      </c>
      <c r="G121" s="1">
        <f t="shared" si="6"/>
        <v>0</v>
      </c>
      <c r="H121" s="58">
        <f t="shared" si="7"/>
        <v>1</v>
      </c>
      <c r="I121" s="1">
        <f t="shared" si="8"/>
        <v>0</v>
      </c>
      <c r="J121" s="4">
        <f t="shared" si="9"/>
        <v>0</v>
      </c>
      <c r="K121" s="19">
        <f t="shared" si="10"/>
        <v>0</v>
      </c>
      <c r="P121" s="45" t="s">
        <v>619</v>
      </c>
      <c r="Q121" s="45" t="s">
        <v>819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7">
        <v>0</v>
      </c>
      <c r="AB121" s="47"/>
      <c r="AC121" s="47">
        <v>0</v>
      </c>
      <c r="AD121" s="47">
        <v>0</v>
      </c>
      <c r="AE121" s="47">
        <v>0</v>
      </c>
      <c r="AF121" s="57">
        <f t="shared" si="11"/>
        <v>1</v>
      </c>
    </row>
    <row r="122" spans="2:32" x14ac:dyDescent="0.35">
      <c r="B122" t="s">
        <v>819</v>
      </c>
      <c r="C122" t="s">
        <v>106</v>
      </c>
      <c r="D122" t="s">
        <v>57</v>
      </c>
      <c r="E122" s="1">
        <v>0</v>
      </c>
      <c r="F122" s="1">
        <v>0</v>
      </c>
      <c r="G122" s="1">
        <f t="shared" si="6"/>
        <v>0</v>
      </c>
      <c r="H122" s="58">
        <f t="shared" si="7"/>
        <v>1</v>
      </c>
      <c r="I122" s="1">
        <f t="shared" si="8"/>
        <v>0</v>
      </c>
      <c r="J122" s="4">
        <f t="shared" si="9"/>
        <v>0</v>
      </c>
      <c r="K122" s="19">
        <f t="shared" si="10"/>
        <v>0</v>
      </c>
      <c r="P122" s="45" t="s">
        <v>774</v>
      </c>
      <c r="Q122" s="45" t="s">
        <v>819</v>
      </c>
      <c r="R122" s="46">
        <v>0</v>
      </c>
      <c r="S122" s="46">
        <v>0</v>
      </c>
      <c r="T122" s="46">
        <v>186548.49153499998</v>
      </c>
      <c r="U122" s="46">
        <v>186548.49153499998</v>
      </c>
      <c r="V122" s="46">
        <v>191629.1798685611</v>
      </c>
      <c r="W122" s="46">
        <v>0</v>
      </c>
      <c r="X122" s="46">
        <v>378177.67140356108</v>
      </c>
      <c r="Y122" s="46">
        <v>378177.67140356108</v>
      </c>
      <c r="Z122" s="46">
        <v>0</v>
      </c>
      <c r="AA122" s="47">
        <v>0</v>
      </c>
      <c r="AB122" s="47"/>
      <c r="AC122" s="47">
        <v>378178</v>
      </c>
      <c r="AD122" s="47">
        <v>0</v>
      </c>
      <c r="AE122" s="47">
        <v>186548.49153499998</v>
      </c>
      <c r="AF122" s="57">
        <f t="shared" si="11"/>
        <v>1</v>
      </c>
    </row>
    <row r="123" spans="2:32" x14ac:dyDescent="0.35">
      <c r="B123" t="s">
        <v>819</v>
      </c>
      <c r="C123" t="s">
        <v>106</v>
      </c>
      <c r="D123" t="s">
        <v>57</v>
      </c>
      <c r="E123" s="1">
        <v>0</v>
      </c>
      <c r="F123" s="1">
        <v>0</v>
      </c>
      <c r="G123" s="1">
        <f t="shared" si="6"/>
        <v>0</v>
      </c>
      <c r="H123" s="58">
        <f t="shared" si="7"/>
        <v>1</v>
      </c>
      <c r="I123" s="1">
        <f t="shared" si="8"/>
        <v>0</v>
      </c>
      <c r="J123" s="4">
        <f t="shared" si="9"/>
        <v>0</v>
      </c>
      <c r="K123" s="19">
        <f t="shared" si="10"/>
        <v>0</v>
      </c>
      <c r="P123" s="45" t="s">
        <v>721</v>
      </c>
      <c r="Q123" s="45" t="s">
        <v>819</v>
      </c>
      <c r="R123" s="46">
        <v>0</v>
      </c>
      <c r="S123" s="46">
        <v>0</v>
      </c>
      <c r="T123" s="46">
        <v>2343.0352189999999</v>
      </c>
      <c r="U123" s="46">
        <v>2343.0352189999999</v>
      </c>
      <c r="V123" s="46">
        <v>1711</v>
      </c>
      <c r="W123" s="46">
        <v>0</v>
      </c>
      <c r="X123" s="46">
        <v>4054.0352189999999</v>
      </c>
      <c r="Y123" s="46">
        <v>4054.0352189999999</v>
      </c>
      <c r="Z123" s="46">
        <v>0</v>
      </c>
      <c r="AA123" s="47">
        <v>0</v>
      </c>
      <c r="AB123" s="47"/>
      <c r="AC123" s="47">
        <v>4054</v>
      </c>
      <c r="AD123" s="47">
        <v>0</v>
      </c>
      <c r="AE123" s="47">
        <v>2343.0352189999999</v>
      </c>
      <c r="AF123" s="57">
        <f t="shared" si="11"/>
        <v>1</v>
      </c>
    </row>
    <row r="124" spans="2:32" x14ac:dyDescent="0.35">
      <c r="B124" t="s">
        <v>819</v>
      </c>
      <c r="C124" t="s">
        <v>108</v>
      </c>
      <c r="D124" t="s">
        <v>14</v>
      </c>
      <c r="E124" s="1">
        <v>47909.959446999994</v>
      </c>
      <c r="F124" s="1">
        <v>4790.9959447000001</v>
      </c>
      <c r="G124" s="1">
        <f t="shared" si="6"/>
        <v>4790.9959446999846</v>
      </c>
      <c r="H124" s="58">
        <f t="shared" si="7"/>
        <v>1</v>
      </c>
      <c r="I124" s="1">
        <f t="shared" si="8"/>
        <v>4791</v>
      </c>
      <c r="J124" s="4">
        <f t="shared" si="9"/>
        <v>3.504834597273299</v>
      </c>
      <c r="K124" s="19">
        <f t="shared" si="10"/>
        <v>172539.50238916723</v>
      </c>
      <c r="P124" s="45" t="s">
        <v>645</v>
      </c>
      <c r="Q124" s="45" t="s">
        <v>819</v>
      </c>
      <c r="R124" s="46">
        <v>0</v>
      </c>
      <c r="S124" s="46">
        <v>0</v>
      </c>
      <c r="T124" s="46">
        <v>23517.499622000003</v>
      </c>
      <c r="U124" s="46">
        <v>23517.499622000003</v>
      </c>
      <c r="V124" s="46">
        <v>23579.479422</v>
      </c>
      <c r="W124" s="46">
        <v>0</v>
      </c>
      <c r="X124" s="46">
        <v>47096.979044000007</v>
      </c>
      <c r="Y124" s="46">
        <v>47096.979044000007</v>
      </c>
      <c r="Z124" s="46">
        <v>0</v>
      </c>
      <c r="AA124" s="47">
        <v>0</v>
      </c>
      <c r="AB124" s="47"/>
      <c r="AC124" s="47">
        <v>47097</v>
      </c>
      <c r="AD124" s="47">
        <v>0</v>
      </c>
      <c r="AE124" s="47">
        <v>23517.499622000003</v>
      </c>
      <c r="AF124" s="57">
        <f t="shared" si="11"/>
        <v>1</v>
      </c>
    </row>
    <row r="125" spans="2:32" x14ac:dyDescent="0.35">
      <c r="B125" t="s">
        <v>819</v>
      </c>
      <c r="C125" t="s">
        <v>109</v>
      </c>
      <c r="D125" t="s">
        <v>14</v>
      </c>
      <c r="E125" s="1">
        <v>282843.09166400001</v>
      </c>
      <c r="F125" s="1">
        <v>28284.309166400006</v>
      </c>
      <c r="G125" s="1">
        <f t="shared" si="6"/>
        <v>28284.309166399915</v>
      </c>
      <c r="H125" s="58">
        <f t="shared" si="7"/>
        <v>1</v>
      </c>
      <c r="I125" s="1">
        <f t="shared" si="8"/>
        <v>28284</v>
      </c>
      <c r="J125" s="4">
        <f t="shared" si="9"/>
        <v>20.691033552343558</v>
      </c>
      <c r="K125" s="19">
        <f t="shared" si="10"/>
        <v>1018598.8907483211</v>
      </c>
      <c r="P125" s="45" t="s">
        <v>727</v>
      </c>
      <c r="Q125" s="45" t="s">
        <v>819</v>
      </c>
      <c r="R125" s="46">
        <v>0</v>
      </c>
      <c r="S125" s="46">
        <v>0</v>
      </c>
      <c r="T125" s="46">
        <v>24992.582822</v>
      </c>
      <c r="U125" s="46">
        <v>24992.582822</v>
      </c>
      <c r="V125" s="46">
        <v>5770.6464200000009</v>
      </c>
      <c r="W125" s="46">
        <v>0</v>
      </c>
      <c r="X125" s="46">
        <v>30763.229242000001</v>
      </c>
      <c r="Y125" s="46">
        <v>30763.229242000001</v>
      </c>
      <c r="Z125" s="46">
        <v>0</v>
      </c>
      <c r="AA125" s="47">
        <v>0</v>
      </c>
      <c r="AB125" s="47"/>
      <c r="AC125" s="47">
        <v>30763</v>
      </c>
      <c r="AD125" s="47">
        <v>0</v>
      </c>
      <c r="AE125" s="47">
        <v>24992.582822</v>
      </c>
      <c r="AF125" s="57">
        <f t="shared" si="11"/>
        <v>1</v>
      </c>
    </row>
    <row r="126" spans="2:32" x14ac:dyDescent="0.35">
      <c r="B126" t="s">
        <v>819</v>
      </c>
      <c r="C126" t="s">
        <v>110</v>
      </c>
      <c r="D126" t="s">
        <v>14</v>
      </c>
      <c r="E126" s="1">
        <v>88962.589165000012</v>
      </c>
      <c r="F126" s="1">
        <v>8896.2589165000027</v>
      </c>
      <c r="G126" s="1">
        <f t="shared" si="6"/>
        <v>8896.2589164999736</v>
      </c>
      <c r="H126" s="58">
        <f t="shared" si="7"/>
        <v>1</v>
      </c>
      <c r="I126" s="1">
        <f t="shared" si="8"/>
        <v>8896</v>
      </c>
      <c r="J126" s="4">
        <f t="shared" si="9"/>
        <v>6.5078289662582494</v>
      </c>
      <c r="K126" s="19">
        <f t="shared" si="10"/>
        <v>320373.91217992734</v>
      </c>
      <c r="P126" s="45" t="s">
        <v>775</v>
      </c>
      <c r="Q126" s="45" t="s">
        <v>819</v>
      </c>
      <c r="R126" s="46">
        <v>0</v>
      </c>
      <c r="S126" s="46">
        <v>0</v>
      </c>
      <c r="T126" s="46">
        <v>209875.31811939384</v>
      </c>
      <c r="U126" s="46">
        <v>209875.31811939384</v>
      </c>
      <c r="V126" s="46">
        <v>62233</v>
      </c>
      <c r="W126" s="46">
        <v>0</v>
      </c>
      <c r="X126" s="46">
        <v>272108.31811939384</v>
      </c>
      <c r="Y126" s="46">
        <v>272108.31811939384</v>
      </c>
      <c r="Z126" s="46">
        <v>-272108</v>
      </c>
      <c r="AA126" s="47">
        <v>0</v>
      </c>
      <c r="AB126" s="47"/>
      <c r="AC126" s="47">
        <v>0</v>
      </c>
      <c r="AD126" s="47">
        <v>0</v>
      </c>
      <c r="AE126" s="47">
        <v>0</v>
      </c>
      <c r="AF126" s="57">
        <f t="shared" si="11"/>
        <v>1</v>
      </c>
    </row>
    <row r="127" spans="2:32" x14ac:dyDescent="0.35">
      <c r="B127" t="s">
        <v>819</v>
      </c>
      <c r="C127" t="s">
        <v>112</v>
      </c>
      <c r="D127" t="s">
        <v>111</v>
      </c>
      <c r="E127" s="1">
        <v>23558.468953000003</v>
      </c>
      <c r="F127" s="1">
        <v>2355.8468953000006</v>
      </c>
      <c r="G127" s="1">
        <f t="shared" si="6"/>
        <v>2355.8468952999929</v>
      </c>
      <c r="H127" s="58">
        <f t="shared" si="7"/>
        <v>1</v>
      </c>
      <c r="I127" s="1">
        <f t="shared" si="8"/>
        <v>2356</v>
      </c>
      <c r="J127" s="4">
        <f t="shared" si="9"/>
        <v>1.7235212505063437</v>
      </c>
      <c r="K127" s="19">
        <f t="shared" si="10"/>
        <v>84847.227641176796</v>
      </c>
      <c r="P127" s="45" t="s">
        <v>621</v>
      </c>
      <c r="Q127" s="45" t="s">
        <v>819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7">
        <v>0</v>
      </c>
      <c r="AB127" s="47"/>
      <c r="AC127" s="47">
        <v>0</v>
      </c>
      <c r="AD127" s="47">
        <v>0</v>
      </c>
      <c r="AE127" s="47">
        <v>0</v>
      </c>
      <c r="AF127" s="57">
        <f t="shared" si="11"/>
        <v>1</v>
      </c>
    </row>
    <row r="128" spans="2:32" x14ac:dyDescent="0.35">
      <c r="B128" t="s">
        <v>819</v>
      </c>
      <c r="C128" t="s">
        <v>101</v>
      </c>
      <c r="D128" t="s">
        <v>114</v>
      </c>
      <c r="E128" s="1">
        <v>45433.538865000024</v>
      </c>
      <c r="F128" s="1">
        <v>3180.3477205500021</v>
      </c>
      <c r="G128" s="1">
        <f t="shared" si="6"/>
        <v>3180.3477205499917</v>
      </c>
      <c r="H128" s="58">
        <f t="shared" si="7"/>
        <v>1</v>
      </c>
      <c r="I128" s="1">
        <f t="shared" si="8"/>
        <v>3180</v>
      </c>
      <c r="J128" s="4">
        <f t="shared" si="9"/>
        <v>2.3263147608701922</v>
      </c>
      <c r="K128" s="19">
        <f t="shared" si="10"/>
        <v>114522.14936287868</v>
      </c>
      <c r="P128" s="45" t="s">
        <v>709</v>
      </c>
      <c r="Q128" s="45" t="s">
        <v>819</v>
      </c>
      <c r="R128" s="46">
        <v>0</v>
      </c>
      <c r="S128" s="46">
        <v>0</v>
      </c>
      <c r="T128" s="46">
        <v>1884.3026719999998</v>
      </c>
      <c r="U128" s="46">
        <v>1884.3026719999998</v>
      </c>
      <c r="V128" s="46">
        <v>1889.062085</v>
      </c>
      <c r="W128" s="46">
        <v>0</v>
      </c>
      <c r="X128" s="46">
        <v>3773.3647569999998</v>
      </c>
      <c r="Y128" s="46">
        <v>3773.3647569999998</v>
      </c>
      <c r="Z128" s="46">
        <v>0</v>
      </c>
      <c r="AA128" s="47">
        <v>0</v>
      </c>
      <c r="AB128" s="47"/>
      <c r="AC128" s="47">
        <v>3773</v>
      </c>
      <c r="AD128" s="47">
        <v>0</v>
      </c>
      <c r="AE128" s="47">
        <v>1884.3026719999998</v>
      </c>
      <c r="AF128" s="57">
        <f t="shared" si="11"/>
        <v>1</v>
      </c>
    </row>
    <row r="129" spans="2:32" x14ac:dyDescent="0.35">
      <c r="B129" t="s">
        <v>819</v>
      </c>
      <c r="C129" t="s">
        <v>102</v>
      </c>
      <c r="D129" t="s">
        <v>114</v>
      </c>
      <c r="E129" s="1">
        <v>9470.641849000016</v>
      </c>
      <c r="F129" s="1">
        <v>662.94492943000125</v>
      </c>
      <c r="G129" s="1">
        <f t="shared" si="6"/>
        <v>662.94492942999909</v>
      </c>
      <c r="H129" s="58">
        <f t="shared" si="7"/>
        <v>1</v>
      </c>
      <c r="I129" s="1">
        <f t="shared" si="8"/>
        <v>663</v>
      </c>
      <c r="J129" s="4">
        <f t="shared" si="9"/>
        <v>0.48501468127576652</v>
      </c>
      <c r="K129" s="19">
        <f t="shared" si="10"/>
        <v>23876.78774452471</v>
      </c>
      <c r="P129" s="45" t="s">
        <v>776</v>
      </c>
      <c r="Q129" s="45" t="s">
        <v>819</v>
      </c>
      <c r="R129" s="46">
        <v>0</v>
      </c>
      <c r="S129" s="46">
        <v>0</v>
      </c>
      <c r="T129" s="46">
        <v>6123.9398090000013</v>
      </c>
      <c r="U129" s="46">
        <v>6123.9398090000013</v>
      </c>
      <c r="V129" s="46">
        <v>0</v>
      </c>
      <c r="W129" s="46">
        <v>0</v>
      </c>
      <c r="X129" s="46">
        <v>6123.9398090000013</v>
      </c>
      <c r="Y129" s="46">
        <v>6123.9398090000013</v>
      </c>
      <c r="Z129" s="46">
        <v>0</v>
      </c>
      <c r="AA129" s="47">
        <v>0</v>
      </c>
      <c r="AB129" s="47"/>
      <c r="AC129" s="47">
        <v>6124</v>
      </c>
      <c r="AD129" s="47">
        <v>0</v>
      </c>
      <c r="AE129" s="47">
        <v>6123.9398090000013</v>
      </c>
      <c r="AF129" s="57">
        <f t="shared" si="11"/>
        <v>1</v>
      </c>
    </row>
    <row r="130" spans="2:32" x14ac:dyDescent="0.35">
      <c r="B130" t="s">
        <v>819</v>
      </c>
      <c r="C130" t="s">
        <v>115</v>
      </c>
      <c r="D130" t="s">
        <v>114</v>
      </c>
      <c r="E130" s="1">
        <v>3067.0411649999951</v>
      </c>
      <c r="F130" s="1">
        <v>214.69288154999961</v>
      </c>
      <c r="G130" s="1">
        <f t="shared" si="6"/>
        <v>214.69288154999893</v>
      </c>
      <c r="H130" s="58">
        <f t="shared" si="7"/>
        <v>1</v>
      </c>
      <c r="I130" s="1">
        <f t="shared" si="8"/>
        <v>215</v>
      </c>
      <c r="J130" s="4">
        <f t="shared" si="9"/>
        <v>0.15728228729153818</v>
      </c>
      <c r="K130" s="19">
        <f t="shared" si="10"/>
        <v>7742.8497210751329</v>
      </c>
      <c r="P130" s="45" t="s">
        <v>712</v>
      </c>
      <c r="Q130" s="45" t="s">
        <v>819</v>
      </c>
      <c r="R130" s="46">
        <v>0</v>
      </c>
      <c r="S130" s="46">
        <v>0</v>
      </c>
      <c r="T130" s="46">
        <v>20960.602975999995</v>
      </c>
      <c r="U130" s="46">
        <v>20960.602975999995</v>
      </c>
      <c r="V130" s="46">
        <v>18970.382392999996</v>
      </c>
      <c r="W130" s="46">
        <v>0</v>
      </c>
      <c r="X130" s="46">
        <v>39930.985368999987</v>
      </c>
      <c r="Y130" s="46">
        <v>39930.985368999987</v>
      </c>
      <c r="Z130" s="46">
        <v>0</v>
      </c>
      <c r="AA130" s="47">
        <v>0</v>
      </c>
      <c r="AB130" s="47"/>
      <c r="AC130" s="47">
        <v>39931</v>
      </c>
      <c r="AD130" s="47">
        <v>0</v>
      </c>
      <c r="AE130" s="47">
        <v>20960.602975999995</v>
      </c>
      <c r="AF130" s="57">
        <f t="shared" si="11"/>
        <v>1</v>
      </c>
    </row>
    <row r="131" spans="2:32" x14ac:dyDescent="0.35">
      <c r="B131" t="s">
        <v>819</v>
      </c>
      <c r="C131" t="s">
        <v>56</v>
      </c>
      <c r="D131" t="s">
        <v>114</v>
      </c>
      <c r="E131" s="1">
        <v>0</v>
      </c>
      <c r="F131" s="1">
        <v>0</v>
      </c>
      <c r="G131" s="1">
        <f t="shared" si="6"/>
        <v>0</v>
      </c>
      <c r="H131" s="58">
        <f t="shared" si="7"/>
        <v>1</v>
      </c>
      <c r="I131" s="1">
        <f t="shared" si="8"/>
        <v>0</v>
      </c>
      <c r="J131" s="4">
        <f t="shared" si="9"/>
        <v>0</v>
      </c>
      <c r="K131" s="19">
        <f t="shared" si="10"/>
        <v>0</v>
      </c>
      <c r="P131" s="45" t="s">
        <v>777</v>
      </c>
      <c r="Q131" s="45" t="s">
        <v>819</v>
      </c>
      <c r="R131" s="46">
        <v>0</v>
      </c>
      <c r="S131" s="46">
        <v>0</v>
      </c>
      <c r="T131" s="46">
        <v>7109.2212279999994</v>
      </c>
      <c r="U131" s="46">
        <v>7109.2212279999994</v>
      </c>
      <c r="V131" s="46">
        <v>0</v>
      </c>
      <c r="W131" s="46">
        <v>0</v>
      </c>
      <c r="X131" s="46">
        <v>7109.2212279999994</v>
      </c>
      <c r="Y131" s="46">
        <v>7109.2212279999994</v>
      </c>
      <c r="Z131" s="46">
        <v>0</v>
      </c>
      <c r="AA131" s="47">
        <v>0</v>
      </c>
      <c r="AB131" s="47"/>
      <c r="AC131" s="47">
        <v>7109</v>
      </c>
      <c r="AD131" s="47">
        <v>0</v>
      </c>
      <c r="AE131" s="47">
        <v>7109</v>
      </c>
      <c r="AF131" s="57">
        <f t="shared" si="11"/>
        <v>1</v>
      </c>
    </row>
    <row r="132" spans="2:32" x14ac:dyDescent="0.35">
      <c r="B132" t="s">
        <v>819</v>
      </c>
      <c r="C132" t="s">
        <v>107</v>
      </c>
      <c r="D132" t="s">
        <v>114</v>
      </c>
      <c r="E132" s="1">
        <v>3216.4163040000021</v>
      </c>
      <c r="F132" s="1">
        <v>225.14914128000018</v>
      </c>
      <c r="G132" s="1">
        <f t="shared" si="6"/>
        <v>225.14914127999944</v>
      </c>
      <c r="H132" s="58">
        <f t="shared" si="7"/>
        <v>1</v>
      </c>
      <c r="I132" s="1">
        <f t="shared" si="8"/>
        <v>225</v>
      </c>
      <c r="J132" s="4">
        <f t="shared" si="9"/>
        <v>0.1645977425144004</v>
      </c>
      <c r="K132" s="19">
        <f t="shared" si="10"/>
        <v>8102.9822662414172</v>
      </c>
      <c r="P132" s="45" t="s">
        <v>778</v>
      </c>
      <c r="Q132" s="45" t="s">
        <v>819</v>
      </c>
      <c r="R132" s="46">
        <v>0</v>
      </c>
      <c r="S132" s="46">
        <v>0</v>
      </c>
      <c r="T132" s="46">
        <v>4048.5409009999989</v>
      </c>
      <c r="U132" s="46">
        <v>4048.5409009999989</v>
      </c>
      <c r="V132" s="46">
        <v>0</v>
      </c>
      <c r="W132" s="46">
        <v>0</v>
      </c>
      <c r="X132" s="46">
        <v>4048.5409009999989</v>
      </c>
      <c r="Y132" s="46">
        <v>4048.5409009999989</v>
      </c>
      <c r="Z132" s="46">
        <v>0</v>
      </c>
      <c r="AA132" s="47">
        <v>0</v>
      </c>
      <c r="AB132" s="47"/>
      <c r="AC132" s="47">
        <v>4049</v>
      </c>
      <c r="AD132" s="47">
        <v>0</v>
      </c>
      <c r="AE132" s="47">
        <v>4048.5409009999989</v>
      </c>
      <c r="AF132" s="57">
        <f t="shared" si="11"/>
        <v>1</v>
      </c>
    </row>
    <row r="133" spans="2:32" x14ac:dyDescent="0.35">
      <c r="B133" t="s">
        <v>819</v>
      </c>
      <c r="C133" t="s">
        <v>73</v>
      </c>
      <c r="D133" t="s">
        <v>116</v>
      </c>
      <c r="E133" s="1">
        <v>283174.95995599992</v>
      </c>
      <c r="F133" s="1">
        <v>19822.247196919998</v>
      </c>
      <c r="G133" s="1">
        <f t="shared" si="6"/>
        <v>19822.247196919932</v>
      </c>
      <c r="H133" s="58">
        <f t="shared" si="7"/>
        <v>1</v>
      </c>
      <c r="I133" s="1">
        <f t="shared" si="8"/>
        <v>19822</v>
      </c>
      <c r="J133" s="4">
        <f t="shared" si="9"/>
        <v>14.500695342757531</v>
      </c>
      <c r="K133" s="19">
        <f t="shared" si="10"/>
        <v>713854.73102861049</v>
      </c>
      <c r="P133" s="45" t="s">
        <v>741</v>
      </c>
      <c r="Q133" s="45" t="s">
        <v>819</v>
      </c>
      <c r="R133" s="46">
        <v>0</v>
      </c>
      <c r="S133" s="46">
        <v>0</v>
      </c>
      <c r="T133" s="46">
        <v>7032.9050509999997</v>
      </c>
      <c r="U133" s="46">
        <v>7032.9050509999997</v>
      </c>
      <c r="V133" s="46">
        <v>994.65071400000056</v>
      </c>
      <c r="W133" s="46">
        <v>0</v>
      </c>
      <c r="X133" s="46">
        <v>8027.5557650000001</v>
      </c>
      <c r="Y133" s="46">
        <v>8027.5557650000001</v>
      </c>
      <c r="Z133" s="46">
        <v>0</v>
      </c>
      <c r="AA133" s="47">
        <v>0</v>
      </c>
      <c r="AB133" s="47"/>
      <c r="AC133" s="47">
        <v>8028</v>
      </c>
      <c r="AD133" s="47">
        <v>0</v>
      </c>
      <c r="AE133" s="47">
        <v>7032.9050509999997</v>
      </c>
      <c r="AF133" s="57">
        <f t="shared" si="11"/>
        <v>1</v>
      </c>
    </row>
    <row r="134" spans="2:32" x14ac:dyDescent="0.35">
      <c r="B134" t="s">
        <v>819</v>
      </c>
      <c r="C134" t="s">
        <v>117</v>
      </c>
      <c r="D134" t="s">
        <v>118</v>
      </c>
      <c r="E134" s="1">
        <v>192214.87166899999</v>
      </c>
      <c r="F134" s="1">
        <v>19221.487166900002</v>
      </c>
      <c r="G134" s="1">
        <f t="shared" si="6"/>
        <v>19221.48716689994</v>
      </c>
      <c r="H134" s="58">
        <f t="shared" si="7"/>
        <v>1</v>
      </c>
      <c r="I134" s="1">
        <f t="shared" si="8"/>
        <v>19221</v>
      </c>
      <c r="J134" s="4">
        <f t="shared" si="9"/>
        <v>14.061036483863511</v>
      </c>
      <c r="K134" s="19">
        <f t="shared" si="10"/>
        <v>692210.7650641168</v>
      </c>
      <c r="P134" s="45" t="s">
        <v>723</v>
      </c>
      <c r="Q134" s="45" t="s">
        <v>819</v>
      </c>
      <c r="R134" s="46">
        <v>0</v>
      </c>
      <c r="S134" s="46">
        <v>0</v>
      </c>
      <c r="T134" s="46">
        <v>21867.398663</v>
      </c>
      <c r="U134" s="46">
        <v>21867.398663</v>
      </c>
      <c r="V134" s="46">
        <v>15436.644876999995</v>
      </c>
      <c r="W134" s="46">
        <v>0</v>
      </c>
      <c r="X134" s="46">
        <v>37304.043539999999</v>
      </c>
      <c r="Y134" s="46">
        <v>37304.043539999999</v>
      </c>
      <c r="Z134" s="46">
        <v>0</v>
      </c>
      <c r="AA134" s="47">
        <v>0</v>
      </c>
      <c r="AB134" s="47"/>
      <c r="AC134" s="47">
        <v>37304</v>
      </c>
      <c r="AD134" s="47">
        <v>0</v>
      </c>
      <c r="AE134" s="47">
        <v>21867.398663</v>
      </c>
      <c r="AF134" s="57">
        <f t="shared" si="11"/>
        <v>1</v>
      </c>
    </row>
    <row r="135" spans="2:32" x14ac:dyDescent="0.35">
      <c r="B135" t="s">
        <v>819</v>
      </c>
      <c r="C135" t="s">
        <v>14</v>
      </c>
      <c r="D135" t="s">
        <v>14</v>
      </c>
      <c r="E135" s="1">
        <v>4404.1355459999941</v>
      </c>
      <c r="F135" s="1">
        <v>440.41355459999943</v>
      </c>
      <c r="G135" s="1">
        <f t="shared" si="6"/>
        <v>440.41355459999801</v>
      </c>
      <c r="H135" s="58">
        <f t="shared" si="7"/>
        <v>1</v>
      </c>
      <c r="I135" s="1">
        <f t="shared" si="8"/>
        <v>440</v>
      </c>
      <c r="J135" s="4">
        <f t="shared" si="9"/>
        <v>0.32188002980593855</v>
      </c>
      <c r="K135" s="19">
        <f t="shared" si="10"/>
        <v>15845.831987316549</v>
      </c>
      <c r="P135" s="45" t="s">
        <v>704</v>
      </c>
      <c r="Q135" s="45" t="s">
        <v>819</v>
      </c>
      <c r="R135" s="46">
        <v>0</v>
      </c>
      <c r="S135" s="46">
        <v>0</v>
      </c>
      <c r="T135" s="46">
        <v>5716.9621150000003</v>
      </c>
      <c r="U135" s="46">
        <v>5716.9621150000003</v>
      </c>
      <c r="V135" s="46">
        <v>5561.0735130000003</v>
      </c>
      <c r="W135" s="46">
        <v>0</v>
      </c>
      <c r="X135" s="46">
        <v>11278.035628000001</v>
      </c>
      <c r="Y135" s="46">
        <v>11278.035628000001</v>
      </c>
      <c r="Z135" s="46">
        <v>0</v>
      </c>
      <c r="AA135" s="47">
        <v>0</v>
      </c>
      <c r="AB135" s="47"/>
      <c r="AC135" s="47">
        <v>11278</v>
      </c>
      <c r="AD135" s="47">
        <v>0</v>
      </c>
      <c r="AE135" s="47">
        <v>5716.9621150000003</v>
      </c>
      <c r="AF135" s="57">
        <f t="shared" si="11"/>
        <v>1</v>
      </c>
    </row>
    <row r="136" spans="2:32" x14ac:dyDescent="0.35">
      <c r="B136" t="s">
        <v>819</v>
      </c>
      <c r="C136" t="s">
        <v>79</v>
      </c>
      <c r="D136" t="s">
        <v>77</v>
      </c>
      <c r="E136" s="1">
        <v>25151.106539999997</v>
      </c>
      <c r="F136" s="1">
        <v>1760.5774578</v>
      </c>
      <c r="G136" s="1">
        <f t="shared" ref="G136:G199" si="12">F136*($G$3/$F$3)</f>
        <v>1760.5774577999944</v>
      </c>
      <c r="H136" s="58">
        <f t="shared" si="7"/>
        <v>1</v>
      </c>
      <c r="I136" s="1">
        <f t="shared" si="8"/>
        <v>1761</v>
      </c>
      <c r="J136" s="4">
        <f t="shared" si="9"/>
        <v>1.2882516647460405</v>
      </c>
      <c r="K136" s="19">
        <f t="shared" si="10"/>
        <v>63419.341203782824</v>
      </c>
      <c r="P136" s="45" t="s">
        <v>739</v>
      </c>
      <c r="Q136" s="45" t="s">
        <v>819</v>
      </c>
      <c r="R136" s="46">
        <v>0</v>
      </c>
      <c r="S136" s="46">
        <v>0</v>
      </c>
      <c r="T136" s="46">
        <v>6574.5351219999984</v>
      </c>
      <c r="U136" s="46">
        <v>6574.5351219999984</v>
      </c>
      <c r="V136" s="46">
        <v>2850.7794039999999</v>
      </c>
      <c r="W136" s="46">
        <v>0</v>
      </c>
      <c r="X136" s="46">
        <v>9425.3145259999983</v>
      </c>
      <c r="Y136" s="46">
        <v>9425.3145259999983</v>
      </c>
      <c r="Z136" s="46">
        <v>0</v>
      </c>
      <c r="AA136" s="47">
        <v>0</v>
      </c>
      <c r="AB136" s="47"/>
      <c r="AC136" s="47">
        <v>9425</v>
      </c>
      <c r="AD136" s="47">
        <v>0</v>
      </c>
      <c r="AE136" s="47">
        <v>6574.5351219999984</v>
      </c>
      <c r="AF136" s="57">
        <f t="shared" si="11"/>
        <v>1</v>
      </c>
    </row>
    <row r="137" spans="2:32" x14ac:dyDescent="0.35">
      <c r="B137" t="s">
        <v>819</v>
      </c>
      <c r="C137" t="s">
        <v>115</v>
      </c>
      <c r="D137" t="s">
        <v>757</v>
      </c>
      <c r="E137" s="1">
        <v>0</v>
      </c>
      <c r="F137" s="1">
        <v>0</v>
      </c>
      <c r="G137" s="1">
        <f t="shared" si="12"/>
        <v>0</v>
      </c>
      <c r="H137" s="58">
        <f t="shared" ref="H137:H200" si="13">+VLOOKUP(D137,$P$10:$AF$299,17,0)</f>
        <v>1</v>
      </c>
      <c r="I137" s="1">
        <f t="shared" ref="I137:I200" si="14">+ROUND(H137*G137,0)</f>
        <v>0</v>
      </c>
      <c r="J137" s="4">
        <f t="shared" ref="J137:J200" si="15">$J$3*(I137/$I$4)</f>
        <v>0</v>
      </c>
      <c r="K137" s="19">
        <f t="shared" ref="K137:K200" si="16">$L$3*J137</f>
        <v>0</v>
      </c>
      <c r="P137" s="45" t="s">
        <v>728</v>
      </c>
      <c r="Q137" s="45" t="s">
        <v>819</v>
      </c>
      <c r="R137" s="46">
        <v>0</v>
      </c>
      <c r="S137" s="46">
        <v>0</v>
      </c>
      <c r="T137" s="46">
        <v>5323.5660999999991</v>
      </c>
      <c r="U137" s="46">
        <v>5323.5660999999991</v>
      </c>
      <c r="V137" s="46">
        <v>2949</v>
      </c>
      <c r="W137" s="46">
        <v>0</v>
      </c>
      <c r="X137" s="46">
        <v>8272.5661</v>
      </c>
      <c r="Y137" s="46">
        <v>8272.5661</v>
      </c>
      <c r="Z137" s="46">
        <v>0</v>
      </c>
      <c r="AA137" s="47">
        <v>0</v>
      </c>
      <c r="AB137" s="47"/>
      <c r="AC137" s="47">
        <v>8273</v>
      </c>
      <c r="AD137" s="47">
        <v>0</v>
      </c>
      <c r="AE137" s="47">
        <v>5323.5660999999991</v>
      </c>
      <c r="AF137" s="57">
        <f t="shared" si="11"/>
        <v>1</v>
      </c>
    </row>
    <row r="138" spans="2:32" x14ac:dyDescent="0.35">
      <c r="B138" t="s">
        <v>819</v>
      </c>
      <c r="C138" t="s">
        <v>2</v>
      </c>
      <c r="D138" t="s">
        <v>120</v>
      </c>
      <c r="E138" s="1">
        <v>20801.351425999994</v>
      </c>
      <c r="F138" s="1">
        <v>2080.1351425999997</v>
      </c>
      <c r="G138" s="1">
        <f t="shared" si="12"/>
        <v>2080.1351425999928</v>
      </c>
      <c r="H138" s="58">
        <f t="shared" si="13"/>
        <v>1</v>
      </c>
      <c r="I138" s="1">
        <f t="shared" si="14"/>
        <v>2080</v>
      </c>
      <c r="J138" s="4">
        <f t="shared" si="15"/>
        <v>1.5216146863553459</v>
      </c>
      <c r="K138" s="19">
        <f t="shared" si="16"/>
        <v>74907.569394587321</v>
      </c>
      <c r="P138" s="45" t="s">
        <v>706</v>
      </c>
      <c r="Q138" s="45" t="s">
        <v>819</v>
      </c>
      <c r="R138" s="46">
        <v>0</v>
      </c>
      <c r="S138" s="46">
        <v>0</v>
      </c>
      <c r="T138" s="46">
        <v>6273.8706379999994</v>
      </c>
      <c r="U138" s="46">
        <v>6273.8706379999994</v>
      </c>
      <c r="V138" s="46">
        <v>6028.7084379999997</v>
      </c>
      <c r="W138" s="46">
        <v>0</v>
      </c>
      <c r="X138" s="46">
        <v>12302.579075999998</v>
      </c>
      <c r="Y138" s="46">
        <v>12302.579075999998</v>
      </c>
      <c r="Z138" s="46">
        <v>0</v>
      </c>
      <c r="AA138" s="47">
        <v>0</v>
      </c>
      <c r="AB138" s="47"/>
      <c r="AC138" s="47">
        <v>12303</v>
      </c>
      <c r="AD138" s="47">
        <v>0</v>
      </c>
      <c r="AE138" s="47">
        <v>6273.8706379999994</v>
      </c>
      <c r="AF138" s="57">
        <f t="shared" si="11"/>
        <v>1</v>
      </c>
    </row>
    <row r="139" spans="2:32" x14ac:dyDescent="0.35">
      <c r="B139" t="s">
        <v>819</v>
      </c>
      <c r="C139" t="s">
        <v>121</v>
      </c>
      <c r="D139" t="s">
        <v>122</v>
      </c>
      <c r="E139" s="1">
        <v>24419.211783000002</v>
      </c>
      <c r="F139" s="1">
        <v>1709.3448248100008</v>
      </c>
      <c r="G139" s="1">
        <f t="shared" si="12"/>
        <v>1709.3448248099953</v>
      </c>
      <c r="H139" s="58">
        <f t="shared" si="13"/>
        <v>1</v>
      </c>
      <c r="I139" s="1">
        <f t="shared" si="14"/>
        <v>1709</v>
      </c>
      <c r="J139" s="4">
        <f t="shared" si="15"/>
        <v>1.2502112975871569</v>
      </c>
      <c r="K139" s="19">
        <f t="shared" si="16"/>
        <v>61546.651968918144</v>
      </c>
      <c r="P139" s="45" t="s">
        <v>779</v>
      </c>
      <c r="Q139" s="45" t="s">
        <v>819</v>
      </c>
      <c r="R139" s="46">
        <v>0</v>
      </c>
      <c r="S139" s="46">
        <v>0</v>
      </c>
      <c r="T139" s="46">
        <v>3813.9666650000004</v>
      </c>
      <c r="U139" s="46">
        <v>3813.9666650000004</v>
      </c>
      <c r="V139" s="46">
        <v>0</v>
      </c>
      <c r="W139" s="46">
        <v>0</v>
      </c>
      <c r="X139" s="46">
        <v>3813.9666650000004</v>
      </c>
      <c r="Y139" s="46">
        <v>3813.9666650000004</v>
      </c>
      <c r="Z139" s="46">
        <v>0</v>
      </c>
      <c r="AA139" s="47">
        <v>0</v>
      </c>
      <c r="AB139" s="47"/>
      <c r="AC139" s="47">
        <v>3814</v>
      </c>
      <c r="AD139" s="47">
        <v>0</v>
      </c>
      <c r="AE139" s="47">
        <v>3813.9666650000004</v>
      </c>
      <c r="AF139" s="57">
        <f t="shared" ref="AF139:AF202" si="17">+IF(S139=0,1,((S139-AB139)/S139)*(IF(AC139&lt;0,(S139+W139-AB139+AC139)/(S139+W139-AB139),1)))</f>
        <v>1</v>
      </c>
    </row>
    <row r="140" spans="2:32" x14ac:dyDescent="0.35">
      <c r="B140" t="s">
        <v>819</v>
      </c>
      <c r="C140" t="s">
        <v>125</v>
      </c>
      <c r="D140" t="s">
        <v>58</v>
      </c>
      <c r="E140" s="1">
        <v>0</v>
      </c>
      <c r="F140" s="1">
        <v>0</v>
      </c>
      <c r="G140" s="1">
        <f t="shared" si="12"/>
        <v>0</v>
      </c>
      <c r="H140" s="58">
        <f t="shared" si="13"/>
        <v>1</v>
      </c>
      <c r="I140" s="1">
        <f t="shared" si="14"/>
        <v>0</v>
      </c>
      <c r="J140" s="4">
        <f t="shared" si="15"/>
        <v>0</v>
      </c>
      <c r="K140" s="19">
        <f t="shared" si="16"/>
        <v>0</v>
      </c>
      <c r="P140" s="45" t="s">
        <v>735</v>
      </c>
      <c r="Q140" s="45" t="s">
        <v>819</v>
      </c>
      <c r="R140" s="46">
        <v>0</v>
      </c>
      <c r="S140" s="46">
        <v>0</v>
      </c>
      <c r="T140" s="46">
        <v>12246.153893000006</v>
      </c>
      <c r="U140" s="46">
        <v>12246.153893000006</v>
      </c>
      <c r="V140" s="46">
        <v>4279.6136660000002</v>
      </c>
      <c r="W140" s="46">
        <v>0</v>
      </c>
      <c r="X140" s="46">
        <v>16525.767559000007</v>
      </c>
      <c r="Y140" s="46">
        <v>16525.767559000007</v>
      </c>
      <c r="Z140" s="46">
        <v>0</v>
      </c>
      <c r="AA140" s="47">
        <v>0</v>
      </c>
      <c r="AB140" s="47"/>
      <c r="AC140" s="47">
        <v>16526</v>
      </c>
      <c r="AD140" s="47">
        <v>0</v>
      </c>
      <c r="AE140" s="47">
        <v>12246.153893000006</v>
      </c>
      <c r="AF140" s="57">
        <f t="shared" si="17"/>
        <v>1</v>
      </c>
    </row>
    <row r="141" spans="2:32" x14ac:dyDescent="0.35">
      <c r="B141" t="s">
        <v>819</v>
      </c>
      <c r="C141" t="s">
        <v>126</v>
      </c>
      <c r="D141" t="s">
        <v>14</v>
      </c>
      <c r="E141" s="1">
        <v>14869.008416000006</v>
      </c>
      <c r="F141" s="1">
        <v>1486.9008416000006</v>
      </c>
      <c r="G141" s="1">
        <f t="shared" si="12"/>
        <v>1486.9008415999958</v>
      </c>
      <c r="H141" s="58">
        <f t="shared" si="13"/>
        <v>1</v>
      </c>
      <c r="I141" s="1">
        <f t="shared" si="14"/>
        <v>1487</v>
      </c>
      <c r="J141" s="4">
        <f t="shared" si="15"/>
        <v>1.0878081916396152</v>
      </c>
      <c r="K141" s="19">
        <f t="shared" si="16"/>
        <v>53551.709466226617</v>
      </c>
      <c r="P141" s="45" t="s">
        <v>780</v>
      </c>
      <c r="Q141" s="45" t="s">
        <v>819</v>
      </c>
      <c r="R141" s="46">
        <v>0</v>
      </c>
      <c r="S141" s="46">
        <v>0</v>
      </c>
      <c r="T141" s="46">
        <v>12671.845304999999</v>
      </c>
      <c r="U141" s="46">
        <v>12671.845304999999</v>
      </c>
      <c r="V141" s="46">
        <v>0</v>
      </c>
      <c r="W141" s="46">
        <v>0</v>
      </c>
      <c r="X141" s="46">
        <v>12671.845304999999</v>
      </c>
      <c r="Y141" s="46">
        <v>12671.845304999999</v>
      </c>
      <c r="Z141" s="46">
        <v>0</v>
      </c>
      <c r="AA141" s="47">
        <v>0</v>
      </c>
      <c r="AB141" s="47"/>
      <c r="AC141" s="47">
        <v>12672</v>
      </c>
      <c r="AD141" s="47">
        <v>0</v>
      </c>
      <c r="AE141" s="47">
        <v>12671.845304999999</v>
      </c>
      <c r="AF141" s="57">
        <f t="shared" si="17"/>
        <v>1</v>
      </c>
    </row>
    <row r="142" spans="2:32" x14ac:dyDescent="0.35">
      <c r="B142" t="s">
        <v>819</v>
      </c>
      <c r="C142" t="s">
        <v>127</v>
      </c>
      <c r="D142" t="s">
        <v>14</v>
      </c>
      <c r="E142" s="1">
        <v>185393.29742900003</v>
      </c>
      <c r="F142" s="1">
        <v>18539.329742900005</v>
      </c>
      <c r="G142" s="1">
        <f t="shared" si="12"/>
        <v>18539.329742899947</v>
      </c>
      <c r="H142" s="58">
        <f t="shared" si="13"/>
        <v>1</v>
      </c>
      <c r="I142" s="1">
        <f t="shared" si="14"/>
        <v>18539</v>
      </c>
      <c r="J142" s="4">
        <f t="shared" si="15"/>
        <v>13.562122437664307</v>
      </c>
      <c r="K142" s="19">
        <f t="shared" si="16"/>
        <v>667649.72548377619</v>
      </c>
      <c r="P142" s="45" t="s">
        <v>685</v>
      </c>
      <c r="Q142" s="45" t="s">
        <v>819</v>
      </c>
      <c r="R142" s="46">
        <v>0</v>
      </c>
      <c r="S142" s="46">
        <v>0</v>
      </c>
      <c r="T142" s="46">
        <v>7363.0278259999977</v>
      </c>
      <c r="U142" s="46">
        <v>7363.0278259999977</v>
      </c>
      <c r="V142" s="46">
        <v>6893.0618690000019</v>
      </c>
      <c r="W142" s="46">
        <v>0</v>
      </c>
      <c r="X142" s="46">
        <v>14256.089694999999</v>
      </c>
      <c r="Y142" s="46">
        <v>14256.089694999999</v>
      </c>
      <c r="Z142" s="46">
        <v>0</v>
      </c>
      <c r="AA142" s="47">
        <v>0</v>
      </c>
      <c r="AB142" s="47"/>
      <c r="AC142" s="47">
        <v>14256</v>
      </c>
      <c r="AD142" s="47">
        <v>0</v>
      </c>
      <c r="AE142" s="47">
        <v>7363.0278259999977</v>
      </c>
      <c r="AF142" s="57">
        <f t="shared" si="17"/>
        <v>1</v>
      </c>
    </row>
    <row r="143" spans="2:32" x14ac:dyDescent="0.35">
      <c r="B143" t="s">
        <v>819</v>
      </c>
      <c r="C143" t="s">
        <v>128</v>
      </c>
      <c r="D143" t="s">
        <v>22</v>
      </c>
      <c r="E143" s="1">
        <v>1581.8732809999997</v>
      </c>
      <c r="F143" s="1">
        <v>158.18732809999997</v>
      </c>
      <c r="G143" s="1">
        <f t="shared" si="12"/>
        <v>158.18732809999946</v>
      </c>
      <c r="H143" s="58">
        <f t="shared" si="13"/>
        <v>1</v>
      </c>
      <c r="I143" s="1">
        <f t="shared" si="14"/>
        <v>158</v>
      </c>
      <c r="J143" s="4">
        <f t="shared" si="15"/>
        <v>0.1155841925212234</v>
      </c>
      <c r="K143" s="19">
        <f t="shared" si="16"/>
        <v>5690.094213627307</v>
      </c>
      <c r="P143" s="45" t="s">
        <v>751</v>
      </c>
      <c r="Q143" s="45" t="s">
        <v>819</v>
      </c>
      <c r="R143" s="46">
        <v>0</v>
      </c>
      <c r="S143" s="46">
        <v>0</v>
      </c>
      <c r="T143" s="46">
        <v>9240.2806170000003</v>
      </c>
      <c r="U143" s="46">
        <v>9240.2806170000003</v>
      </c>
      <c r="V143" s="46">
        <v>233</v>
      </c>
      <c r="W143" s="46">
        <v>0</v>
      </c>
      <c r="X143" s="46">
        <v>9473.2806170000003</v>
      </c>
      <c r="Y143" s="46">
        <v>9473.2806170000003</v>
      </c>
      <c r="Z143" s="46">
        <v>0</v>
      </c>
      <c r="AA143" s="47">
        <v>0</v>
      </c>
      <c r="AB143" s="47"/>
      <c r="AC143" s="47">
        <v>9473</v>
      </c>
      <c r="AD143" s="47">
        <v>0</v>
      </c>
      <c r="AE143" s="47">
        <v>9240.2806170000003</v>
      </c>
      <c r="AF143" s="57">
        <f t="shared" si="17"/>
        <v>1</v>
      </c>
    </row>
    <row r="144" spans="2:32" x14ac:dyDescent="0.35">
      <c r="B144" t="s">
        <v>819</v>
      </c>
      <c r="C144" t="s">
        <v>129</v>
      </c>
      <c r="D144" t="s">
        <v>10</v>
      </c>
      <c r="E144" s="1">
        <v>1396.6843770000003</v>
      </c>
      <c r="F144" s="1">
        <v>139.66843770000003</v>
      </c>
      <c r="G144" s="1">
        <f t="shared" si="12"/>
        <v>139.66843769999957</v>
      </c>
      <c r="H144" s="58">
        <f t="shared" si="13"/>
        <v>1</v>
      </c>
      <c r="I144" s="1">
        <f t="shared" si="14"/>
        <v>140</v>
      </c>
      <c r="J144" s="4">
        <f t="shared" si="15"/>
        <v>0.10241637312007136</v>
      </c>
      <c r="K144" s="19">
        <f t="shared" si="16"/>
        <v>5041.8556323279927</v>
      </c>
      <c r="P144" s="45" t="s">
        <v>781</v>
      </c>
      <c r="Q144" s="45" t="s">
        <v>819</v>
      </c>
      <c r="R144" s="46">
        <v>0</v>
      </c>
      <c r="S144" s="46">
        <v>0</v>
      </c>
      <c r="T144" s="46">
        <v>1149.8535649999997</v>
      </c>
      <c r="U144" s="46">
        <v>1149.8535649999997</v>
      </c>
      <c r="V144" s="46">
        <v>0</v>
      </c>
      <c r="W144" s="46">
        <v>0</v>
      </c>
      <c r="X144" s="46">
        <v>1149.8535649999997</v>
      </c>
      <c r="Y144" s="46">
        <v>1149.8535649999997</v>
      </c>
      <c r="Z144" s="46">
        <v>0</v>
      </c>
      <c r="AA144" s="47">
        <v>0</v>
      </c>
      <c r="AB144" s="47"/>
      <c r="AC144" s="47">
        <v>1150</v>
      </c>
      <c r="AD144" s="47">
        <v>0</v>
      </c>
      <c r="AE144" s="47">
        <v>1149.8535649999997</v>
      </c>
      <c r="AF144" s="57">
        <f t="shared" si="17"/>
        <v>1</v>
      </c>
    </row>
    <row r="145" spans="2:32" x14ac:dyDescent="0.35">
      <c r="B145" t="s">
        <v>819</v>
      </c>
      <c r="C145" t="s">
        <v>130</v>
      </c>
      <c r="D145" t="s">
        <v>131</v>
      </c>
      <c r="E145" s="1">
        <v>30768.257921999997</v>
      </c>
      <c r="F145" s="1">
        <v>3076.8257921999998</v>
      </c>
      <c r="G145" s="1">
        <f t="shared" si="12"/>
        <v>3076.8257921999898</v>
      </c>
      <c r="H145" s="58">
        <f t="shared" si="13"/>
        <v>1</v>
      </c>
      <c r="I145" s="1">
        <f t="shared" si="14"/>
        <v>3077</v>
      </c>
      <c r="J145" s="4">
        <f t="shared" si="15"/>
        <v>2.250965572074711</v>
      </c>
      <c r="K145" s="19">
        <f t="shared" si="16"/>
        <v>110812.78414766595</v>
      </c>
      <c r="P145" s="45" t="s">
        <v>750</v>
      </c>
      <c r="Q145" s="45" t="s">
        <v>819</v>
      </c>
      <c r="R145" s="46">
        <v>0</v>
      </c>
      <c r="S145" s="46">
        <v>0</v>
      </c>
      <c r="T145" s="46">
        <v>5968.9462430000012</v>
      </c>
      <c r="U145" s="46">
        <v>5968.9462430000012</v>
      </c>
      <c r="V145" s="46">
        <v>118</v>
      </c>
      <c r="W145" s="46">
        <v>0</v>
      </c>
      <c r="X145" s="46">
        <v>6086.9462430000012</v>
      </c>
      <c r="Y145" s="46">
        <v>6086.9462430000012</v>
      </c>
      <c r="Z145" s="46">
        <v>0</v>
      </c>
      <c r="AA145" s="47">
        <v>0</v>
      </c>
      <c r="AB145" s="47"/>
      <c r="AC145" s="47">
        <v>6087</v>
      </c>
      <c r="AD145" s="47">
        <v>0</v>
      </c>
      <c r="AE145" s="47">
        <v>5968.9462430000012</v>
      </c>
      <c r="AF145" s="57">
        <f t="shared" si="17"/>
        <v>1</v>
      </c>
    </row>
    <row r="146" spans="2:32" x14ac:dyDescent="0.35">
      <c r="B146" t="s">
        <v>819</v>
      </c>
      <c r="C146" t="s">
        <v>132</v>
      </c>
      <c r="D146" t="s">
        <v>14</v>
      </c>
      <c r="E146" s="1">
        <v>14334.328631000002</v>
      </c>
      <c r="F146" s="1">
        <v>1433.4328631000003</v>
      </c>
      <c r="G146" s="1">
        <f t="shared" si="12"/>
        <v>1433.4328630999958</v>
      </c>
      <c r="H146" s="58">
        <f t="shared" si="13"/>
        <v>1</v>
      </c>
      <c r="I146" s="1">
        <f t="shared" si="14"/>
        <v>1433</v>
      </c>
      <c r="J146" s="4">
        <f t="shared" si="15"/>
        <v>1.048304733436159</v>
      </c>
      <c r="K146" s="19">
        <f t="shared" si="16"/>
        <v>51606.993722328676</v>
      </c>
      <c r="P146" s="45" t="s">
        <v>740</v>
      </c>
      <c r="Q146" s="45" t="s">
        <v>819</v>
      </c>
      <c r="R146" s="46">
        <v>0</v>
      </c>
      <c r="S146" s="46">
        <v>0</v>
      </c>
      <c r="T146" s="46">
        <v>6200.8698229999991</v>
      </c>
      <c r="U146" s="46">
        <v>6200.8698229999991</v>
      </c>
      <c r="V146" s="46">
        <v>2172</v>
      </c>
      <c r="W146" s="46">
        <v>0</v>
      </c>
      <c r="X146" s="46">
        <v>8372.8698229999991</v>
      </c>
      <c r="Y146" s="46">
        <v>8372.8698229999991</v>
      </c>
      <c r="Z146" s="46">
        <v>0</v>
      </c>
      <c r="AA146" s="47">
        <v>0</v>
      </c>
      <c r="AB146" s="47"/>
      <c r="AC146" s="47">
        <v>8373</v>
      </c>
      <c r="AD146" s="47">
        <v>0</v>
      </c>
      <c r="AE146" s="47">
        <v>6200.8698229999991</v>
      </c>
      <c r="AF146" s="57">
        <f t="shared" si="17"/>
        <v>1</v>
      </c>
    </row>
    <row r="147" spans="2:32" x14ac:dyDescent="0.35">
      <c r="B147" t="s">
        <v>819</v>
      </c>
      <c r="C147" t="s">
        <v>132</v>
      </c>
      <c r="D147" t="s">
        <v>14</v>
      </c>
      <c r="E147" s="1">
        <v>17980.567465000004</v>
      </c>
      <c r="F147" s="1">
        <v>1798.0567464999999</v>
      </c>
      <c r="G147" s="1">
        <f t="shared" si="12"/>
        <v>1798.0567464999942</v>
      </c>
      <c r="H147" s="58">
        <f t="shared" si="13"/>
        <v>1</v>
      </c>
      <c r="I147" s="1">
        <f t="shared" si="14"/>
        <v>1798</v>
      </c>
      <c r="J147" s="4">
        <f t="shared" si="15"/>
        <v>1.3153188490706309</v>
      </c>
      <c r="K147" s="19">
        <f t="shared" si="16"/>
        <v>64751.83162089809</v>
      </c>
      <c r="P147" s="45" t="s">
        <v>746</v>
      </c>
      <c r="Q147" s="45" t="s">
        <v>819</v>
      </c>
      <c r="R147" s="46">
        <v>0</v>
      </c>
      <c r="S147" s="46">
        <v>0</v>
      </c>
      <c r="T147" s="46">
        <v>4049.1440930000003</v>
      </c>
      <c r="U147" s="46">
        <v>4049.1440930000003</v>
      </c>
      <c r="V147" s="46">
        <v>235</v>
      </c>
      <c r="W147" s="46">
        <v>0</v>
      </c>
      <c r="X147" s="46">
        <v>4284.1440930000008</v>
      </c>
      <c r="Y147" s="46">
        <v>4284.1440930000008</v>
      </c>
      <c r="Z147" s="46">
        <v>0</v>
      </c>
      <c r="AA147" s="47">
        <v>0</v>
      </c>
      <c r="AB147" s="47"/>
      <c r="AC147" s="47">
        <v>4284</v>
      </c>
      <c r="AD147" s="47">
        <v>0</v>
      </c>
      <c r="AE147" s="47">
        <v>4049.1440930000003</v>
      </c>
      <c r="AF147" s="57">
        <f t="shared" si="17"/>
        <v>1</v>
      </c>
    </row>
    <row r="148" spans="2:32" x14ac:dyDescent="0.35">
      <c r="B148" t="s">
        <v>819</v>
      </c>
      <c r="C148" t="s">
        <v>133</v>
      </c>
      <c r="D148" t="s">
        <v>134</v>
      </c>
      <c r="E148" s="1">
        <v>134411.11890999999</v>
      </c>
      <c r="F148" s="1">
        <v>13441.111891</v>
      </c>
      <c r="G148" s="1">
        <f t="shared" si="12"/>
        <v>13441.111890999957</v>
      </c>
      <c r="H148" s="58">
        <f t="shared" si="13"/>
        <v>1</v>
      </c>
      <c r="I148" s="1">
        <f t="shared" si="14"/>
        <v>13441</v>
      </c>
      <c r="J148" s="4">
        <f t="shared" si="15"/>
        <v>9.8327033650491362</v>
      </c>
      <c r="K148" s="19">
        <f t="shared" si="16"/>
        <v>484054.15395800391</v>
      </c>
      <c r="P148" s="45" t="s">
        <v>14</v>
      </c>
      <c r="Q148" s="45" t="s">
        <v>819</v>
      </c>
      <c r="R148" s="46">
        <v>3016430.7452361383</v>
      </c>
      <c r="S148" s="46">
        <v>256487.36306221515</v>
      </c>
      <c r="T148" s="46">
        <v>28909.738857999993</v>
      </c>
      <c r="U148" s="46">
        <v>-227577.62420421516</v>
      </c>
      <c r="V148" s="46">
        <v>25039.722623999995</v>
      </c>
      <c r="W148" s="46">
        <v>0</v>
      </c>
      <c r="X148" s="46">
        <v>-202537.90158021517</v>
      </c>
      <c r="Y148" s="46">
        <v>0</v>
      </c>
      <c r="Z148" s="46">
        <v>233980</v>
      </c>
      <c r="AA148" s="47">
        <v>0</v>
      </c>
      <c r="AB148" s="47"/>
      <c r="AC148" s="47">
        <v>31442</v>
      </c>
      <c r="AD148" s="47">
        <v>0</v>
      </c>
      <c r="AE148" s="47">
        <v>28909.738857999993</v>
      </c>
      <c r="AF148" s="57">
        <f t="shared" si="17"/>
        <v>1</v>
      </c>
    </row>
    <row r="149" spans="2:32" x14ac:dyDescent="0.35">
      <c r="B149" t="s">
        <v>819</v>
      </c>
      <c r="C149" t="s">
        <v>133</v>
      </c>
      <c r="D149" t="s">
        <v>135</v>
      </c>
      <c r="E149" s="1">
        <v>0</v>
      </c>
      <c r="F149" s="1">
        <v>0</v>
      </c>
      <c r="G149" s="1">
        <f t="shared" si="12"/>
        <v>0</v>
      </c>
      <c r="H149" s="58">
        <f t="shared" si="13"/>
        <v>1</v>
      </c>
      <c r="I149" s="1">
        <f t="shared" si="14"/>
        <v>0</v>
      </c>
      <c r="J149" s="4">
        <f t="shared" si="15"/>
        <v>0</v>
      </c>
      <c r="K149" s="19">
        <f t="shared" si="16"/>
        <v>0</v>
      </c>
      <c r="P149" s="45" t="s">
        <v>622</v>
      </c>
      <c r="Q149" s="45" t="s">
        <v>819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7">
        <v>0</v>
      </c>
      <c r="AB149" s="47"/>
      <c r="AC149" s="47">
        <v>0</v>
      </c>
      <c r="AD149" s="47">
        <v>0</v>
      </c>
      <c r="AE149" s="47">
        <v>0</v>
      </c>
      <c r="AF149" s="57">
        <f t="shared" si="17"/>
        <v>1</v>
      </c>
    </row>
    <row r="150" spans="2:32" x14ac:dyDescent="0.35">
      <c r="B150" t="s">
        <v>819</v>
      </c>
      <c r="C150" t="s">
        <v>136</v>
      </c>
      <c r="D150" t="s">
        <v>137</v>
      </c>
      <c r="E150" s="1">
        <v>10828.741661000002</v>
      </c>
      <c r="F150" s="1">
        <v>1082.8741661000004</v>
      </c>
      <c r="G150" s="1">
        <f t="shared" si="12"/>
        <v>1082.874166099997</v>
      </c>
      <c r="H150" s="58">
        <f t="shared" si="13"/>
        <v>1</v>
      </c>
      <c r="I150" s="1">
        <f t="shared" si="14"/>
        <v>1083</v>
      </c>
      <c r="J150" s="4">
        <f t="shared" si="15"/>
        <v>0.79226380063598056</v>
      </c>
      <c r="K150" s="19">
        <f t="shared" si="16"/>
        <v>39002.354641508689</v>
      </c>
      <c r="P150" s="45" t="s">
        <v>620</v>
      </c>
      <c r="Q150" s="45" t="s">
        <v>819</v>
      </c>
      <c r="R150" s="46">
        <v>0</v>
      </c>
      <c r="S150" s="46">
        <v>0</v>
      </c>
      <c r="T150" s="46">
        <v>512.53970500000025</v>
      </c>
      <c r="U150" s="46">
        <v>512.53970500000025</v>
      </c>
      <c r="V150" s="46">
        <v>877.58326899999929</v>
      </c>
      <c r="W150" s="46">
        <v>0</v>
      </c>
      <c r="X150" s="46">
        <v>1390.1229739999994</v>
      </c>
      <c r="Y150" s="46">
        <v>1390.1229739999994</v>
      </c>
      <c r="Z150" s="46">
        <v>0</v>
      </c>
      <c r="AA150" s="47">
        <v>0</v>
      </c>
      <c r="AB150" s="47"/>
      <c r="AC150" s="47">
        <v>1390</v>
      </c>
      <c r="AD150" s="47">
        <v>0</v>
      </c>
      <c r="AE150" s="47">
        <v>512.53970500000025</v>
      </c>
      <c r="AF150" s="57">
        <f t="shared" si="17"/>
        <v>1</v>
      </c>
    </row>
    <row r="151" spans="2:32" x14ac:dyDescent="0.35">
      <c r="B151" t="s">
        <v>819</v>
      </c>
      <c r="C151" t="s">
        <v>138</v>
      </c>
      <c r="D151" t="s">
        <v>139</v>
      </c>
      <c r="E151" s="1">
        <v>9587.9616000000042</v>
      </c>
      <c r="F151" s="1">
        <v>958.79616000000067</v>
      </c>
      <c r="G151" s="1">
        <f t="shared" si="12"/>
        <v>958.7961599999976</v>
      </c>
      <c r="H151" s="58">
        <f t="shared" si="13"/>
        <v>1</v>
      </c>
      <c r="I151" s="1">
        <f t="shared" si="14"/>
        <v>959</v>
      </c>
      <c r="J151" s="4">
        <f t="shared" si="15"/>
        <v>0.70155215587248887</v>
      </c>
      <c r="K151" s="19">
        <f t="shared" si="16"/>
        <v>34536.711081446752</v>
      </c>
      <c r="P151" s="45" t="s">
        <v>782</v>
      </c>
      <c r="Q151" s="45" t="s">
        <v>819</v>
      </c>
      <c r="R151" s="46">
        <v>0</v>
      </c>
      <c r="S151" s="46">
        <v>0</v>
      </c>
      <c r="T151" s="46">
        <v>0</v>
      </c>
      <c r="U151" s="46">
        <v>0</v>
      </c>
      <c r="V151" s="46">
        <v>181440</v>
      </c>
      <c r="W151" s="46">
        <v>0</v>
      </c>
      <c r="X151" s="46">
        <v>181440</v>
      </c>
      <c r="Y151" s="46">
        <v>181440</v>
      </c>
      <c r="Z151" s="46">
        <v>0</v>
      </c>
      <c r="AA151" s="47">
        <v>0</v>
      </c>
      <c r="AB151" s="47"/>
      <c r="AC151" s="47">
        <v>181440</v>
      </c>
      <c r="AD151" s="47">
        <v>0</v>
      </c>
      <c r="AE151" s="47">
        <v>0</v>
      </c>
      <c r="AF151" s="57">
        <f t="shared" si="17"/>
        <v>1</v>
      </c>
    </row>
    <row r="152" spans="2:32" x14ac:dyDescent="0.35">
      <c r="B152" t="s">
        <v>819</v>
      </c>
      <c r="C152" t="s">
        <v>141</v>
      </c>
      <c r="D152" t="s">
        <v>22</v>
      </c>
      <c r="E152" s="1">
        <v>0</v>
      </c>
      <c r="F152" s="1">
        <v>0</v>
      </c>
      <c r="G152" s="1">
        <f t="shared" si="12"/>
        <v>0</v>
      </c>
      <c r="H152" s="58">
        <f t="shared" si="13"/>
        <v>1</v>
      </c>
      <c r="I152" s="1">
        <f t="shared" si="14"/>
        <v>0</v>
      </c>
      <c r="J152" s="4">
        <f t="shared" si="15"/>
        <v>0</v>
      </c>
      <c r="K152" s="19">
        <f t="shared" si="16"/>
        <v>0</v>
      </c>
      <c r="P152" s="45" t="s">
        <v>783</v>
      </c>
      <c r="Q152" s="45" t="s">
        <v>819</v>
      </c>
      <c r="R152" s="46">
        <v>12917.988954843137</v>
      </c>
      <c r="S152" s="46">
        <v>1291.7988954843138</v>
      </c>
      <c r="T152" s="46">
        <v>358360.86095351982</v>
      </c>
      <c r="U152" s="46">
        <v>357069.06205803552</v>
      </c>
      <c r="V152" s="46">
        <v>0</v>
      </c>
      <c r="W152" s="46">
        <v>0</v>
      </c>
      <c r="X152" s="46">
        <v>357069.06205803552</v>
      </c>
      <c r="Y152" s="46">
        <v>357069.06205803552</v>
      </c>
      <c r="Z152" s="46">
        <v>0</v>
      </c>
      <c r="AA152" s="47">
        <v>0</v>
      </c>
      <c r="AB152" s="47"/>
      <c r="AC152" s="47">
        <v>357069</v>
      </c>
      <c r="AD152" s="47">
        <v>0</v>
      </c>
      <c r="AE152" s="47">
        <v>357069</v>
      </c>
      <c r="AF152" s="57">
        <f t="shared" si="17"/>
        <v>1</v>
      </c>
    </row>
    <row r="153" spans="2:32" x14ac:dyDescent="0.35">
      <c r="B153" t="s">
        <v>819</v>
      </c>
      <c r="C153" t="s">
        <v>142</v>
      </c>
      <c r="D153" t="s">
        <v>10</v>
      </c>
      <c r="E153" s="1">
        <v>43377.599652000012</v>
      </c>
      <c r="F153" s="1">
        <v>4337.7599652000017</v>
      </c>
      <c r="G153" s="1">
        <f t="shared" si="12"/>
        <v>4337.7599651999881</v>
      </c>
      <c r="H153" s="58">
        <f t="shared" si="13"/>
        <v>1</v>
      </c>
      <c r="I153" s="1">
        <f t="shared" si="14"/>
        <v>4338</v>
      </c>
      <c r="J153" s="4">
        <f t="shared" si="15"/>
        <v>3.1734444756776399</v>
      </c>
      <c r="K153" s="19">
        <f t="shared" si="16"/>
        <v>156225.49809313452</v>
      </c>
      <c r="P153" s="45" t="s">
        <v>662</v>
      </c>
      <c r="Q153" s="45" t="s">
        <v>819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7">
        <v>0</v>
      </c>
      <c r="AB153" s="47"/>
      <c r="AC153" s="47">
        <v>0</v>
      </c>
      <c r="AD153" s="47">
        <v>0</v>
      </c>
      <c r="AE153" s="47">
        <v>0</v>
      </c>
      <c r="AF153" s="57">
        <f t="shared" si="17"/>
        <v>1</v>
      </c>
    </row>
    <row r="154" spans="2:32" x14ac:dyDescent="0.35">
      <c r="B154" t="s">
        <v>819</v>
      </c>
      <c r="C154" t="s">
        <v>143</v>
      </c>
      <c r="D154" t="s">
        <v>144</v>
      </c>
      <c r="E154" s="1">
        <v>3524.3812499999999</v>
      </c>
      <c r="F154" s="1">
        <v>352.43812500000001</v>
      </c>
      <c r="G154" s="1">
        <f t="shared" si="12"/>
        <v>352.43812499999888</v>
      </c>
      <c r="H154" s="58">
        <f t="shared" si="13"/>
        <v>1</v>
      </c>
      <c r="I154" s="1">
        <f t="shared" si="14"/>
        <v>352</v>
      </c>
      <c r="J154" s="4">
        <f t="shared" si="15"/>
        <v>0.25750402384475085</v>
      </c>
      <c r="K154" s="19">
        <f t="shared" si="16"/>
        <v>12676.665589853239</v>
      </c>
      <c r="P154" s="45" t="s">
        <v>698</v>
      </c>
      <c r="Q154" s="45" t="s">
        <v>819</v>
      </c>
      <c r="R154" s="46">
        <v>0</v>
      </c>
      <c r="S154" s="46">
        <v>0</v>
      </c>
      <c r="T154" s="46">
        <v>94659.850255000027</v>
      </c>
      <c r="U154" s="46">
        <v>94659.850255000027</v>
      </c>
      <c r="V154" s="46">
        <v>94122.051528000011</v>
      </c>
      <c r="W154" s="46">
        <v>0</v>
      </c>
      <c r="X154" s="46">
        <v>188781.90178300004</v>
      </c>
      <c r="Y154" s="46">
        <v>188781.90178300004</v>
      </c>
      <c r="Z154" s="46">
        <v>-94611</v>
      </c>
      <c r="AA154" s="47">
        <v>0</v>
      </c>
      <c r="AB154" s="47"/>
      <c r="AC154" s="47">
        <v>94171</v>
      </c>
      <c r="AD154" s="47">
        <v>0</v>
      </c>
      <c r="AE154" s="47">
        <v>94171</v>
      </c>
      <c r="AF154" s="57">
        <f t="shared" si="17"/>
        <v>1</v>
      </c>
    </row>
    <row r="155" spans="2:32" x14ac:dyDescent="0.35">
      <c r="B155" t="s">
        <v>819</v>
      </c>
      <c r="C155" t="s">
        <v>145</v>
      </c>
      <c r="D155" t="s">
        <v>131</v>
      </c>
      <c r="E155" s="1">
        <v>63534.13446899999</v>
      </c>
      <c r="F155" s="1">
        <v>6353.4134469000001</v>
      </c>
      <c r="G155" s="1">
        <f t="shared" si="12"/>
        <v>6353.41344689998</v>
      </c>
      <c r="H155" s="58">
        <f t="shared" si="13"/>
        <v>1</v>
      </c>
      <c r="I155" s="1">
        <f t="shared" si="14"/>
        <v>6353</v>
      </c>
      <c r="J155" s="4">
        <f t="shared" si="15"/>
        <v>4.6475087030843811</v>
      </c>
      <c r="K155" s="19">
        <f t="shared" si="16"/>
        <v>228792.20594414099</v>
      </c>
      <c r="P155" s="45" t="s">
        <v>644</v>
      </c>
      <c r="Q155" s="45" t="s">
        <v>819</v>
      </c>
      <c r="R155" s="46">
        <v>0</v>
      </c>
      <c r="S155" s="46">
        <v>0</v>
      </c>
      <c r="T155" s="46">
        <v>56452.929543000006</v>
      </c>
      <c r="U155" s="46">
        <v>56452.929543000006</v>
      </c>
      <c r="V155" s="46">
        <v>58877.392911000003</v>
      </c>
      <c r="W155" s="46">
        <v>0</v>
      </c>
      <c r="X155" s="46">
        <v>115330.32245400001</v>
      </c>
      <c r="Y155" s="46">
        <v>115330.32245400001</v>
      </c>
      <c r="Z155" s="46">
        <v>-55861</v>
      </c>
      <c r="AA155" s="47">
        <v>0</v>
      </c>
      <c r="AB155" s="47"/>
      <c r="AC155" s="47">
        <v>59469</v>
      </c>
      <c r="AD155" s="47">
        <v>0</v>
      </c>
      <c r="AE155" s="47">
        <v>56452.929543000006</v>
      </c>
      <c r="AF155" s="57">
        <f t="shared" si="17"/>
        <v>1</v>
      </c>
    </row>
    <row r="156" spans="2:32" x14ac:dyDescent="0.35">
      <c r="B156" t="s">
        <v>819</v>
      </c>
      <c r="C156" t="s">
        <v>146</v>
      </c>
      <c r="D156" t="s">
        <v>147</v>
      </c>
      <c r="E156" s="1">
        <v>17743.637304</v>
      </c>
      <c r="F156" s="1">
        <v>1774.3637303999999</v>
      </c>
      <c r="G156" s="1">
        <f t="shared" si="12"/>
        <v>1774.3637303999942</v>
      </c>
      <c r="H156" s="58">
        <f t="shared" si="13"/>
        <v>1</v>
      </c>
      <c r="I156" s="1">
        <f t="shared" si="14"/>
        <v>1774</v>
      </c>
      <c r="J156" s="4">
        <f t="shared" si="15"/>
        <v>1.2977617565357613</v>
      </c>
      <c r="K156" s="19">
        <f t="shared" si="16"/>
        <v>63887.51351249899</v>
      </c>
      <c r="P156" s="45" t="s">
        <v>639</v>
      </c>
      <c r="Q156" s="45" t="s">
        <v>819</v>
      </c>
      <c r="R156" s="46">
        <v>0</v>
      </c>
      <c r="S156" s="46">
        <v>0</v>
      </c>
      <c r="T156" s="46">
        <v>11420.583158824256</v>
      </c>
      <c r="U156" s="46">
        <v>11420.583158824256</v>
      </c>
      <c r="V156" s="46">
        <v>11828.671675</v>
      </c>
      <c r="W156" s="46">
        <v>0</v>
      </c>
      <c r="X156" s="46">
        <v>23249.254833824256</v>
      </c>
      <c r="Y156" s="46">
        <v>23249.254833824256</v>
      </c>
      <c r="Z156" s="46">
        <v>-10911</v>
      </c>
      <c r="AA156" s="47">
        <v>0</v>
      </c>
      <c r="AB156" s="47"/>
      <c r="AC156" s="47">
        <v>12338</v>
      </c>
      <c r="AD156" s="47">
        <v>0</v>
      </c>
      <c r="AE156" s="47">
        <v>11420.583158824256</v>
      </c>
      <c r="AF156" s="57">
        <f t="shared" si="17"/>
        <v>1</v>
      </c>
    </row>
    <row r="157" spans="2:32" x14ac:dyDescent="0.35">
      <c r="B157" t="s">
        <v>819</v>
      </c>
      <c r="C157" t="s">
        <v>148</v>
      </c>
      <c r="D157" t="s">
        <v>149</v>
      </c>
      <c r="E157" s="1">
        <v>14643.322662999999</v>
      </c>
      <c r="F157" s="1">
        <v>1464.3322662999999</v>
      </c>
      <c r="G157" s="1">
        <f t="shared" si="12"/>
        <v>1464.3322662999951</v>
      </c>
      <c r="H157" s="58">
        <f t="shared" si="13"/>
        <v>1</v>
      </c>
      <c r="I157" s="1">
        <f t="shared" si="14"/>
        <v>1464</v>
      </c>
      <c r="J157" s="4">
        <f t="shared" si="15"/>
        <v>1.0709826446270321</v>
      </c>
      <c r="K157" s="19">
        <f t="shared" si="16"/>
        <v>52723.404612344159</v>
      </c>
      <c r="P157" s="45" t="s">
        <v>623</v>
      </c>
      <c r="Q157" s="45" t="s">
        <v>819</v>
      </c>
      <c r="R157" s="46">
        <v>0</v>
      </c>
      <c r="S157" s="46">
        <v>0</v>
      </c>
      <c r="T157" s="46">
        <v>6577.4177690000033</v>
      </c>
      <c r="U157" s="46">
        <v>6577.4177690000033</v>
      </c>
      <c r="V157" s="46">
        <v>6366.8105940000023</v>
      </c>
      <c r="W157" s="46">
        <v>0</v>
      </c>
      <c r="X157" s="46">
        <v>12944.228363000006</v>
      </c>
      <c r="Y157" s="46">
        <v>12944.228363000006</v>
      </c>
      <c r="Z157" s="46">
        <v>0</v>
      </c>
      <c r="AA157" s="47">
        <v>0</v>
      </c>
      <c r="AB157" s="47"/>
      <c r="AC157" s="47">
        <v>12944</v>
      </c>
      <c r="AD157" s="47">
        <v>0</v>
      </c>
      <c r="AE157" s="47">
        <v>6577.4177690000033</v>
      </c>
      <c r="AF157" s="57">
        <f t="shared" si="17"/>
        <v>1</v>
      </c>
    </row>
    <row r="158" spans="2:32" x14ac:dyDescent="0.35">
      <c r="B158" t="s">
        <v>819</v>
      </c>
      <c r="C158" t="s">
        <v>151</v>
      </c>
      <c r="D158" t="s">
        <v>14</v>
      </c>
      <c r="E158" s="1">
        <v>55805.954262000036</v>
      </c>
      <c r="F158" s="1">
        <v>5580.5954262000032</v>
      </c>
      <c r="G158" s="1">
        <f t="shared" si="12"/>
        <v>5580.595426199985</v>
      </c>
      <c r="H158" s="58">
        <f t="shared" si="13"/>
        <v>1</v>
      </c>
      <c r="I158" s="1">
        <f t="shared" si="14"/>
        <v>5581</v>
      </c>
      <c r="J158" s="4">
        <f t="shared" si="15"/>
        <v>4.0827555598794163</v>
      </c>
      <c r="K158" s="19">
        <f t="shared" si="16"/>
        <v>200989.97345730377</v>
      </c>
      <c r="P158" s="45" t="s">
        <v>668</v>
      </c>
      <c r="Q158" s="45" t="s">
        <v>819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7">
        <v>0</v>
      </c>
      <c r="AB158" s="47"/>
      <c r="AC158" s="47">
        <v>0</v>
      </c>
      <c r="AD158" s="47">
        <v>0</v>
      </c>
      <c r="AE158" s="47">
        <v>0</v>
      </c>
      <c r="AF158" s="57">
        <f t="shared" si="17"/>
        <v>1</v>
      </c>
    </row>
    <row r="159" spans="2:32" x14ac:dyDescent="0.35">
      <c r="B159" t="s">
        <v>819</v>
      </c>
      <c r="C159" t="s">
        <v>5</v>
      </c>
      <c r="D159" t="s">
        <v>757</v>
      </c>
      <c r="E159" s="1">
        <v>20710.444401000001</v>
      </c>
      <c r="F159" s="1">
        <v>2071.0444400999995</v>
      </c>
      <c r="G159" s="1">
        <f t="shared" si="12"/>
        <v>2071.0444400999927</v>
      </c>
      <c r="H159" s="58">
        <f t="shared" si="13"/>
        <v>1</v>
      </c>
      <c r="I159" s="1">
        <f t="shared" si="14"/>
        <v>2071</v>
      </c>
      <c r="J159" s="4">
        <f t="shared" si="15"/>
        <v>1.5150307766547699</v>
      </c>
      <c r="K159" s="19">
        <f t="shared" si="16"/>
        <v>74583.450103937663</v>
      </c>
      <c r="P159" s="45" t="s">
        <v>134</v>
      </c>
      <c r="Q159" s="45" t="s">
        <v>819</v>
      </c>
      <c r="R159" s="46">
        <v>134411.11890999999</v>
      </c>
      <c r="S159" s="46">
        <v>13441.111891</v>
      </c>
      <c r="T159" s="46">
        <v>198445.04858000006</v>
      </c>
      <c r="U159" s="46">
        <v>185003.93668900005</v>
      </c>
      <c r="V159" s="46">
        <v>120196.949616</v>
      </c>
      <c r="W159" s="46">
        <v>0</v>
      </c>
      <c r="X159" s="46">
        <v>305200.88630500005</v>
      </c>
      <c r="Y159" s="46">
        <v>305200.88630500005</v>
      </c>
      <c r="Z159" s="46">
        <v>-305070</v>
      </c>
      <c r="AA159" s="47">
        <v>0</v>
      </c>
      <c r="AB159" s="47"/>
      <c r="AC159" s="47">
        <v>131</v>
      </c>
      <c r="AD159" s="47">
        <v>0</v>
      </c>
      <c r="AE159" s="47">
        <v>131</v>
      </c>
      <c r="AF159" s="57">
        <f t="shared" si="17"/>
        <v>1</v>
      </c>
    </row>
    <row r="160" spans="2:32" x14ac:dyDescent="0.35">
      <c r="B160" t="s">
        <v>819</v>
      </c>
      <c r="C160" t="s">
        <v>153</v>
      </c>
      <c r="D160" t="s">
        <v>150</v>
      </c>
      <c r="E160" s="1">
        <v>14516.732672999999</v>
      </c>
      <c r="F160" s="1">
        <v>1451.6732672999999</v>
      </c>
      <c r="G160" s="1">
        <f t="shared" si="12"/>
        <v>1451.6732672999951</v>
      </c>
      <c r="H160" s="58">
        <f t="shared" si="13"/>
        <v>1</v>
      </c>
      <c r="I160" s="1">
        <f t="shared" si="14"/>
        <v>1452</v>
      </c>
      <c r="J160" s="4">
        <f t="shared" si="15"/>
        <v>1.0622040983595973</v>
      </c>
      <c r="K160" s="19">
        <f t="shared" si="16"/>
        <v>52291.245558144612</v>
      </c>
      <c r="P160" s="45" t="s">
        <v>624</v>
      </c>
      <c r="Q160" s="45" t="s">
        <v>819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7">
        <v>0</v>
      </c>
      <c r="AB160" s="47"/>
      <c r="AC160" s="47">
        <v>0</v>
      </c>
      <c r="AD160" s="47">
        <v>0</v>
      </c>
      <c r="AE160" s="47">
        <v>0</v>
      </c>
      <c r="AF160" s="57">
        <f t="shared" si="17"/>
        <v>1</v>
      </c>
    </row>
    <row r="161" spans="2:32" x14ac:dyDescent="0.35">
      <c r="B161" t="s">
        <v>819</v>
      </c>
      <c r="C161" t="s">
        <v>154</v>
      </c>
      <c r="D161" t="s">
        <v>113</v>
      </c>
      <c r="E161" s="1">
        <v>7509.8826089999975</v>
      </c>
      <c r="F161" s="1">
        <v>750.98826089999989</v>
      </c>
      <c r="G161" s="1">
        <f t="shared" si="12"/>
        <v>750.9882608999975</v>
      </c>
      <c r="H161" s="58">
        <f t="shared" si="13"/>
        <v>1</v>
      </c>
      <c r="I161" s="1">
        <f t="shared" si="14"/>
        <v>751</v>
      </c>
      <c r="J161" s="4">
        <f t="shared" si="15"/>
        <v>0.54939068723695428</v>
      </c>
      <c r="K161" s="19">
        <f t="shared" si="16"/>
        <v>27045.954141988022</v>
      </c>
      <c r="P161" s="45" t="s">
        <v>625</v>
      </c>
      <c r="Q161" s="45" t="s">
        <v>819</v>
      </c>
      <c r="R161" s="46">
        <v>0</v>
      </c>
      <c r="S161" s="46">
        <v>0</v>
      </c>
      <c r="T161" s="46">
        <v>2832.2974919999997</v>
      </c>
      <c r="U161" s="46">
        <v>2832.2974919999997</v>
      </c>
      <c r="V161" s="46">
        <v>3023.3487360000013</v>
      </c>
      <c r="W161" s="46">
        <v>0</v>
      </c>
      <c r="X161" s="46">
        <v>5855.6462280000014</v>
      </c>
      <c r="Y161" s="46">
        <v>5855.6462280000014</v>
      </c>
      <c r="Z161" s="46">
        <v>0</v>
      </c>
      <c r="AA161" s="47">
        <v>0</v>
      </c>
      <c r="AB161" s="47"/>
      <c r="AC161" s="47">
        <v>5856</v>
      </c>
      <c r="AD161" s="47">
        <v>0</v>
      </c>
      <c r="AE161" s="47">
        <v>2832.2974919999997</v>
      </c>
      <c r="AF161" s="57">
        <f t="shared" si="17"/>
        <v>1</v>
      </c>
    </row>
    <row r="162" spans="2:32" x14ac:dyDescent="0.35">
      <c r="B162" t="s">
        <v>819</v>
      </c>
      <c r="C162" t="s">
        <v>85</v>
      </c>
      <c r="D162" t="s">
        <v>113</v>
      </c>
      <c r="E162" s="1">
        <v>0</v>
      </c>
      <c r="F162" s="1">
        <v>0</v>
      </c>
      <c r="G162" s="1">
        <f t="shared" si="12"/>
        <v>0</v>
      </c>
      <c r="H162" s="58">
        <f t="shared" si="13"/>
        <v>1</v>
      </c>
      <c r="I162" s="1">
        <f t="shared" si="14"/>
        <v>0</v>
      </c>
      <c r="J162" s="4">
        <f t="shared" si="15"/>
        <v>0</v>
      </c>
      <c r="K162" s="19">
        <f t="shared" si="16"/>
        <v>0</v>
      </c>
      <c r="P162" s="45" t="s">
        <v>737</v>
      </c>
      <c r="Q162" s="45" t="s">
        <v>819</v>
      </c>
      <c r="R162" s="46">
        <v>0</v>
      </c>
      <c r="S162" s="46">
        <v>0</v>
      </c>
      <c r="T162" s="46">
        <v>4197.2868150000013</v>
      </c>
      <c r="U162" s="46">
        <v>4197.2868150000013</v>
      </c>
      <c r="V162" s="46">
        <v>985</v>
      </c>
      <c r="W162" s="46">
        <v>0</v>
      </c>
      <c r="X162" s="46">
        <v>5182.2868150000013</v>
      </c>
      <c r="Y162" s="46">
        <v>5182.2868150000013</v>
      </c>
      <c r="Z162" s="46">
        <v>0</v>
      </c>
      <c r="AA162" s="47">
        <v>0</v>
      </c>
      <c r="AB162" s="47"/>
      <c r="AC162" s="47">
        <v>5182</v>
      </c>
      <c r="AD162" s="47">
        <v>0</v>
      </c>
      <c r="AE162" s="47">
        <v>4197.2868150000013</v>
      </c>
      <c r="AF162" s="57">
        <f t="shared" si="17"/>
        <v>1</v>
      </c>
    </row>
    <row r="163" spans="2:32" x14ac:dyDescent="0.35">
      <c r="B163" t="s">
        <v>819</v>
      </c>
      <c r="C163" t="s">
        <v>155</v>
      </c>
      <c r="D163" t="s">
        <v>156</v>
      </c>
      <c r="E163" s="1">
        <v>5933.9925000000012</v>
      </c>
      <c r="F163" s="1">
        <v>593.39925000000028</v>
      </c>
      <c r="G163" s="1">
        <f t="shared" si="12"/>
        <v>593.39924999999835</v>
      </c>
      <c r="H163" s="58">
        <f t="shared" si="13"/>
        <v>1</v>
      </c>
      <c r="I163" s="1">
        <f t="shared" si="14"/>
        <v>593</v>
      </c>
      <c r="J163" s="4">
        <f t="shared" si="15"/>
        <v>0.43380649471573085</v>
      </c>
      <c r="K163" s="19">
        <f t="shared" si="16"/>
        <v>21355.859928360715</v>
      </c>
      <c r="P163" s="45" t="s">
        <v>640</v>
      </c>
      <c r="Q163" s="45" t="s">
        <v>819</v>
      </c>
      <c r="R163" s="46">
        <v>0</v>
      </c>
      <c r="S163" s="46">
        <v>0</v>
      </c>
      <c r="T163" s="46">
        <v>35342.614406175737</v>
      </c>
      <c r="U163" s="46">
        <v>35342.614406175737</v>
      </c>
      <c r="V163" s="46">
        <v>30812.669621999998</v>
      </c>
      <c r="W163" s="46">
        <v>0</v>
      </c>
      <c r="X163" s="46">
        <v>66155.284028175738</v>
      </c>
      <c r="Y163" s="46">
        <v>66155.284028175738</v>
      </c>
      <c r="Z163" s="46">
        <v>-35000</v>
      </c>
      <c r="AA163" s="47">
        <v>0</v>
      </c>
      <c r="AB163" s="47"/>
      <c r="AC163" s="47">
        <v>31155</v>
      </c>
      <c r="AD163" s="47">
        <v>0</v>
      </c>
      <c r="AE163" s="47">
        <v>31155</v>
      </c>
      <c r="AF163" s="57">
        <f t="shared" si="17"/>
        <v>1</v>
      </c>
    </row>
    <row r="164" spans="2:32" x14ac:dyDescent="0.35">
      <c r="B164" t="s">
        <v>819</v>
      </c>
      <c r="C164" t="s">
        <v>155</v>
      </c>
      <c r="D164" t="s">
        <v>156</v>
      </c>
      <c r="E164" s="1">
        <v>4645.9519200000013</v>
      </c>
      <c r="F164" s="1">
        <v>464.59519200000022</v>
      </c>
      <c r="G164" s="1">
        <f t="shared" si="12"/>
        <v>464.59519199999875</v>
      </c>
      <c r="H164" s="58">
        <f t="shared" si="13"/>
        <v>1</v>
      </c>
      <c r="I164" s="1">
        <f t="shared" si="14"/>
        <v>465</v>
      </c>
      <c r="J164" s="4">
        <f t="shared" si="15"/>
        <v>0.34016866786309413</v>
      </c>
      <c r="K164" s="19">
        <f t="shared" si="16"/>
        <v>16746.163350232262</v>
      </c>
      <c r="P164" s="45" t="s">
        <v>626</v>
      </c>
      <c r="Q164" s="45" t="s">
        <v>819</v>
      </c>
      <c r="R164" s="46">
        <v>0</v>
      </c>
      <c r="S164" s="46">
        <v>0</v>
      </c>
      <c r="T164" s="46">
        <v>13599.225620999998</v>
      </c>
      <c r="U164" s="46">
        <v>13599.225620999998</v>
      </c>
      <c r="V164" s="46">
        <v>9412.3187489999982</v>
      </c>
      <c r="W164" s="46">
        <v>0</v>
      </c>
      <c r="X164" s="46">
        <v>23011.544369999996</v>
      </c>
      <c r="Y164" s="46">
        <v>23011.544369999996</v>
      </c>
      <c r="Z164" s="46">
        <v>0</v>
      </c>
      <c r="AA164" s="47">
        <v>0</v>
      </c>
      <c r="AB164" s="47"/>
      <c r="AC164" s="47">
        <v>23012</v>
      </c>
      <c r="AD164" s="47">
        <v>0</v>
      </c>
      <c r="AE164" s="47">
        <v>13599.225620999998</v>
      </c>
      <c r="AF164" s="57">
        <f t="shared" si="17"/>
        <v>1</v>
      </c>
    </row>
    <row r="165" spans="2:32" x14ac:dyDescent="0.35">
      <c r="B165" t="s">
        <v>819</v>
      </c>
      <c r="C165" t="s">
        <v>155</v>
      </c>
      <c r="D165" t="s">
        <v>156</v>
      </c>
      <c r="E165" s="1">
        <v>1161.3606120000002</v>
      </c>
      <c r="F165" s="1">
        <v>116.1360612</v>
      </c>
      <c r="G165" s="1">
        <f t="shared" si="12"/>
        <v>116.13606119999963</v>
      </c>
      <c r="H165" s="58">
        <f t="shared" si="13"/>
        <v>1</v>
      </c>
      <c r="I165" s="1">
        <f t="shared" si="14"/>
        <v>116</v>
      </c>
      <c r="J165" s="4">
        <f t="shared" si="15"/>
        <v>8.4859280585201979E-2</v>
      </c>
      <c r="K165" s="19">
        <f t="shared" si="16"/>
        <v>4177.5375239289078</v>
      </c>
      <c r="P165" s="45" t="s">
        <v>641</v>
      </c>
      <c r="Q165" s="45" t="s">
        <v>819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7">
        <v>0</v>
      </c>
      <c r="AB165" s="47"/>
      <c r="AC165" s="47">
        <v>0</v>
      </c>
      <c r="AD165" s="47">
        <v>0</v>
      </c>
      <c r="AE165" s="47">
        <v>0</v>
      </c>
      <c r="AF165" s="57">
        <f t="shared" si="17"/>
        <v>1</v>
      </c>
    </row>
    <row r="166" spans="2:32" x14ac:dyDescent="0.35">
      <c r="B166" t="s">
        <v>819</v>
      </c>
      <c r="C166" t="s">
        <v>157</v>
      </c>
      <c r="D166" t="s">
        <v>158</v>
      </c>
      <c r="E166" s="1">
        <v>4248.30825</v>
      </c>
      <c r="F166" s="1">
        <v>424.830825</v>
      </c>
      <c r="G166" s="1">
        <f t="shared" si="12"/>
        <v>424.83082499999864</v>
      </c>
      <c r="H166" s="58">
        <f t="shared" si="13"/>
        <v>1</v>
      </c>
      <c r="I166" s="1">
        <f t="shared" si="14"/>
        <v>425</v>
      </c>
      <c r="J166" s="4">
        <f t="shared" si="15"/>
        <v>0.31090684697164517</v>
      </c>
      <c r="K166" s="19">
        <f t="shared" si="16"/>
        <v>15305.63316956712</v>
      </c>
      <c r="P166" s="45" t="s">
        <v>722</v>
      </c>
      <c r="Q166" s="45" t="s">
        <v>819</v>
      </c>
      <c r="R166" s="46">
        <v>0</v>
      </c>
      <c r="S166" s="46">
        <v>0</v>
      </c>
      <c r="T166" s="46">
        <v>6737.6706319999994</v>
      </c>
      <c r="U166" s="46">
        <v>6737.6706319999994</v>
      </c>
      <c r="V166" s="46">
        <v>5981.9448890000003</v>
      </c>
      <c r="W166" s="46">
        <v>0</v>
      </c>
      <c r="X166" s="46">
        <v>12719.615521</v>
      </c>
      <c r="Y166" s="46">
        <v>12719.615521</v>
      </c>
      <c r="Z166" s="46">
        <v>0</v>
      </c>
      <c r="AA166" s="47">
        <v>0</v>
      </c>
      <c r="AB166" s="47"/>
      <c r="AC166" s="47">
        <v>12720</v>
      </c>
      <c r="AD166" s="47">
        <v>0</v>
      </c>
      <c r="AE166" s="47">
        <v>6737.6706319999994</v>
      </c>
      <c r="AF166" s="57">
        <f t="shared" si="17"/>
        <v>1</v>
      </c>
    </row>
    <row r="167" spans="2:32" x14ac:dyDescent="0.35">
      <c r="B167" t="s">
        <v>819</v>
      </c>
      <c r="C167" t="s">
        <v>157</v>
      </c>
      <c r="D167" t="s">
        <v>658</v>
      </c>
      <c r="E167" s="1">
        <v>2465.7523499999988</v>
      </c>
      <c r="F167" s="1">
        <v>246.57523499999991</v>
      </c>
      <c r="G167" s="1">
        <f t="shared" si="12"/>
        <v>246.57523499999911</v>
      </c>
      <c r="H167" s="58">
        <f t="shared" si="13"/>
        <v>1</v>
      </c>
      <c r="I167" s="1">
        <f t="shared" si="14"/>
        <v>247</v>
      </c>
      <c r="J167" s="4">
        <f t="shared" si="15"/>
        <v>0.18069174400469734</v>
      </c>
      <c r="K167" s="19">
        <f t="shared" si="16"/>
        <v>8895.2738656072452</v>
      </c>
      <c r="P167" s="45" t="s">
        <v>705</v>
      </c>
      <c r="Q167" s="45" t="s">
        <v>819</v>
      </c>
      <c r="R167" s="46">
        <v>0</v>
      </c>
      <c r="S167" s="46">
        <v>0</v>
      </c>
      <c r="T167" s="46">
        <v>4819.5537759999988</v>
      </c>
      <c r="U167" s="46">
        <v>4819.5537759999988</v>
      </c>
      <c r="V167" s="46">
        <v>3998.372261</v>
      </c>
      <c r="W167" s="46">
        <v>0</v>
      </c>
      <c r="X167" s="46">
        <v>8817.9260369999993</v>
      </c>
      <c r="Y167" s="46">
        <v>8817.9260369999993</v>
      </c>
      <c r="Z167" s="46">
        <v>0</v>
      </c>
      <c r="AA167" s="47">
        <v>0</v>
      </c>
      <c r="AB167" s="47"/>
      <c r="AC167" s="47">
        <v>8818</v>
      </c>
      <c r="AD167" s="47">
        <v>0</v>
      </c>
      <c r="AE167" s="47">
        <v>4819.5537759999988</v>
      </c>
      <c r="AF167" s="57">
        <f t="shared" si="17"/>
        <v>1</v>
      </c>
    </row>
    <row r="168" spans="2:32" x14ac:dyDescent="0.35">
      <c r="B168" t="s">
        <v>819</v>
      </c>
      <c r="C168" t="s">
        <v>159</v>
      </c>
      <c r="D168" t="s">
        <v>111</v>
      </c>
      <c r="E168" s="1">
        <v>19942.275199000003</v>
      </c>
      <c r="F168" s="1">
        <v>1994.2275199000003</v>
      </c>
      <c r="G168" s="1">
        <f t="shared" si="12"/>
        <v>1994.2275198999939</v>
      </c>
      <c r="H168" s="58">
        <f t="shared" si="13"/>
        <v>1</v>
      </c>
      <c r="I168" s="1">
        <f t="shared" si="14"/>
        <v>1994</v>
      </c>
      <c r="J168" s="4">
        <f t="shared" si="15"/>
        <v>1.4587017714387307</v>
      </c>
      <c r="K168" s="19">
        <f t="shared" si="16"/>
        <v>71810.429506157278</v>
      </c>
      <c r="P168" s="45" t="s">
        <v>479</v>
      </c>
      <c r="Q168" s="45" t="s">
        <v>819</v>
      </c>
      <c r="R168" s="46">
        <v>1329114.2127889411</v>
      </c>
      <c r="S168" s="46">
        <v>93037.994895225856</v>
      </c>
      <c r="T168" s="46">
        <v>0</v>
      </c>
      <c r="U168" s="46">
        <v>-93037.994895225856</v>
      </c>
      <c r="V168" s="46">
        <v>0</v>
      </c>
      <c r="W168" s="46">
        <v>0</v>
      </c>
      <c r="X168" s="46">
        <v>-93037.994895225856</v>
      </c>
      <c r="Y168" s="46">
        <v>0</v>
      </c>
      <c r="Z168" s="46">
        <v>93038</v>
      </c>
      <c r="AA168" s="47">
        <v>0</v>
      </c>
      <c r="AB168" s="47"/>
      <c r="AC168" s="47">
        <v>0</v>
      </c>
      <c r="AD168" s="47">
        <v>0</v>
      </c>
      <c r="AE168" s="47">
        <v>0</v>
      </c>
      <c r="AF168" s="57">
        <f t="shared" si="17"/>
        <v>1</v>
      </c>
    </row>
    <row r="169" spans="2:32" x14ac:dyDescent="0.35">
      <c r="B169" t="s">
        <v>819</v>
      </c>
      <c r="C169" t="s">
        <v>160</v>
      </c>
      <c r="D169" t="s">
        <v>93</v>
      </c>
      <c r="E169" s="1">
        <v>20546.606060999999</v>
      </c>
      <c r="F169" s="1">
        <v>2054.6606061000002</v>
      </c>
      <c r="G169" s="1">
        <f t="shared" si="12"/>
        <v>2054.6606060999934</v>
      </c>
      <c r="H169" s="58">
        <f t="shared" si="13"/>
        <v>1</v>
      </c>
      <c r="I169" s="1">
        <f t="shared" si="14"/>
        <v>2055</v>
      </c>
      <c r="J169" s="4">
        <f t="shared" si="15"/>
        <v>1.5033260482981903</v>
      </c>
      <c r="K169" s="19">
        <f t="shared" si="16"/>
        <v>74007.238031671615</v>
      </c>
      <c r="P169" s="45" t="s">
        <v>147</v>
      </c>
      <c r="Q169" s="45" t="s">
        <v>819</v>
      </c>
      <c r="R169" s="46">
        <v>17743.637304</v>
      </c>
      <c r="S169" s="46">
        <v>1774.3637303999999</v>
      </c>
      <c r="T169" s="46">
        <v>17908.983244999999</v>
      </c>
      <c r="U169" s="46">
        <v>16134.619514599999</v>
      </c>
      <c r="V169" s="46">
        <v>19013.536315000005</v>
      </c>
      <c r="W169" s="46">
        <v>0</v>
      </c>
      <c r="X169" s="46">
        <v>35148.1558296</v>
      </c>
      <c r="Y169" s="46">
        <v>35148.1558296</v>
      </c>
      <c r="Z169" s="46">
        <v>0</v>
      </c>
      <c r="AA169" s="47">
        <v>0</v>
      </c>
      <c r="AB169" s="47"/>
      <c r="AC169" s="47">
        <v>35148</v>
      </c>
      <c r="AD169" s="47">
        <v>0</v>
      </c>
      <c r="AE169" s="47">
        <v>17908.983244999999</v>
      </c>
      <c r="AF169" s="57">
        <f t="shared" si="17"/>
        <v>1</v>
      </c>
    </row>
    <row r="170" spans="2:32" x14ac:dyDescent="0.35">
      <c r="B170" t="s">
        <v>819</v>
      </c>
      <c r="C170" t="s">
        <v>161</v>
      </c>
      <c r="D170" t="s">
        <v>162</v>
      </c>
      <c r="E170" s="1">
        <v>29683.902156999993</v>
      </c>
      <c r="F170" s="1">
        <v>2968.3902156999993</v>
      </c>
      <c r="G170" s="1">
        <f t="shared" si="12"/>
        <v>2968.3902156999898</v>
      </c>
      <c r="H170" s="58">
        <f t="shared" si="13"/>
        <v>1</v>
      </c>
      <c r="I170" s="1">
        <f t="shared" si="14"/>
        <v>2968</v>
      </c>
      <c r="J170" s="4">
        <f t="shared" si="15"/>
        <v>2.1712271101455127</v>
      </c>
      <c r="K170" s="19">
        <f t="shared" si="16"/>
        <v>106887.33940535344</v>
      </c>
      <c r="P170" s="45" t="s">
        <v>290</v>
      </c>
      <c r="Q170" s="45" t="s">
        <v>819</v>
      </c>
      <c r="R170" s="46">
        <v>64643.077848000008</v>
      </c>
      <c r="S170" s="46">
        <v>6464.3077848000012</v>
      </c>
      <c r="T170" s="46">
        <v>2186.2934420000006</v>
      </c>
      <c r="U170" s="46">
        <v>-4278.014342800001</v>
      </c>
      <c r="V170" s="46">
        <v>2015</v>
      </c>
      <c r="W170" s="46">
        <v>0</v>
      </c>
      <c r="X170" s="46">
        <v>-2263.014342800001</v>
      </c>
      <c r="Y170" s="46">
        <v>0</v>
      </c>
      <c r="Z170" s="46">
        <v>10711</v>
      </c>
      <c r="AA170" s="47">
        <v>0</v>
      </c>
      <c r="AB170" s="47"/>
      <c r="AC170" s="47">
        <v>8448</v>
      </c>
      <c r="AD170" s="47">
        <v>0</v>
      </c>
      <c r="AE170" s="47">
        <v>2186.2934420000006</v>
      </c>
      <c r="AF170" s="57">
        <f t="shared" si="17"/>
        <v>1</v>
      </c>
    </row>
    <row r="171" spans="2:32" x14ac:dyDescent="0.35">
      <c r="B171" t="s">
        <v>819</v>
      </c>
      <c r="C171" t="s">
        <v>161</v>
      </c>
      <c r="D171" t="s">
        <v>162</v>
      </c>
      <c r="E171" s="1">
        <v>44141.358356000004</v>
      </c>
      <c r="F171" s="1">
        <v>4414.1358356000001</v>
      </c>
      <c r="G171" s="1">
        <f t="shared" si="12"/>
        <v>4414.1358355999855</v>
      </c>
      <c r="H171" s="58">
        <f t="shared" si="13"/>
        <v>1</v>
      </c>
      <c r="I171" s="1">
        <f t="shared" si="14"/>
        <v>4414</v>
      </c>
      <c r="J171" s="4">
        <f t="shared" si="15"/>
        <v>3.2290419353713928</v>
      </c>
      <c r="K171" s="19">
        <f t="shared" si="16"/>
        <v>158962.50543639829</v>
      </c>
      <c r="P171" s="45" t="s">
        <v>784</v>
      </c>
      <c r="Q171" s="45" t="s">
        <v>819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7">
        <v>0</v>
      </c>
      <c r="AB171" s="47"/>
      <c r="AC171" s="47">
        <v>0</v>
      </c>
      <c r="AD171" s="47">
        <v>0</v>
      </c>
      <c r="AE171" s="47">
        <v>0</v>
      </c>
      <c r="AF171" s="57">
        <f t="shared" si="17"/>
        <v>1</v>
      </c>
    </row>
    <row r="172" spans="2:32" x14ac:dyDescent="0.35">
      <c r="B172" t="s">
        <v>819</v>
      </c>
      <c r="C172" t="s">
        <v>133</v>
      </c>
      <c r="D172" t="s">
        <v>14</v>
      </c>
      <c r="E172" s="1">
        <v>248929.86728899996</v>
      </c>
      <c r="F172" s="1">
        <v>24892.986728899996</v>
      </c>
      <c r="G172" s="1">
        <f t="shared" si="12"/>
        <v>24892.986728899916</v>
      </c>
      <c r="H172" s="58">
        <f t="shared" si="13"/>
        <v>1</v>
      </c>
      <c r="I172" s="1">
        <f t="shared" si="14"/>
        <v>24893</v>
      </c>
      <c r="J172" s="4">
        <f t="shared" si="15"/>
        <v>18.210362686270972</v>
      </c>
      <c r="K172" s="19">
        <f t="shared" si="16"/>
        <v>896477.94468243374</v>
      </c>
      <c r="P172" s="45" t="s">
        <v>118</v>
      </c>
      <c r="Q172" s="45" t="s">
        <v>819</v>
      </c>
      <c r="R172" s="46">
        <v>192214.87166899999</v>
      </c>
      <c r="S172" s="46">
        <v>19221.487166900002</v>
      </c>
      <c r="T172" s="46">
        <v>164529.27930300005</v>
      </c>
      <c r="U172" s="46">
        <v>145307.79213610003</v>
      </c>
      <c r="V172" s="46">
        <v>140469.24820799998</v>
      </c>
      <c r="W172" s="46">
        <v>0</v>
      </c>
      <c r="X172" s="46">
        <v>285777.04034410004</v>
      </c>
      <c r="Y172" s="46">
        <v>285777.04034410004</v>
      </c>
      <c r="Z172" s="46">
        <v>0</v>
      </c>
      <c r="AA172" s="47">
        <v>0</v>
      </c>
      <c r="AB172" s="47"/>
      <c r="AC172" s="47">
        <v>285777</v>
      </c>
      <c r="AD172" s="47">
        <v>0</v>
      </c>
      <c r="AE172" s="47">
        <v>164529.27930300005</v>
      </c>
      <c r="AF172" s="57">
        <f t="shared" si="17"/>
        <v>1</v>
      </c>
    </row>
    <row r="173" spans="2:32" x14ac:dyDescent="0.35">
      <c r="B173" t="s">
        <v>819</v>
      </c>
      <c r="C173" t="s">
        <v>163</v>
      </c>
      <c r="D173" t="s">
        <v>113</v>
      </c>
      <c r="E173" s="1">
        <v>32492.492399999992</v>
      </c>
      <c r="F173" s="1">
        <v>3249.2492399999992</v>
      </c>
      <c r="G173" s="1">
        <f t="shared" si="12"/>
        <v>3249.2492399999887</v>
      </c>
      <c r="H173" s="58">
        <f t="shared" si="13"/>
        <v>1</v>
      </c>
      <c r="I173" s="1">
        <f t="shared" si="14"/>
        <v>3249</v>
      </c>
      <c r="J173" s="4">
        <f t="shared" si="15"/>
        <v>2.3767914019079419</v>
      </c>
      <c r="K173" s="19">
        <f t="shared" si="16"/>
        <v>117007.06392452607</v>
      </c>
      <c r="P173" s="45" t="s">
        <v>144</v>
      </c>
      <c r="Q173" s="45" t="s">
        <v>819</v>
      </c>
      <c r="R173" s="46">
        <v>4384.7072499999995</v>
      </c>
      <c r="S173" s="46">
        <v>438.47072500000002</v>
      </c>
      <c r="T173" s="46">
        <v>6002.7468409999983</v>
      </c>
      <c r="U173" s="46">
        <v>5564.2761159999982</v>
      </c>
      <c r="V173" s="46">
        <v>5917.1332419999981</v>
      </c>
      <c r="W173" s="46">
        <v>0</v>
      </c>
      <c r="X173" s="46">
        <v>11481.409357999997</v>
      </c>
      <c r="Y173" s="46">
        <v>11481.409357999997</v>
      </c>
      <c r="Z173" s="46">
        <v>0</v>
      </c>
      <c r="AA173" s="47">
        <v>0</v>
      </c>
      <c r="AB173" s="47"/>
      <c r="AC173" s="47">
        <v>11481</v>
      </c>
      <c r="AD173" s="47">
        <v>0</v>
      </c>
      <c r="AE173" s="47">
        <v>6002.7468409999983</v>
      </c>
      <c r="AF173" s="57">
        <f t="shared" si="17"/>
        <v>1</v>
      </c>
    </row>
    <row r="174" spans="2:32" x14ac:dyDescent="0.35">
      <c r="B174" t="s">
        <v>819</v>
      </c>
      <c r="C174" t="s">
        <v>164</v>
      </c>
      <c r="D174" t="s">
        <v>113</v>
      </c>
      <c r="E174" s="1">
        <v>14862.369059999999</v>
      </c>
      <c r="F174" s="1">
        <v>1486.2369059999994</v>
      </c>
      <c r="G174" s="1">
        <f t="shared" si="12"/>
        <v>1486.2369059999946</v>
      </c>
      <c r="H174" s="58">
        <f t="shared" si="13"/>
        <v>1</v>
      </c>
      <c r="I174" s="1">
        <f t="shared" si="14"/>
        <v>1486</v>
      </c>
      <c r="J174" s="4">
        <f t="shared" si="15"/>
        <v>1.0870766461173289</v>
      </c>
      <c r="K174" s="19">
        <f t="shared" si="16"/>
        <v>53515.696211709983</v>
      </c>
      <c r="P174" s="45" t="s">
        <v>36</v>
      </c>
      <c r="Q174" s="45" t="s">
        <v>819</v>
      </c>
      <c r="R174" s="46">
        <v>113306.13435000005</v>
      </c>
      <c r="S174" s="46">
        <v>10477.023582810003</v>
      </c>
      <c r="T174" s="46">
        <v>0</v>
      </c>
      <c r="U174" s="46">
        <v>-10477.023582810003</v>
      </c>
      <c r="V174" s="46">
        <v>0</v>
      </c>
      <c r="W174" s="46">
        <v>0</v>
      </c>
      <c r="X174" s="46">
        <v>-10477.023582810003</v>
      </c>
      <c r="Y174" s="46">
        <v>0</v>
      </c>
      <c r="Z174" s="46">
        <v>1980</v>
      </c>
      <c r="AA174" s="47">
        <v>8497.0235828100031</v>
      </c>
      <c r="AB174" s="47"/>
      <c r="AC174" s="47">
        <v>-8497</v>
      </c>
      <c r="AD174" s="47">
        <v>3398.8</v>
      </c>
      <c r="AE174" s="47">
        <v>0</v>
      </c>
      <c r="AF174" s="57">
        <f t="shared" si="17"/>
        <v>0.18898722210177066</v>
      </c>
    </row>
    <row r="175" spans="2:32" x14ac:dyDescent="0.35">
      <c r="B175" t="s">
        <v>819</v>
      </c>
      <c r="C175" t="s">
        <v>165</v>
      </c>
      <c r="D175" t="s">
        <v>36</v>
      </c>
      <c r="E175" s="1">
        <v>40094.455977000005</v>
      </c>
      <c r="F175" s="1">
        <v>4009.4455976999998</v>
      </c>
      <c r="G175" s="1">
        <f t="shared" si="12"/>
        <v>4009.445597699987</v>
      </c>
      <c r="H175" s="58">
        <f t="shared" si="13"/>
        <v>0.18898722210177066</v>
      </c>
      <c r="I175" s="1">
        <f t="shared" si="14"/>
        <v>758</v>
      </c>
      <c r="J175" s="4">
        <f t="shared" si="15"/>
        <v>0.55451150589295783</v>
      </c>
      <c r="K175" s="19">
        <f t="shared" si="16"/>
        <v>27298.046923604423</v>
      </c>
      <c r="P175" s="45" t="s">
        <v>135</v>
      </c>
      <c r="Q175" s="45" t="s">
        <v>819</v>
      </c>
      <c r="R175" s="46">
        <v>70159.554149999996</v>
      </c>
      <c r="S175" s="46">
        <v>7015.9554149999985</v>
      </c>
      <c r="T175" s="46">
        <v>22947.193646999996</v>
      </c>
      <c r="U175" s="46">
        <v>15931.238231999998</v>
      </c>
      <c r="V175" s="46">
        <v>24211.297852000003</v>
      </c>
      <c r="W175" s="46">
        <v>0</v>
      </c>
      <c r="X175" s="46">
        <v>40142.536083999999</v>
      </c>
      <c r="Y175" s="46">
        <v>40142.536083999999</v>
      </c>
      <c r="Z175" s="46">
        <v>7016</v>
      </c>
      <c r="AA175" s="47">
        <v>0</v>
      </c>
      <c r="AB175" s="47"/>
      <c r="AC175" s="47">
        <v>47159</v>
      </c>
      <c r="AD175" s="47">
        <v>0</v>
      </c>
      <c r="AE175" s="47">
        <v>22947.193646999996</v>
      </c>
      <c r="AF175" s="57">
        <f t="shared" si="17"/>
        <v>1</v>
      </c>
    </row>
    <row r="176" spans="2:32" x14ac:dyDescent="0.35">
      <c r="B176" t="s">
        <v>819</v>
      </c>
      <c r="C176" t="s">
        <v>168</v>
      </c>
      <c r="D176" t="s">
        <v>169</v>
      </c>
      <c r="E176" s="1">
        <v>199989.03266800006</v>
      </c>
      <c r="F176" s="1">
        <v>19998.903266800004</v>
      </c>
      <c r="G176" s="1">
        <f t="shared" si="12"/>
        <v>19998.903266799938</v>
      </c>
      <c r="H176" s="58">
        <f t="shared" si="13"/>
        <v>1</v>
      </c>
      <c r="I176" s="1">
        <f t="shared" si="14"/>
        <v>19999</v>
      </c>
      <c r="J176" s="4">
        <f t="shared" si="15"/>
        <v>14.630178900202194</v>
      </c>
      <c r="K176" s="19">
        <f t="shared" si="16"/>
        <v>720229.07707805384</v>
      </c>
      <c r="P176" s="45" t="s">
        <v>425</v>
      </c>
      <c r="Q176" s="45" t="s">
        <v>819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7">
        <v>0</v>
      </c>
      <c r="AB176" s="47"/>
      <c r="AC176" s="47">
        <v>0</v>
      </c>
      <c r="AD176" s="47">
        <v>0</v>
      </c>
      <c r="AE176" s="47">
        <v>0</v>
      </c>
      <c r="AF176" s="57">
        <f t="shared" si="17"/>
        <v>1</v>
      </c>
    </row>
    <row r="177" spans="2:32" x14ac:dyDescent="0.35">
      <c r="B177" t="s">
        <v>819</v>
      </c>
      <c r="C177" t="s">
        <v>63</v>
      </c>
      <c r="D177" t="s">
        <v>170</v>
      </c>
      <c r="E177" s="1">
        <v>30794.490337000014</v>
      </c>
      <c r="F177" s="1">
        <v>3079.4490337000011</v>
      </c>
      <c r="G177" s="1">
        <f t="shared" si="12"/>
        <v>3079.4490336999911</v>
      </c>
      <c r="H177" s="58">
        <f t="shared" si="13"/>
        <v>1</v>
      </c>
      <c r="I177" s="1">
        <f t="shared" si="14"/>
        <v>3079</v>
      </c>
      <c r="J177" s="4">
        <f t="shared" si="15"/>
        <v>2.2524286631192836</v>
      </c>
      <c r="K177" s="19">
        <f t="shared" si="16"/>
        <v>110884.81065669921</v>
      </c>
      <c r="P177" s="45" t="s">
        <v>58</v>
      </c>
      <c r="Q177" s="45" t="s">
        <v>819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7">
        <v>0</v>
      </c>
      <c r="AB177" s="47"/>
      <c r="AC177" s="47">
        <v>0</v>
      </c>
      <c r="AD177" s="47">
        <v>0</v>
      </c>
      <c r="AE177" s="47">
        <v>0</v>
      </c>
      <c r="AF177" s="57">
        <f t="shared" si="17"/>
        <v>1</v>
      </c>
    </row>
    <row r="178" spans="2:32" x14ac:dyDescent="0.35">
      <c r="B178" t="s">
        <v>819</v>
      </c>
      <c r="C178" t="s">
        <v>171</v>
      </c>
      <c r="D178" t="s">
        <v>172</v>
      </c>
      <c r="E178" s="1">
        <v>0</v>
      </c>
      <c r="F178" s="1">
        <v>0</v>
      </c>
      <c r="G178" s="1">
        <f t="shared" si="12"/>
        <v>0</v>
      </c>
      <c r="H178" s="58">
        <f t="shared" si="13"/>
        <v>1</v>
      </c>
      <c r="I178" s="1">
        <f t="shared" si="14"/>
        <v>0</v>
      </c>
      <c r="J178" s="4">
        <f t="shared" si="15"/>
        <v>0</v>
      </c>
      <c r="K178" s="19">
        <f t="shared" si="16"/>
        <v>0</v>
      </c>
      <c r="P178" s="45" t="s">
        <v>785</v>
      </c>
      <c r="Q178" s="45" t="s">
        <v>819</v>
      </c>
      <c r="R178" s="46">
        <v>0</v>
      </c>
      <c r="S178" s="46">
        <v>0</v>
      </c>
      <c r="T178" s="46">
        <v>7783.891888000001</v>
      </c>
      <c r="U178" s="46">
        <v>7783.891888000001</v>
      </c>
      <c r="V178" s="46">
        <v>0</v>
      </c>
      <c r="W178" s="46">
        <v>0</v>
      </c>
      <c r="X178" s="46">
        <v>7783.891888000001</v>
      </c>
      <c r="Y178" s="46">
        <v>7783.891888000001</v>
      </c>
      <c r="Z178" s="46">
        <v>0</v>
      </c>
      <c r="AA178" s="47">
        <v>0</v>
      </c>
      <c r="AB178" s="47"/>
      <c r="AC178" s="47">
        <v>7784</v>
      </c>
      <c r="AD178" s="47">
        <v>0</v>
      </c>
      <c r="AE178" s="47">
        <v>7783.891888000001</v>
      </c>
      <c r="AF178" s="57">
        <f t="shared" si="17"/>
        <v>1</v>
      </c>
    </row>
    <row r="179" spans="2:32" x14ac:dyDescent="0.35">
      <c r="B179" t="s">
        <v>819</v>
      </c>
      <c r="C179" t="s">
        <v>176</v>
      </c>
      <c r="D179" t="s">
        <v>725</v>
      </c>
      <c r="E179" s="1">
        <v>11733.754405</v>
      </c>
      <c r="F179" s="1">
        <v>1173.3754405000002</v>
      </c>
      <c r="G179" s="1">
        <f t="shared" si="12"/>
        <v>1173.3754404999963</v>
      </c>
      <c r="H179" s="58">
        <f t="shared" si="13"/>
        <v>1</v>
      </c>
      <c r="I179" s="1">
        <f t="shared" si="14"/>
        <v>1173</v>
      </c>
      <c r="J179" s="4">
        <f t="shared" si="15"/>
        <v>0.85810289764174075</v>
      </c>
      <c r="K179" s="19">
        <f t="shared" si="16"/>
        <v>42243.547548005256</v>
      </c>
      <c r="P179" s="45" t="s">
        <v>718</v>
      </c>
      <c r="Q179" s="45" t="s">
        <v>819</v>
      </c>
      <c r="R179" s="46">
        <v>0</v>
      </c>
      <c r="S179" s="46">
        <v>0</v>
      </c>
      <c r="T179" s="46">
        <v>64454.900833999985</v>
      </c>
      <c r="U179" s="46">
        <v>64454.900833999985</v>
      </c>
      <c r="V179" s="46">
        <v>41277</v>
      </c>
      <c r="W179" s="46">
        <v>0</v>
      </c>
      <c r="X179" s="46">
        <v>105731.90083399999</v>
      </c>
      <c r="Y179" s="46">
        <v>105731.90083399999</v>
      </c>
      <c r="Z179" s="46">
        <v>-10200</v>
      </c>
      <c r="AA179" s="47">
        <v>0</v>
      </c>
      <c r="AB179" s="47"/>
      <c r="AC179" s="47">
        <v>95532</v>
      </c>
      <c r="AD179" s="47">
        <v>0</v>
      </c>
      <c r="AE179" s="47">
        <v>64454.900833999985</v>
      </c>
      <c r="AF179" s="57">
        <f t="shared" si="17"/>
        <v>1</v>
      </c>
    </row>
    <row r="180" spans="2:32" x14ac:dyDescent="0.35">
      <c r="B180" t="s">
        <v>819</v>
      </c>
      <c r="C180" t="s">
        <v>178</v>
      </c>
      <c r="D180" t="s">
        <v>77</v>
      </c>
      <c r="E180" s="1">
        <v>16907.712242000001</v>
      </c>
      <c r="F180" s="1">
        <v>1690.7712242000002</v>
      </c>
      <c r="G180" s="1">
        <f t="shared" si="12"/>
        <v>1690.7712241999948</v>
      </c>
      <c r="H180" s="58">
        <f t="shared" si="13"/>
        <v>1</v>
      </c>
      <c r="I180" s="1">
        <f t="shared" si="14"/>
        <v>1691</v>
      </c>
      <c r="J180" s="4">
        <f t="shared" si="15"/>
        <v>1.2370434781860049</v>
      </c>
      <c r="K180" s="19">
        <f t="shared" si="16"/>
        <v>60898.413387618835</v>
      </c>
      <c r="P180" s="45" t="s">
        <v>747</v>
      </c>
      <c r="Q180" s="45" t="s">
        <v>819</v>
      </c>
      <c r="R180" s="46">
        <v>0</v>
      </c>
      <c r="S180" s="46">
        <v>0</v>
      </c>
      <c r="T180" s="46">
        <v>4219.7239210000007</v>
      </c>
      <c r="U180" s="46">
        <v>4219.7239210000007</v>
      </c>
      <c r="V180" s="46">
        <v>790</v>
      </c>
      <c r="W180" s="46">
        <v>0</v>
      </c>
      <c r="X180" s="46">
        <v>5009.7239210000007</v>
      </c>
      <c r="Y180" s="46">
        <v>5009.7239210000007</v>
      </c>
      <c r="Z180" s="46">
        <v>0</v>
      </c>
      <c r="AA180" s="47">
        <v>0</v>
      </c>
      <c r="AB180" s="47"/>
      <c r="AC180" s="47">
        <v>5010</v>
      </c>
      <c r="AD180" s="47">
        <v>0</v>
      </c>
      <c r="AE180" s="47">
        <v>4219.7239210000007</v>
      </c>
      <c r="AF180" s="57">
        <f t="shared" si="17"/>
        <v>1</v>
      </c>
    </row>
    <row r="181" spans="2:32" x14ac:dyDescent="0.35">
      <c r="B181" t="s">
        <v>819</v>
      </c>
      <c r="C181" t="s">
        <v>178</v>
      </c>
      <c r="D181" t="s">
        <v>77</v>
      </c>
      <c r="E181" s="1">
        <v>20744.569198999998</v>
      </c>
      <c r="F181" s="1">
        <v>2074.4569199000002</v>
      </c>
      <c r="G181" s="1">
        <f t="shared" si="12"/>
        <v>2074.4569198999934</v>
      </c>
      <c r="H181" s="58">
        <f t="shared" si="13"/>
        <v>1</v>
      </c>
      <c r="I181" s="1">
        <f t="shared" si="14"/>
        <v>2074</v>
      </c>
      <c r="J181" s="4">
        <f t="shared" si="15"/>
        <v>1.5172254132216285</v>
      </c>
      <c r="K181" s="19">
        <f t="shared" si="16"/>
        <v>74691.489867487544</v>
      </c>
      <c r="P181" s="45" t="s">
        <v>700</v>
      </c>
      <c r="Q181" s="45" t="s">
        <v>819</v>
      </c>
      <c r="R181" s="46">
        <v>0</v>
      </c>
      <c r="S181" s="46">
        <v>0</v>
      </c>
      <c r="T181" s="46">
        <v>5297.9922240000005</v>
      </c>
      <c r="U181" s="46">
        <v>5297.9922240000005</v>
      </c>
      <c r="V181" s="46">
        <v>7689.9256660000028</v>
      </c>
      <c r="W181" s="46">
        <v>0</v>
      </c>
      <c r="X181" s="46">
        <v>12987.917890000004</v>
      </c>
      <c r="Y181" s="46">
        <v>12987.917890000004</v>
      </c>
      <c r="Z181" s="46">
        <v>0</v>
      </c>
      <c r="AA181" s="47">
        <v>0</v>
      </c>
      <c r="AB181" s="47"/>
      <c r="AC181" s="47">
        <v>12988</v>
      </c>
      <c r="AD181" s="47">
        <v>0</v>
      </c>
      <c r="AE181" s="47">
        <v>5297.9922240000005</v>
      </c>
      <c r="AF181" s="57">
        <f t="shared" si="17"/>
        <v>1</v>
      </c>
    </row>
    <row r="182" spans="2:32" x14ac:dyDescent="0.35">
      <c r="B182" t="s">
        <v>819</v>
      </c>
      <c r="C182" t="s">
        <v>178</v>
      </c>
      <c r="D182" t="s">
        <v>77</v>
      </c>
      <c r="E182" s="1">
        <v>24552.914604000001</v>
      </c>
      <c r="F182" s="1">
        <v>1718.7040222800003</v>
      </c>
      <c r="G182" s="1">
        <f t="shared" si="12"/>
        <v>1718.7040222799949</v>
      </c>
      <c r="H182" s="58">
        <f t="shared" si="13"/>
        <v>1</v>
      </c>
      <c r="I182" s="1">
        <f t="shared" si="14"/>
        <v>1719</v>
      </c>
      <c r="J182" s="4">
        <f t="shared" si="15"/>
        <v>1.2575267528100191</v>
      </c>
      <c r="K182" s="19">
        <f t="shared" si="16"/>
        <v>61906.784514084429</v>
      </c>
      <c r="P182" s="45" t="s">
        <v>731</v>
      </c>
      <c r="Q182" s="45" t="s">
        <v>819</v>
      </c>
      <c r="R182" s="46">
        <v>0</v>
      </c>
      <c r="S182" s="46">
        <v>0</v>
      </c>
      <c r="T182" s="46">
        <v>2534.5671650000022</v>
      </c>
      <c r="U182" s="46">
        <v>2534.5671650000022</v>
      </c>
      <c r="V182" s="46">
        <v>3402.9353060000003</v>
      </c>
      <c r="W182" s="46">
        <v>0</v>
      </c>
      <c r="X182" s="46">
        <v>5937.5024710000025</v>
      </c>
      <c r="Y182" s="46">
        <v>5937.5024710000025</v>
      </c>
      <c r="Z182" s="46">
        <v>0</v>
      </c>
      <c r="AA182" s="47">
        <v>0</v>
      </c>
      <c r="AB182" s="47"/>
      <c r="AC182" s="47">
        <v>5938</v>
      </c>
      <c r="AD182" s="47">
        <v>0</v>
      </c>
      <c r="AE182" s="47">
        <v>2534.5671650000022</v>
      </c>
      <c r="AF182" s="57">
        <f t="shared" si="17"/>
        <v>1</v>
      </c>
    </row>
    <row r="183" spans="2:32" x14ac:dyDescent="0.35">
      <c r="B183" t="s">
        <v>819</v>
      </c>
      <c r="C183" t="s">
        <v>178</v>
      </c>
      <c r="D183" t="s">
        <v>77</v>
      </c>
      <c r="E183" s="1">
        <v>15791.295621000001</v>
      </c>
      <c r="F183" s="1">
        <v>1105.3906934700001</v>
      </c>
      <c r="G183" s="1">
        <f t="shared" si="12"/>
        <v>1105.3906934699964</v>
      </c>
      <c r="H183" s="58">
        <f t="shared" si="13"/>
        <v>1</v>
      </c>
      <c r="I183" s="1">
        <f t="shared" si="14"/>
        <v>1105</v>
      </c>
      <c r="J183" s="4">
        <f t="shared" si="15"/>
        <v>0.8083578021262775</v>
      </c>
      <c r="K183" s="19">
        <f t="shared" si="16"/>
        <v>39794.646240874514</v>
      </c>
      <c r="P183" s="45" t="s">
        <v>673</v>
      </c>
      <c r="Q183" s="45" t="s">
        <v>819</v>
      </c>
      <c r="R183" s="46">
        <v>0</v>
      </c>
      <c r="S183" s="46">
        <v>0</v>
      </c>
      <c r="T183" s="46">
        <v>14920.942747000001</v>
      </c>
      <c r="U183" s="46">
        <v>14920.942747000001</v>
      </c>
      <c r="V183" s="46">
        <v>15903.707613999999</v>
      </c>
      <c r="W183" s="46">
        <v>0</v>
      </c>
      <c r="X183" s="46">
        <v>30824.650361</v>
      </c>
      <c r="Y183" s="46">
        <v>30824.650361</v>
      </c>
      <c r="Z183" s="46">
        <v>0</v>
      </c>
      <c r="AA183" s="47">
        <v>0</v>
      </c>
      <c r="AB183" s="47"/>
      <c r="AC183" s="47">
        <v>30825</v>
      </c>
      <c r="AD183" s="47">
        <v>0</v>
      </c>
      <c r="AE183" s="47">
        <v>14920.942747000001</v>
      </c>
      <c r="AF183" s="57">
        <f t="shared" si="17"/>
        <v>1</v>
      </c>
    </row>
    <row r="184" spans="2:32" x14ac:dyDescent="0.35">
      <c r="B184" t="s">
        <v>819</v>
      </c>
      <c r="C184" t="s">
        <v>180</v>
      </c>
      <c r="D184" t="s">
        <v>47</v>
      </c>
      <c r="E184" s="1">
        <v>64483.406005000012</v>
      </c>
      <c r="F184" s="1">
        <v>6448.3406005000015</v>
      </c>
      <c r="G184" s="1">
        <f t="shared" si="12"/>
        <v>6448.3406004999806</v>
      </c>
      <c r="H184" s="58">
        <f t="shared" si="13"/>
        <v>1</v>
      </c>
      <c r="I184" s="1">
        <f t="shared" si="14"/>
        <v>6448</v>
      </c>
      <c r="J184" s="4">
        <f t="shared" si="15"/>
        <v>4.7170055277015726</v>
      </c>
      <c r="K184" s="19">
        <f t="shared" si="16"/>
        <v>232213.46512322073</v>
      </c>
      <c r="P184" s="45" t="s">
        <v>663</v>
      </c>
      <c r="Q184" s="45" t="s">
        <v>819</v>
      </c>
      <c r="R184" s="46">
        <v>0</v>
      </c>
      <c r="S184" s="46">
        <v>0</v>
      </c>
      <c r="T184" s="46">
        <v>456.87156700000008</v>
      </c>
      <c r="U184" s="46">
        <v>456.87156700000008</v>
      </c>
      <c r="V184" s="46">
        <v>1998.2248909999994</v>
      </c>
      <c r="W184" s="46">
        <v>0</v>
      </c>
      <c r="X184" s="46">
        <v>2455.0964579999995</v>
      </c>
      <c r="Y184" s="46">
        <v>2455.0964579999995</v>
      </c>
      <c r="Z184" s="46">
        <v>0</v>
      </c>
      <c r="AA184" s="47">
        <v>0</v>
      </c>
      <c r="AB184" s="47"/>
      <c r="AC184" s="47">
        <v>2455</v>
      </c>
      <c r="AD184" s="47">
        <v>0</v>
      </c>
      <c r="AE184" s="47">
        <v>456.87156700000008</v>
      </c>
      <c r="AF184" s="57">
        <f t="shared" si="17"/>
        <v>1</v>
      </c>
    </row>
    <row r="185" spans="2:32" x14ac:dyDescent="0.35">
      <c r="B185" t="s">
        <v>819</v>
      </c>
      <c r="C185" t="s">
        <v>181</v>
      </c>
      <c r="D185" t="s">
        <v>757</v>
      </c>
      <c r="E185" s="1">
        <v>1113.02576</v>
      </c>
      <c r="F185" s="1">
        <v>111.30257600000002</v>
      </c>
      <c r="G185" s="1">
        <f t="shared" si="12"/>
        <v>111.30257599999966</v>
      </c>
      <c r="H185" s="58">
        <f t="shared" si="13"/>
        <v>1</v>
      </c>
      <c r="I185" s="1">
        <f t="shared" si="14"/>
        <v>111</v>
      </c>
      <c r="J185" s="4">
        <f t="shared" si="15"/>
        <v>8.1201552973770866E-2</v>
      </c>
      <c r="K185" s="19">
        <f t="shared" si="16"/>
        <v>3997.4712513457662</v>
      </c>
      <c r="P185" s="45" t="s">
        <v>726</v>
      </c>
      <c r="Q185" s="45" t="s">
        <v>819</v>
      </c>
      <c r="R185" s="46">
        <v>0</v>
      </c>
      <c r="S185" s="46">
        <v>0</v>
      </c>
      <c r="T185" s="46">
        <v>7061.086266999997</v>
      </c>
      <c r="U185" s="46">
        <v>7061.086266999997</v>
      </c>
      <c r="V185" s="46">
        <v>3485.6462490000008</v>
      </c>
      <c r="W185" s="46">
        <v>0</v>
      </c>
      <c r="X185" s="46">
        <v>10546.732515999998</v>
      </c>
      <c r="Y185" s="46">
        <v>10546.732515999998</v>
      </c>
      <c r="Z185" s="46">
        <v>0</v>
      </c>
      <c r="AA185" s="47">
        <v>0</v>
      </c>
      <c r="AB185" s="47"/>
      <c r="AC185" s="47">
        <v>10547</v>
      </c>
      <c r="AD185" s="47">
        <v>0</v>
      </c>
      <c r="AE185" s="47">
        <v>7061.086266999997</v>
      </c>
      <c r="AF185" s="57">
        <f t="shared" si="17"/>
        <v>1</v>
      </c>
    </row>
    <row r="186" spans="2:32" x14ac:dyDescent="0.35">
      <c r="B186" t="s">
        <v>819</v>
      </c>
      <c r="C186" t="s">
        <v>182</v>
      </c>
      <c r="D186" t="s">
        <v>757</v>
      </c>
      <c r="E186" s="1">
        <v>3751.9482159999989</v>
      </c>
      <c r="F186" s="1">
        <v>375.19482160000001</v>
      </c>
      <c r="G186" s="1">
        <f t="shared" si="12"/>
        <v>375.19482159999882</v>
      </c>
      <c r="H186" s="58">
        <f t="shared" si="13"/>
        <v>1</v>
      </c>
      <c r="I186" s="1">
        <f t="shared" si="14"/>
        <v>375</v>
      </c>
      <c r="J186" s="4">
        <f t="shared" si="15"/>
        <v>0.274329570857334</v>
      </c>
      <c r="K186" s="19">
        <f t="shared" si="16"/>
        <v>13504.970443735696</v>
      </c>
      <c r="P186" s="45" t="s">
        <v>627</v>
      </c>
      <c r="Q186" s="45" t="s">
        <v>819</v>
      </c>
      <c r="R186" s="46">
        <v>0</v>
      </c>
      <c r="S186" s="46">
        <v>0</v>
      </c>
      <c r="T186" s="46">
        <v>86084.874716999984</v>
      </c>
      <c r="U186" s="46">
        <v>86084.874716999984</v>
      </c>
      <c r="V186" s="46">
        <v>8569</v>
      </c>
      <c r="W186" s="46">
        <v>0</v>
      </c>
      <c r="X186" s="46">
        <v>94653.874716999984</v>
      </c>
      <c r="Y186" s="46">
        <v>94653.874716999984</v>
      </c>
      <c r="Z186" s="46">
        <v>-17141</v>
      </c>
      <c r="AA186" s="47">
        <v>0</v>
      </c>
      <c r="AB186" s="47"/>
      <c r="AC186" s="47">
        <v>77513</v>
      </c>
      <c r="AD186" s="47">
        <v>0</v>
      </c>
      <c r="AE186" s="47">
        <v>77513</v>
      </c>
      <c r="AF186" s="57">
        <f t="shared" si="17"/>
        <v>1</v>
      </c>
    </row>
    <row r="187" spans="2:32" x14ac:dyDescent="0.35">
      <c r="B187" t="s">
        <v>819</v>
      </c>
      <c r="C187" t="s">
        <v>35</v>
      </c>
      <c r="D187" t="s">
        <v>183</v>
      </c>
      <c r="E187" s="1">
        <v>0</v>
      </c>
      <c r="F187" s="1">
        <v>0</v>
      </c>
      <c r="G187" s="1">
        <f t="shared" si="12"/>
        <v>0</v>
      </c>
      <c r="H187" s="58">
        <f t="shared" si="13"/>
        <v>1</v>
      </c>
      <c r="I187" s="1">
        <f t="shared" si="14"/>
        <v>0</v>
      </c>
      <c r="J187" s="4">
        <f t="shared" si="15"/>
        <v>0</v>
      </c>
      <c r="K187" s="19">
        <f t="shared" si="16"/>
        <v>0</v>
      </c>
      <c r="P187" s="45" t="s">
        <v>786</v>
      </c>
      <c r="Q187" s="45" t="s">
        <v>819</v>
      </c>
      <c r="R187" s="46">
        <v>24749.250143000001</v>
      </c>
      <c r="S187" s="46">
        <v>2474.9250143000008</v>
      </c>
      <c r="T187" s="46">
        <v>0</v>
      </c>
      <c r="U187" s="46">
        <v>-2474.9250143000008</v>
      </c>
      <c r="V187" s="46">
        <v>0</v>
      </c>
      <c r="W187" s="46">
        <v>0</v>
      </c>
      <c r="X187" s="46">
        <v>-2474.9250143000008</v>
      </c>
      <c r="Y187" s="46">
        <v>0</v>
      </c>
      <c r="Z187" s="46">
        <v>2524</v>
      </c>
      <c r="AA187" s="47">
        <v>0</v>
      </c>
      <c r="AB187" s="47"/>
      <c r="AC187" s="47">
        <v>49</v>
      </c>
      <c r="AD187" s="47">
        <v>0</v>
      </c>
      <c r="AE187" s="47">
        <v>0</v>
      </c>
      <c r="AF187" s="57">
        <f t="shared" si="17"/>
        <v>1</v>
      </c>
    </row>
    <row r="188" spans="2:32" x14ac:dyDescent="0.35">
      <c r="B188" t="s">
        <v>819</v>
      </c>
      <c r="C188" t="s">
        <v>184</v>
      </c>
      <c r="D188" t="s">
        <v>757</v>
      </c>
      <c r="E188" s="1">
        <v>12309.854528</v>
      </c>
      <c r="F188" s="1">
        <v>1230.9854528000001</v>
      </c>
      <c r="G188" s="1">
        <f t="shared" si="12"/>
        <v>1230.9854527999962</v>
      </c>
      <c r="H188" s="58">
        <f t="shared" si="13"/>
        <v>1</v>
      </c>
      <c r="I188" s="1">
        <f t="shared" si="14"/>
        <v>1231</v>
      </c>
      <c r="J188" s="4">
        <f t="shared" si="15"/>
        <v>0.90053253793434185</v>
      </c>
      <c r="K188" s="19">
        <f t="shared" si="16"/>
        <v>44332.316309969712</v>
      </c>
      <c r="P188" s="45" t="s">
        <v>671</v>
      </c>
      <c r="Q188" s="45" t="s">
        <v>819</v>
      </c>
      <c r="R188" s="46">
        <v>0</v>
      </c>
      <c r="S188" s="46">
        <v>0</v>
      </c>
      <c r="T188" s="46">
        <v>8482.0340639999977</v>
      </c>
      <c r="U188" s="46">
        <v>8482.0340639999977</v>
      </c>
      <c r="V188" s="46">
        <v>8476.0046660000007</v>
      </c>
      <c r="W188" s="46">
        <v>0</v>
      </c>
      <c r="X188" s="46">
        <v>16958.03873</v>
      </c>
      <c r="Y188" s="46">
        <v>16958.03873</v>
      </c>
      <c r="Z188" s="46">
        <v>-1980</v>
      </c>
      <c r="AA188" s="47">
        <v>0</v>
      </c>
      <c r="AB188" s="47"/>
      <c r="AC188" s="47">
        <v>14978</v>
      </c>
      <c r="AD188" s="47">
        <v>0</v>
      </c>
      <c r="AE188" s="47">
        <v>8482.0340639999977</v>
      </c>
      <c r="AF188" s="57">
        <f t="shared" si="17"/>
        <v>1</v>
      </c>
    </row>
    <row r="189" spans="2:32" x14ac:dyDescent="0.35">
      <c r="B189" t="s">
        <v>819</v>
      </c>
      <c r="C189" t="s">
        <v>185</v>
      </c>
      <c r="D189" t="s">
        <v>757</v>
      </c>
      <c r="E189" s="1">
        <v>7107.4376289999964</v>
      </c>
      <c r="F189" s="1">
        <v>710.74376289999975</v>
      </c>
      <c r="G189" s="1">
        <f t="shared" si="12"/>
        <v>710.74376289999748</v>
      </c>
      <c r="H189" s="58">
        <f t="shared" si="13"/>
        <v>1</v>
      </c>
      <c r="I189" s="1">
        <f t="shared" si="14"/>
        <v>711</v>
      </c>
      <c r="J189" s="4">
        <f t="shared" si="15"/>
        <v>0.52012886634550526</v>
      </c>
      <c r="K189" s="19">
        <f t="shared" si="16"/>
        <v>25605.423961322878</v>
      </c>
      <c r="P189" s="45" t="s">
        <v>667</v>
      </c>
      <c r="Q189" s="45" t="s">
        <v>819</v>
      </c>
      <c r="R189" s="46">
        <v>0</v>
      </c>
      <c r="S189" s="46">
        <v>0</v>
      </c>
      <c r="T189" s="46">
        <v>4438.9691069999981</v>
      </c>
      <c r="U189" s="46">
        <v>4438.9691069999981</v>
      </c>
      <c r="V189" s="46">
        <v>1691.0203940000004</v>
      </c>
      <c r="W189" s="46">
        <v>0</v>
      </c>
      <c r="X189" s="46">
        <v>6129.9895009999982</v>
      </c>
      <c r="Y189" s="46">
        <v>6129.9895009999982</v>
      </c>
      <c r="Z189" s="46">
        <v>0</v>
      </c>
      <c r="AA189" s="47">
        <v>0</v>
      </c>
      <c r="AB189" s="47"/>
      <c r="AC189" s="47">
        <v>6130</v>
      </c>
      <c r="AD189" s="47">
        <v>0</v>
      </c>
      <c r="AE189" s="47">
        <v>4438.9691069999981</v>
      </c>
      <c r="AF189" s="57">
        <f t="shared" si="17"/>
        <v>1</v>
      </c>
    </row>
    <row r="190" spans="2:32" x14ac:dyDescent="0.35">
      <c r="B190" t="s">
        <v>819</v>
      </c>
      <c r="C190" t="s">
        <v>186</v>
      </c>
      <c r="D190" t="s">
        <v>757</v>
      </c>
      <c r="E190" s="1">
        <v>4657.7709350000023</v>
      </c>
      <c r="F190" s="1">
        <v>465.77709350000021</v>
      </c>
      <c r="G190" s="1">
        <f t="shared" si="12"/>
        <v>465.77709349999873</v>
      </c>
      <c r="H190" s="58">
        <f t="shared" si="13"/>
        <v>1</v>
      </c>
      <c r="I190" s="1">
        <f t="shared" si="14"/>
        <v>466</v>
      </c>
      <c r="J190" s="4">
        <f t="shared" si="15"/>
        <v>0.3409002133853804</v>
      </c>
      <c r="K190" s="19">
        <f t="shared" si="16"/>
        <v>16782.176604748893</v>
      </c>
      <c r="P190" s="45" t="s">
        <v>628</v>
      </c>
      <c r="Q190" s="45" t="s">
        <v>819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7">
        <v>0</v>
      </c>
      <c r="AB190" s="47"/>
      <c r="AC190" s="47">
        <v>0</v>
      </c>
      <c r="AD190" s="47">
        <v>0</v>
      </c>
      <c r="AE190" s="47">
        <v>0</v>
      </c>
      <c r="AF190" s="57">
        <f t="shared" si="17"/>
        <v>1</v>
      </c>
    </row>
    <row r="191" spans="2:32" x14ac:dyDescent="0.35">
      <c r="B191" t="s">
        <v>819</v>
      </c>
      <c r="C191" t="s">
        <v>187</v>
      </c>
      <c r="D191" t="s">
        <v>757</v>
      </c>
      <c r="E191" s="1">
        <v>3685.7060900000001</v>
      </c>
      <c r="F191" s="1">
        <v>368.57060899999988</v>
      </c>
      <c r="G191" s="1">
        <f t="shared" si="12"/>
        <v>368.57060899999868</v>
      </c>
      <c r="H191" s="58">
        <f t="shared" si="13"/>
        <v>1</v>
      </c>
      <c r="I191" s="1">
        <f t="shared" si="14"/>
        <v>369</v>
      </c>
      <c r="J191" s="4">
        <f t="shared" si="15"/>
        <v>0.26994029772361666</v>
      </c>
      <c r="K191" s="19">
        <f t="shared" si="16"/>
        <v>13288.890916635924</v>
      </c>
      <c r="P191" s="45" t="s">
        <v>715</v>
      </c>
      <c r="Q191" s="45" t="s">
        <v>819</v>
      </c>
      <c r="R191" s="46">
        <v>0</v>
      </c>
      <c r="S191" s="46">
        <v>0</v>
      </c>
      <c r="T191" s="46">
        <v>0</v>
      </c>
      <c r="U191" s="46">
        <v>0</v>
      </c>
      <c r="V191" s="46">
        <v>3296.5550454444001</v>
      </c>
      <c r="W191" s="46">
        <v>0</v>
      </c>
      <c r="X191" s="46">
        <v>3296.5550454444001</v>
      </c>
      <c r="Y191" s="46">
        <v>3296.5550454444001</v>
      </c>
      <c r="Z191" s="46">
        <v>0</v>
      </c>
      <c r="AA191" s="47">
        <v>0</v>
      </c>
      <c r="AB191" s="47"/>
      <c r="AC191" s="47">
        <v>3297</v>
      </c>
      <c r="AD191" s="47">
        <v>0</v>
      </c>
      <c r="AE191" s="47">
        <v>0</v>
      </c>
      <c r="AF191" s="57">
        <f t="shared" si="17"/>
        <v>1</v>
      </c>
    </row>
    <row r="192" spans="2:32" x14ac:dyDescent="0.35">
      <c r="B192" t="s">
        <v>819</v>
      </c>
      <c r="C192" t="s">
        <v>188</v>
      </c>
      <c r="D192" t="s">
        <v>757</v>
      </c>
      <c r="E192" s="1">
        <v>6188.0468410000012</v>
      </c>
      <c r="F192" s="1">
        <v>618.80468410000015</v>
      </c>
      <c r="G192" s="1">
        <f t="shared" si="12"/>
        <v>618.8046840999981</v>
      </c>
      <c r="H192" s="58">
        <f t="shared" si="13"/>
        <v>1</v>
      </c>
      <c r="I192" s="1">
        <f t="shared" si="14"/>
        <v>619</v>
      </c>
      <c r="J192" s="4">
        <f t="shared" si="15"/>
        <v>0.45282667829517259</v>
      </c>
      <c r="K192" s="19">
        <f t="shared" si="16"/>
        <v>22292.204545793051</v>
      </c>
      <c r="P192" s="45" t="s">
        <v>227</v>
      </c>
      <c r="Q192" s="45" t="s">
        <v>819</v>
      </c>
      <c r="R192" s="46">
        <v>175905.20980399911</v>
      </c>
      <c r="S192" s="46">
        <v>17590.52098039991</v>
      </c>
      <c r="T192" s="46">
        <v>234811.75507699995</v>
      </c>
      <c r="U192" s="46">
        <v>217221.23409660003</v>
      </c>
      <c r="V192" s="46">
        <v>229162.51584899996</v>
      </c>
      <c r="W192" s="46">
        <v>0</v>
      </c>
      <c r="X192" s="46">
        <v>446383.74994559999</v>
      </c>
      <c r="Y192" s="46">
        <v>446383.74994559999</v>
      </c>
      <c r="Z192" s="46">
        <v>-6992</v>
      </c>
      <c r="AA192" s="47">
        <v>0</v>
      </c>
      <c r="AB192" s="47"/>
      <c r="AC192" s="47">
        <v>439392</v>
      </c>
      <c r="AD192" s="47">
        <v>0</v>
      </c>
      <c r="AE192" s="47">
        <v>234811.75507699995</v>
      </c>
      <c r="AF192" s="57">
        <f t="shared" si="17"/>
        <v>1</v>
      </c>
    </row>
    <row r="193" spans="2:32" x14ac:dyDescent="0.35">
      <c r="B193" t="s">
        <v>819</v>
      </c>
      <c r="C193" t="s">
        <v>189</v>
      </c>
      <c r="D193" t="s">
        <v>757</v>
      </c>
      <c r="E193" s="1">
        <v>2991.6830200000004</v>
      </c>
      <c r="F193" s="1">
        <v>299.16830200000004</v>
      </c>
      <c r="G193" s="1">
        <f t="shared" si="12"/>
        <v>299.16830199999907</v>
      </c>
      <c r="H193" s="58">
        <f t="shared" si="13"/>
        <v>1</v>
      </c>
      <c r="I193" s="1">
        <f t="shared" si="14"/>
        <v>299</v>
      </c>
      <c r="J193" s="4">
        <f t="shared" si="15"/>
        <v>0.21873211116358099</v>
      </c>
      <c r="K193" s="19">
        <f t="shared" si="16"/>
        <v>10767.963100471929</v>
      </c>
      <c r="P193" s="45" t="s">
        <v>696</v>
      </c>
      <c r="Q193" s="45" t="s">
        <v>819</v>
      </c>
      <c r="R193" s="46">
        <v>0</v>
      </c>
      <c r="S193" s="46">
        <v>0</v>
      </c>
      <c r="T193" s="46">
        <v>89025.784333000003</v>
      </c>
      <c r="U193" s="46">
        <v>89025.784333000003</v>
      </c>
      <c r="V193" s="46">
        <v>25377.101847999998</v>
      </c>
      <c r="W193" s="46">
        <v>0</v>
      </c>
      <c r="X193" s="46">
        <v>114402.88618100001</v>
      </c>
      <c r="Y193" s="46">
        <v>114402.88618100001</v>
      </c>
      <c r="Z193" s="46">
        <v>-114403</v>
      </c>
      <c r="AA193" s="47">
        <v>0</v>
      </c>
      <c r="AB193" s="47"/>
      <c r="AC193" s="47">
        <v>0</v>
      </c>
      <c r="AD193" s="47">
        <v>0</v>
      </c>
      <c r="AE193" s="47">
        <v>0</v>
      </c>
      <c r="AF193" s="57">
        <f t="shared" si="17"/>
        <v>1</v>
      </c>
    </row>
    <row r="194" spans="2:32" x14ac:dyDescent="0.35">
      <c r="B194" t="s">
        <v>819</v>
      </c>
      <c r="C194" t="s">
        <v>190</v>
      </c>
      <c r="D194" t="s">
        <v>757</v>
      </c>
      <c r="E194" s="1">
        <v>7160.8774519999979</v>
      </c>
      <c r="F194" s="1">
        <v>716.08774519999974</v>
      </c>
      <c r="G194" s="1">
        <f t="shared" si="12"/>
        <v>716.08774519999747</v>
      </c>
      <c r="H194" s="58">
        <f t="shared" si="13"/>
        <v>1</v>
      </c>
      <c r="I194" s="1">
        <f t="shared" si="14"/>
        <v>716</v>
      </c>
      <c r="J194" s="4">
        <f t="shared" si="15"/>
        <v>0.52378659395693639</v>
      </c>
      <c r="K194" s="19">
        <f t="shared" si="16"/>
        <v>25785.490233906021</v>
      </c>
      <c r="P194" s="45" t="s">
        <v>666</v>
      </c>
      <c r="Q194" s="45" t="s">
        <v>819</v>
      </c>
      <c r="R194" s="46">
        <v>0</v>
      </c>
      <c r="S194" s="46">
        <v>0</v>
      </c>
      <c r="T194" s="46">
        <v>8039.3648759999996</v>
      </c>
      <c r="U194" s="46">
        <v>8039.3648759999996</v>
      </c>
      <c r="V194" s="46">
        <v>8186.402041999997</v>
      </c>
      <c r="W194" s="46">
        <v>0</v>
      </c>
      <c r="X194" s="46">
        <v>16225.766917999998</v>
      </c>
      <c r="Y194" s="46">
        <v>16225.766917999998</v>
      </c>
      <c r="Z194" s="46">
        <v>0</v>
      </c>
      <c r="AA194" s="47">
        <v>0</v>
      </c>
      <c r="AB194" s="47"/>
      <c r="AC194" s="47">
        <v>16226</v>
      </c>
      <c r="AD194" s="47">
        <v>0</v>
      </c>
      <c r="AE194" s="47">
        <v>8039.3648759999996</v>
      </c>
      <c r="AF194" s="57">
        <f t="shared" si="17"/>
        <v>1</v>
      </c>
    </row>
    <row r="195" spans="2:32" x14ac:dyDescent="0.35">
      <c r="B195" t="s">
        <v>819</v>
      </c>
      <c r="C195" t="s">
        <v>178</v>
      </c>
      <c r="D195" t="s">
        <v>77</v>
      </c>
      <c r="E195" s="1">
        <v>8336.0386850000032</v>
      </c>
      <c r="F195" s="1">
        <v>833.60386850000054</v>
      </c>
      <c r="G195" s="1">
        <f t="shared" si="12"/>
        <v>833.60386849999782</v>
      </c>
      <c r="H195" s="58">
        <f t="shared" si="13"/>
        <v>1</v>
      </c>
      <c r="I195" s="1">
        <f t="shared" si="14"/>
        <v>834</v>
      </c>
      <c r="J195" s="4">
        <f t="shared" si="15"/>
        <v>0.61010896558671079</v>
      </c>
      <c r="K195" s="19">
        <f t="shared" si="16"/>
        <v>30035.054266868185</v>
      </c>
      <c r="P195" s="45" t="s">
        <v>749</v>
      </c>
      <c r="Q195" s="45" t="s">
        <v>819</v>
      </c>
      <c r="R195" s="46">
        <v>0</v>
      </c>
      <c r="S195" s="46">
        <v>0</v>
      </c>
      <c r="T195" s="46">
        <v>8952.6639320000031</v>
      </c>
      <c r="U195" s="46">
        <v>8952.6639320000031</v>
      </c>
      <c r="V195" s="46">
        <v>1724.6063569999997</v>
      </c>
      <c r="W195" s="46">
        <v>0</v>
      </c>
      <c r="X195" s="46">
        <v>10677.270289000004</v>
      </c>
      <c r="Y195" s="46">
        <v>10677.270289000004</v>
      </c>
      <c r="Z195" s="46">
        <v>-10000</v>
      </c>
      <c r="AA195" s="47">
        <v>0</v>
      </c>
      <c r="AB195" s="47"/>
      <c r="AC195" s="47">
        <v>677</v>
      </c>
      <c r="AD195" s="47">
        <v>0</v>
      </c>
      <c r="AE195" s="47">
        <v>677</v>
      </c>
      <c r="AF195" s="57">
        <f t="shared" si="17"/>
        <v>1</v>
      </c>
    </row>
    <row r="196" spans="2:32" x14ac:dyDescent="0.35">
      <c r="B196" t="s">
        <v>819</v>
      </c>
      <c r="C196" t="s">
        <v>178</v>
      </c>
      <c r="D196" t="s">
        <v>77</v>
      </c>
      <c r="E196" s="1">
        <v>9350.4850420000039</v>
      </c>
      <c r="F196" s="1">
        <v>935.04850420000025</v>
      </c>
      <c r="G196" s="1">
        <f t="shared" si="12"/>
        <v>935.0485041999973</v>
      </c>
      <c r="H196" s="58">
        <f t="shared" si="13"/>
        <v>1</v>
      </c>
      <c r="I196" s="1">
        <f t="shared" si="14"/>
        <v>935</v>
      </c>
      <c r="J196" s="4">
        <f t="shared" si="15"/>
        <v>0.6839950633376195</v>
      </c>
      <c r="K196" s="19">
        <f t="shared" si="16"/>
        <v>33672.392973047674</v>
      </c>
      <c r="P196" s="45" t="s">
        <v>787</v>
      </c>
      <c r="Q196" s="45" t="s">
        <v>819</v>
      </c>
      <c r="R196" s="46">
        <v>0</v>
      </c>
      <c r="S196" s="46">
        <v>0</v>
      </c>
      <c r="T196" s="46">
        <v>2154.6839080000009</v>
      </c>
      <c r="U196" s="46">
        <v>2154.6839080000009</v>
      </c>
      <c r="V196" s="46">
        <v>0</v>
      </c>
      <c r="W196" s="46">
        <v>0</v>
      </c>
      <c r="X196" s="46">
        <v>2154.6839080000009</v>
      </c>
      <c r="Y196" s="46">
        <v>2154.6839080000009</v>
      </c>
      <c r="Z196" s="46">
        <v>0</v>
      </c>
      <c r="AA196" s="47">
        <v>0</v>
      </c>
      <c r="AB196" s="47"/>
      <c r="AC196" s="47">
        <v>2155</v>
      </c>
      <c r="AD196" s="47">
        <v>0</v>
      </c>
      <c r="AE196" s="47">
        <v>2154.6839080000009</v>
      </c>
      <c r="AF196" s="57">
        <f t="shared" si="17"/>
        <v>1</v>
      </c>
    </row>
    <row r="197" spans="2:32" x14ac:dyDescent="0.35">
      <c r="B197" t="s">
        <v>819</v>
      </c>
      <c r="C197" t="s">
        <v>191</v>
      </c>
      <c r="D197" t="s">
        <v>757</v>
      </c>
      <c r="E197" s="1">
        <v>5136.2409739999966</v>
      </c>
      <c r="F197" s="1">
        <v>513.62409739999975</v>
      </c>
      <c r="G197" s="1">
        <f t="shared" si="12"/>
        <v>513.62409739999805</v>
      </c>
      <c r="H197" s="58">
        <f t="shared" si="13"/>
        <v>1</v>
      </c>
      <c r="I197" s="1">
        <f t="shared" si="14"/>
        <v>514</v>
      </c>
      <c r="J197" s="4">
        <f t="shared" si="15"/>
        <v>0.37601439845511914</v>
      </c>
      <c r="K197" s="19">
        <f t="shared" si="16"/>
        <v>18510.812821547061</v>
      </c>
      <c r="P197" s="45" t="s">
        <v>679</v>
      </c>
      <c r="Q197" s="45" t="s">
        <v>819</v>
      </c>
      <c r="R197" s="46">
        <v>0</v>
      </c>
      <c r="S197" s="46">
        <v>0</v>
      </c>
      <c r="T197" s="46">
        <v>6509.8420629999982</v>
      </c>
      <c r="U197" s="46">
        <v>6509.8420629999982</v>
      </c>
      <c r="V197" s="46">
        <v>6600.8288640000019</v>
      </c>
      <c r="W197" s="46">
        <v>0</v>
      </c>
      <c r="X197" s="46">
        <v>13110.670926999999</v>
      </c>
      <c r="Y197" s="46">
        <v>13110.670926999999</v>
      </c>
      <c r="Z197" s="46">
        <v>0</v>
      </c>
      <c r="AA197" s="47">
        <v>0</v>
      </c>
      <c r="AB197" s="47"/>
      <c r="AC197" s="47">
        <v>13111</v>
      </c>
      <c r="AD197" s="47">
        <v>0</v>
      </c>
      <c r="AE197" s="47">
        <v>6509.8420629999982</v>
      </c>
      <c r="AF197" s="57">
        <f t="shared" si="17"/>
        <v>1</v>
      </c>
    </row>
    <row r="198" spans="2:32" x14ac:dyDescent="0.35">
      <c r="B198" t="s">
        <v>819</v>
      </c>
      <c r="C198" t="s">
        <v>178</v>
      </c>
      <c r="D198" t="s">
        <v>77</v>
      </c>
      <c r="E198" s="1">
        <v>2906.1137449999992</v>
      </c>
      <c r="F198" s="1">
        <v>290.61137449999995</v>
      </c>
      <c r="G198" s="1">
        <f t="shared" si="12"/>
        <v>290.61137449999904</v>
      </c>
      <c r="H198" s="58">
        <f t="shared" si="13"/>
        <v>1</v>
      </c>
      <c r="I198" s="1">
        <f t="shared" si="14"/>
        <v>291</v>
      </c>
      <c r="J198" s="4">
        <f t="shared" si="15"/>
        <v>0.21287974698529116</v>
      </c>
      <c r="K198" s="19">
        <f t="shared" si="16"/>
        <v>10479.857064338899</v>
      </c>
      <c r="P198" s="48" t="s">
        <v>431</v>
      </c>
      <c r="Q198" s="45" t="s">
        <v>819</v>
      </c>
      <c r="R198" s="46">
        <v>155012.15153008283</v>
      </c>
      <c r="S198" s="46">
        <v>15501.215153008285</v>
      </c>
      <c r="T198" s="46">
        <v>385066.66351400001</v>
      </c>
      <c r="U198" s="46">
        <v>369565.44836099172</v>
      </c>
      <c r="V198" s="46">
        <v>302298.89807699999</v>
      </c>
      <c r="W198" s="46">
        <v>0</v>
      </c>
      <c r="X198" s="46">
        <v>671864.34643799183</v>
      </c>
      <c r="Y198" s="46">
        <v>671864.34643799183</v>
      </c>
      <c r="Z198" s="46">
        <v>-19363</v>
      </c>
      <c r="AA198" s="47">
        <v>0</v>
      </c>
      <c r="AB198" s="47"/>
      <c r="AC198" s="47">
        <v>652501</v>
      </c>
      <c r="AD198" s="47">
        <v>0</v>
      </c>
      <c r="AE198" s="47">
        <v>385066.66351400001</v>
      </c>
      <c r="AF198" s="57">
        <f t="shared" si="17"/>
        <v>1</v>
      </c>
    </row>
    <row r="199" spans="2:32" x14ac:dyDescent="0.35">
      <c r="B199" t="s">
        <v>819</v>
      </c>
      <c r="C199" t="s">
        <v>192</v>
      </c>
      <c r="D199" t="s">
        <v>193</v>
      </c>
      <c r="E199" s="1">
        <v>32931.758004000003</v>
      </c>
      <c r="F199" s="1">
        <v>3293.1758004000003</v>
      </c>
      <c r="G199" s="1">
        <f t="shared" si="12"/>
        <v>3293.1758003999898</v>
      </c>
      <c r="H199" s="58">
        <f t="shared" si="13"/>
        <v>1</v>
      </c>
      <c r="I199" s="1">
        <f t="shared" si="14"/>
        <v>3293</v>
      </c>
      <c r="J199" s="4">
        <f t="shared" si="15"/>
        <v>2.4089794048885356</v>
      </c>
      <c r="K199" s="19">
        <f t="shared" si="16"/>
        <v>118591.64712325772</v>
      </c>
      <c r="P199" s="48" t="s">
        <v>693</v>
      </c>
      <c r="Q199" s="45" t="s">
        <v>819</v>
      </c>
      <c r="R199" s="46">
        <v>0</v>
      </c>
      <c r="S199" s="46">
        <v>0</v>
      </c>
      <c r="T199" s="46">
        <v>1823.7077320000005</v>
      </c>
      <c r="U199" s="46">
        <v>1823.7077320000005</v>
      </c>
      <c r="V199" s="46">
        <v>1497.9875280000001</v>
      </c>
      <c r="W199" s="46">
        <v>0</v>
      </c>
      <c r="X199" s="46">
        <v>3321.6952600000004</v>
      </c>
      <c r="Y199" s="46">
        <v>3321.6952600000004</v>
      </c>
      <c r="Z199" s="46">
        <v>0</v>
      </c>
      <c r="AA199" s="47">
        <v>0</v>
      </c>
      <c r="AB199" s="47"/>
      <c r="AC199" s="47">
        <v>3322</v>
      </c>
      <c r="AD199" s="47">
        <v>0</v>
      </c>
      <c r="AE199" s="47">
        <v>1823.7077320000005</v>
      </c>
      <c r="AF199" s="57">
        <f t="shared" si="17"/>
        <v>1</v>
      </c>
    </row>
    <row r="200" spans="2:32" x14ac:dyDescent="0.35">
      <c r="B200" t="s">
        <v>819</v>
      </c>
      <c r="C200" t="s">
        <v>194</v>
      </c>
      <c r="D200" t="s">
        <v>77</v>
      </c>
      <c r="E200" s="1">
        <v>9011.8380219999963</v>
      </c>
      <c r="F200" s="1">
        <v>901.18380219999972</v>
      </c>
      <c r="G200" s="1">
        <f t="shared" ref="G200:G263" si="18">F200*($G$3/$F$3)</f>
        <v>901.18380219999676</v>
      </c>
      <c r="H200" s="58">
        <f t="shared" si="13"/>
        <v>1</v>
      </c>
      <c r="I200" s="1">
        <f t="shared" si="14"/>
        <v>901</v>
      </c>
      <c r="J200" s="4">
        <f t="shared" si="15"/>
        <v>0.65912251557988788</v>
      </c>
      <c r="K200" s="19">
        <f t="shared" si="16"/>
        <v>32447.942319482299</v>
      </c>
      <c r="P200" s="48" t="s">
        <v>642</v>
      </c>
      <c r="Q200" s="45" t="s">
        <v>819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7">
        <v>0</v>
      </c>
      <c r="AB200" s="47"/>
      <c r="AC200" s="47">
        <v>0</v>
      </c>
      <c r="AD200" s="47">
        <v>0</v>
      </c>
      <c r="AE200" s="47">
        <v>0</v>
      </c>
      <c r="AF200" s="57">
        <f t="shared" si="17"/>
        <v>1</v>
      </c>
    </row>
    <row r="201" spans="2:32" x14ac:dyDescent="0.35">
      <c r="B201" t="s">
        <v>819</v>
      </c>
      <c r="C201" t="s">
        <v>195</v>
      </c>
      <c r="D201" t="s">
        <v>14</v>
      </c>
      <c r="E201" s="1">
        <v>3235.9748999999993</v>
      </c>
      <c r="F201" s="1">
        <v>323.59748999999999</v>
      </c>
      <c r="G201" s="1">
        <f t="shared" si="18"/>
        <v>323.59748999999897</v>
      </c>
      <c r="H201" s="58">
        <f t="shared" ref="H201:H264" si="19">+VLOOKUP(D201,$P$10:$AF$299,17,0)</f>
        <v>1</v>
      </c>
      <c r="I201" s="1">
        <f t="shared" ref="I201:I264" si="20">+ROUND(H201*G201,0)</f>
        <v>324</v>
      </c>
      <c r="J201" s="4">
        <f t="shared" ref="J201:J264" si="21">$J$3*(I201/$I$4)</f>
        <v>0.23702074922073657</v>
      </c>
      <c r="K201" s="19">
        <f t="shared" ref="K201:K264" si="22">$L$3*J201</f>
        <v>11668.294463387641</v>
      </c>
      <c r="P201" s="48" t="s">
        <v>664</v>
      </c>
      <c r="Q201" s="45" t="s">
        <v>819</v>
      </c>
      <c r="R201" s="46">
        <v>0</v>
      </c>
      <c r="S201" s="46">
        <v>0</v>
      </c>
      <c r="T201" s="46">
        <v>2709.9774190000003</v>
      </c>
      <c r="U201" s="46">
        <v>2709.9774190000003</v>
      </c>
      <c r="V201" s="46">
        <v>2278.6327979999983</v>
      </c>
      <c r="W201" s="46">
        <v>0</v>
      </c>
      <c r="X201" s="46">
        <v>4988.6102169999986</v>
      </c>
      <c r="Y201" s="46">
        <v>4988.6102169999986</v>
      </c>
      <c r="Z201" s="46">
        <v>0</v>
      </c>
      <c r="AA201" s="47">
        <v>0</v>
      </c>
      <c r="AB201" s="47"/>
      <c r="AC201" s="47">
        <v>4989</v>
      </c>
      <c r="AD201" s="47">
        <v>0</v>
      </c>
      <c r="AE201" s="47">
        <v>2709.9774190000003</v>
      </c>
      <c r="AF201" s="57">
        <f t="shared" si="17"/>
        <v>1</v>
      </c>
    </row>
    <row r="202" spans="2:32" x14ac:dyDescent="0.35">
      <c r="B202" t="s">
        <v>819</v>
      </c>
      <c r="C202" t="s">
        <v>196</v>
      </c>
      <c r="D202" t="s">
        <v>757</v>
      </c>
      <c r="E202" s="1">
        <v>12253.302102</v>
      </c>
      <c r="F202" s="1">
        <v>1225.3302102</v>
      </c>
      <c r="G202" s="1">
        <f t="shared" si="18"/>
        <v>1225.3302101999961</v>
      </c>
      <c r="H202" s="58">
        <f t="shared" si="19"/>
        <v>1</v>
      </c>
      <c r="I202" s="1">
        <f t="shared" si="20"/>
        <v>1225</v>
      </c>
      <c r="J202" s="4">
        <f t="shared" si="21"/>
        <v>0.89614326480062445</v>
      </c>
      <c r="K202" s="19">
        <f t="shared" si="22"/>
        <v>44116.236782869943</v>
      </c>
      <c r="P202" s="48" t="s">
        <v>149</v>
      </c>
      <c r="Q202" s="45" t="s">
        <v>819</v>
      </c>
      <c r="R202" s="46">
        <v>14643.322662999999</v>
      </c>
      <c r="S202" s="46">
        <v>1464.3322662999999</v>
      </c>
      <c r="T202" s="46">
        <v>25192.990109999995</v>
      </c>
      <c r="U202" s="46">
        <v>23728.657843699995</v>
      </c>
      <c r="V202" s="46">
        <v>25954.696593999997</v>
      </c>
      <c r="W202" s="46">
        <v>0</v>
      </c>
      <c r="X202" s="46">
        <v>49683.354437699993</v>
      </c>
      <c r="Y202" s="46">
        <v>49683.354437699993</v>
      </c>
      <c r="Z202" s="46">
        <v>0</v>
      </c>
      <c r="AA202" s="47">
        <v>0</v>
      </c>
      <c r="AB202" s="47"/>
      <c r="AC202" s="47">
        <v>49683</v>
      </c>
      <c r="AD202" s="47">
        <v>0</v>
      </c>
      <c r="AE202" s="47">
        <v>25192.990109999995</v>
      </c>
      <c r="AF202" s="57">
        <f t="shared" si="17"/>
        <v>1</v>
      </c>
    </row>
    <row r="203" spans="2:32" x14ac:dyDescent="0.35">
      <c r="B203" t="s">
        <v>819</v>
      </c>
      <c r="C203" t="s">
        <v>197</v>
      </c>
      <c r="D203" t="s">
        <v>757</v>
      </c>
      <c r="E203" s="1">
        <v>6106.7865209999982</v>
      </c>
      <c r="F203" s="1">
        <v>610.67865210000002</v>
      </c>
      <c r="G203" s="1">
        <f t="shared" si="18"/>
        <v>610.67865209999809</v>
      </c>
      <c r="H203" s="58">
        <f t="shared" si="19"/>
        <v>1</v>
      </c>
      <c r="I203" s="1">
        <f t="shared" si="20"/>
        <v>611</v>
      </c>
      <c r="J203" s="4">
        <f t="shared" si="21"/>
        <v>0.44697431411688288</v>
      </c>
      <c r="K203" s="19">
        <f t="shared" si="22"/>
        <v>22004.098509660027</v>
      </c>
      <c r="P203" s="48" t="s">
        <v>652</v>
      </c>
      <c r="Q203" s="45" t="s">
        <v>819</v>
      </c>
      <c r="R203" s="46">
        <v>0</v>
      </c>
      <c r="S203" s="46">
        <v>0</v>
      </c>
      <c r="T203" s="46">
        <v>5473.6159729999981</v>
      </c>
      <c r="U203" s="46">
        <v>5473.6159729999981</v>
      </c>
      <c r="V203" s="46">
        <v>2726.7920279999994</v>
      </c>
      <c r="W203" s="46">
        <v>0</v>
      </c>
      <c r="X203" s="46">
        <v>8200.408000999998</v>
      </c>
      <c r="Y203" s="46">
        <v>8200.408000999998</v>
      </c>
      <c r="Z203" s="46">
        <v>0</v>
      </c>
      <c r="AA203" s="47">
        <v>0</v>
      </c>
      <c r="AB203" s="47"/>
      <c r="AC203" s="47">
        <v>8200</v>
      </c>
      <c r="AD203" s="47">
        <v>0</v>
      </c>
      <c r="AE203" s="47">
        <v>5473.6159729999981</v>
      </c>
      <c r="AF203" s="57">
        <f t="shared" ref="AF203:AF266" si="23">+IF(S203=0,1,((S203-AB203)/S203)*(IF(AC203&lt;0,(S203+W203-AB203+AC203)/(S203+W203-AB203),1)))</f>
        <v>1</v>
      </c>
    </row>
    <row r="204" spans="2:32" x14ac:dyDescent="0.35">
      <c r="B204" t="s">
        <v>819</v>
      </c>
      <c r="C204" t="s">
        <v>198</v>
      </c>
      <c r="D204" t="s">
        <v>757</v>
      </c>
      <c r="E204" s="1">
        <v>5370.3561819999995</v>
      </c>
      <c r="F204" s="1">
        <v>537.03561819999993</v>
      </c>
      <c r="G204" s="1">
        <f t="shared" si="18"/>
        <v>537.03561819999823</v>
      </c>
      <c r="H204" s="58">
        <f t="shared" si="19"/>
        <v>1</v>
      </c>
      <c r="I204" s="1">
        <f t="shared" si="20"/>
        <v>537</v>
      </c>
      <c r="J204" s="4">
        <f t="shared" si="21"/>
        <v>0.39283994546770229</v>
      </c>
      <c r="K204" s="19">
        <f t="shared" si="22"/>
        <v>19339.117675429516</v>
      </c>
      <c r="P204" s="48" t="s">
        <v>677</v>
      </c>
      <c r="Q204" s="45" t="s">
        <v>819</v>
      </c>
      <c r="R204" s="46">
        <v>0</v>
      </c>
      <c r="S204" s="46">
        <v>0</v>
      </c>
      <c r="T204" s="46">
        <v>1056.0327309999996</v>
      </c>
      <c r="U204" s="46">
        <v>1056.0327309999996</v>
      </c>
      <c r="V204" s="46">
        <v>1107.2164809999999</v>
      </c>
      <c r="W204" s="46">
        <v>0</v>
      </c>
      <c r="X204" s="46">
        <v>2163.2492119999997</v>
      </c>
      <c r="Y204" s="46">
        <v>2163.2492119999997</v>
      </c>
      <c r="Z204" s="46">
        <v>0</v>
      </c>
      <c r="AA204" s="47">
        <v>0</v>
      </c>
      <c r="AB204" s="47"/>
      <c r="AC204" s="47">
        <v>2163</v>
      </c>
      <c r="AD204" s="47">
        <v>0</v>
      </c>
      <c r="AE204" s="47">
        <v>1056.0327309999996</v>
      </c>
      <c r="AF204" s="57">
        <f t="shared" si="23"/>
        <v>1</v>
      </c>
    </row>
    <row r="205" spans="2:32" x14ac:dyDescent="0.35">
      <c r="B205" t="s">
        <v>819</v>
      </c>
      <c r="C205" t="s">
        <v>199</v>
      </c>
      <c r="D205" t="s">
        <v>757</v>
      </c>
      <c r="E205" s="1">
        <v>3521.0219780000002</v>
      </c>
      <c r="F205" s="1">
        <v>352.10219780000006</v>
      </c>
      <c r="G205" s="1">
        <f t="shared" si="18"/>
        <v>352.10219779999892</v>
      </c>
      <c r="H205" s="58">
        <f t="shared" si="19"/>
        <v>1</v>
      </c>
      <c r="I205" s="1">
        <f t="shared" si="20"/>
        <v>352</v>
      </c>
      <c r="J205" s="4">
        <f t="shared" si="21"/>
        <v>0.25750402384475085</v>
      </c>
      <c r="K205" s="19">
        <f t="shared" si="22"/>
        <v>12676.665589853239</v>
      </c>
      <c r="P205" s="48" t="s">
        <v>629</v>
      </c>
      <c r="Q205" s="45" t="s">
        <v>819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7">
        <v>0</v>
      </c>
      <c r="AB205" s="47"/>
      <c r="AC205" s="47">
        <v>0</v>
      </c>
      <c r="AD205" s="47">
        <v>0</v>
      </c>
      <c r="AE205" s="47">
        <v>0</v>
      </c>
      <c r="AF205" s="57">
        <f t="shared" si="23"/>
        <v>1</v>
      </c>
    </row>
    <row r="206" spans="2:32" x14ac:dyDescent="0.35">
      <c r="B206" t="s">
        <v>819</v>
      </c>
      <c r="C206" t="s">
        <v>200</v>
      </c>
      <c r="D206" t="s">
        <v>14</v>
      </c>
      <c r="E206" s="1">
        <v>22809.656193000003</v>
      </c>
      <c r="F206" s="1">
        <v>2280.9656193000005</v>
      </c>
      <c r="G206" s="1">
        <f t="shared" si="18"/>
        <v>2280.9656192999933</v>
      </c>
      <c r="H206" s="58">
        <f t="shared" si="19"/>
        <v>1</v>
      </c>
      <c r="I206" s="1">
        <f t="shared" si="20"/>
        <v>2281</v>
      </c>
      <c r="J206" s="4">
        <f t="shared" si="21"/>
        <v>1.6686553363348771</v>
      </c>
      <c r="K206" s="19">
        <f t="shared" si="22"/>
        <v>82146.233552429665</v>
      </c>
      <c r="P206" s="48" t="s">
        <v>748</v>
      </c>
      <c r="Q206" s="45" t="s">
        <v>819</v>
      </c>
      <c r="R206" s="46">
        <v>0</v>
      </c>
      <c r="S206" s="46">
        <v>0</v>
      </c>
      <c r="T206" s="46">
        <v>6590.6944879999974</v>
      </c>
      <c r="U206" s="46">
        <v>6590.6944879999974</v>
      </c>
      <c r="V206" s="46">
        <v>1362.6077919999991</v>
      </c>
      <c r="W206" s="46">
        <v>0</v>
      </c>
      <c r="X206" s="46">
        <v>7953.3022799999962</v>
      </c>
      <c r="Y206" s="46">
        <v>7953.3022799999962</v>
      </c>
      <c r="Z206" s="46">
        <v>0</v>
      </c>
      <c r="AA206" s="47">
        <v>0</v>
      </c>
      <c r="AB206" s="47"/>
      <c r="AC206" s="47">
        <v>7953</v>
      </c>
      <c r="AD206" s="47">
        <v>0</v>
      </c>
      <c r="AE206" s="47">
        <v>6590.6944879999974</v>
      </c>
      <c r="AF206" s="57">
        <f t="shared" si="23"/>
        <v>1</v>
      </c>
    </row>
    <row r="207" spans="2:32" x14ac:dyDescent="0.35">
      <c r="B207" t="s">
        <v>819</v>
      </c>
      <c r="C207" t="s">
        <v>201</v>
      </c>
      <c r="D207" t="s">
        <v>77</v>
      </c>
      <c r="E207" s="1">
        <v>19209.59532</v>
      </c>
      <c r="F207" s="1">
        <v>1920.9595320000003</v>
      </c>
      <c r="G207" s="1">
        <f t="shared" si="18"/>
        <v>1920.9595319999942</v>
      </c>
      <c r="H207" s="58">
        <f t="shared" si="19"/>
        <v>1</v>
      </c>
      <c r="I207" s="1">
        <f t="shared" si="20"/>
        <v>1921</v>
      </c>
      <c r="J207" s="4">
        <f t="shared" si="21"/>
        <v>1.4052989483118363</v>
      </c>
      <c r="K207" s="19">
        <f t="shared" si="22"/>
        <v>69181.461926443386</v>
      </c>
      <c r="P207" s="48" t="s">
        <v>788</v>
      </c>
      <c r="Q207" s="45" t="s">
        <v>819</v>
      </c>
      <c r="R207" s="46">
        <v>0</v>
      </c>
      <c r="S207" s="46">
        <v>0</v>
      </c>
      <c r="T207" s="46">
        <v>5057.5138410000009</v>
      </c>
      <c r="U207" s="46">
        <v>5057.5138410000009</v>
      </c>
      <c r="V207" s="46">
        <v>0</v>
      </c>
      <c r="W207" s="46">
        <v>0</v>
      </c>
      <c r="X207" s="46">
        <v>5057.5138410000009</v>
      </c>
      <c r="Y207" s="46">
        <v>5057.5138410000009</v>
      </c>
      <c r="Z207" s="46">
        <v>0</v>
      </c>
      <c r="AA207" s="47">
        <v>0</v>
      </c>
      <c r="AB207" s="47"/>
      <c r="AC207" s="47">
        <v>5058</v>
      </c>
      <c r="AD207" s="47">
        <v>0</v>
      </c>
      <c r="AE207" s="47">
        <v>5057.5138410000009</v>
      </c>
      <c r="AF207" s="57">
        <f t="shared" si="23"/>
        <v>1</v>
      </c>
    </row>
    <row r="208" spans="2:32" x14ac:dyDescent="0.35">
      <c r="B208" t="s">
        <v>819</v>
      </c>
      <c r="C208" t="s">
        <v>202</v>
      </c>
      <c r="D208" t="s">
        <v>757</v>
      </c>
      <c r="E208" s="1">
        <v>895.27698399999963</v>
      </c>
      <c r="F208" s="1">
        <v>89.527698399999977</v>
      </c>
      <c r="G208" s="1">
        <f t="shared" si="18"/>
        <v>89.527698399999693</v>
      </c>
      <c r="H208" s="58">
        <f t="shared" si="19"/>
        <v>1</v>
      </c>
      <c r="I208" s="1">
        <f t="shared" si="20"/>
        <v>90</v>
      </c>
      <c r="J208" s="4">
        <f t="shared" si="21"/>
        <v>6.5839097005760155E-2</v>
      </c>
      <c r="K208" s="19">
        <f t="shared" si="22"/>
        <v>3241.1929064965666</v>
      </c>
      <c r="P208" s="48" t="s">
        <v>174</v>
      </c>
      <c r="Q208" s="45" t="s">
        <v>819</v>
      </c>
      <c r="R208" s="46">
        <v>245436.71572061453</v>
      </c>
      <c r="S208" s="46">
        <v>17180.570100443016</v>
      </c>
      <c r="T208" s="46">
        <v>100033.87482984002</v>
      </c>
      <c r="U208" s="46">
        <v>82853.304729397001</v>
      </c>
      <c r="V208" s="46">
        <v>58128</v>
      </c>
      <c r="W208" s="46">
        <v>0</v>
      </c>
      <c r="X208" s="46">
        <v>140981.304729397</v>
      </c>
      <c r="Y208" s="46">
        <v>140981.304729397</v>
      </c>
      <c r="Z208" s="46">
        <v>-140981</v>
      </c>
      <c r="AA208" s="47">
        <v>0</v>
      </c>
      <c r="AB208" s="47"/>
      <c r="AC208" s="47">
        <v>0</v>
      </c>
      <c r="AD208" s="47">
        <v>0</v>
      </c>
      <c r="AE208" s="47">
        <v>0</v>
      </c>
      <c r="AF208" s="57">
        <f t="shared" si="23"/>
        <v>1</v>
      </c>
    </row>
    <row r="209" spans="2:32" x14ac:dyDescent="0.35">
      <c r="B209" t="s">
        <v>819</v>
      </c>
      <c r="C209" t="s">
        <v>203</v>
      </c>
      <c r="D209" t="s">
        <v>757</v>
      </c>
      <c r="E209" s="1">
        <v>9385.0325510000039</v>
      </c>
      <c r="F209" s="1">
        <v>938.50325510000039</v>
      </c>
      <c r="G209" s="1">
        <f t="shared" si="18"/>
        <v>938.50325509999732</v>
      </c>
      <c r="H209" s="58">
        <f t="shared" si="19"/>
        <v>1</v>
      </c>
      <c r="I209" s="1">
        <f t="shared" si="20"/>
        <v>939</v>
      </c>
      <c r="J209" s="4">
        <f t="shared" si="21"/>
        <v>0.68692124542676436</v>
      </c>
      <c r="K209" s="19">
        <f t="shared" si="22"/>
        <v>33816.445991114182</v>
      </c>
      <c r="P209" s="48" t="s">
        <v>630</v>
      </c>
      <c r="Q209" s="45" t="s">
        <v>819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7">
        <v>0</v>
      </c>
      <c r="AB209" s="47"/>
      <c r="AC209" s="47">
        <v>0</v>
      </c>
      <c r="AD209" s="47">
        <v>0</v>
      </c>
      <c r="AE209" s="47">
        <v>0</v>
      </c>
      <c r="AF209" s="57">
        <f t="shared" si="23"/>
        <v>1</v>
      </c>
    </row>
    <row r="210" spans="2:32" x14ac:dyDescent="0.35">
      <c r="B210" t="s">
        <v>819</v>
      </c>
      <c r="C210" t="s">
        <v>204</v>
      </c>
      <c r="D210" t="s">
        <v>77</v>
      </c>
      <c r="E210" s="1">
        <v>20192.123400000004</v>
      </c>
      <c r="F210" s="1">
        <v>2019.21234</v>
      </c>
      <c r="G210" s="1">
        <f t="shared" si="18"/>
        <v>2019.2123399999934</v>
      </c>
      <c r="H210" s="58">
        <f t="shared" si="19"/>
        <v>1</v>
      </c>
      <c r="I210" s="1">
        <f t="shared" si="20"/>
        <v>2019</v>
      </c>
      <c r="J210" s="4">
        <f t="shared" si="21"/>
        <v>1.4769904094958863</v>
      </c>
      <c r="K210" s="19">
        <f t="shared" si="22"/>
        <v>72710.760869072983</v>
      </c>
      <c r="P210" s="48" t="s">
        <v>137</v>
      </c>
      <c r="Q210" s="45" t="s">
        <v>819</v>
      </c>
      <c r="R210" s="46">
        <v>68795.242488999997</v>
      </c>
      <c r="S210" s="46">
        <v>6879.5242489000011</v>
      </c>
      <c r="T210" s="46">
        <v>64800.864462999998</v>
      </c>
      <c r="U210" s="46">
        <v>57921.340214099997</v>
      </c>
      <c r="V210" s="46">
        <v>10276</v>
      </c>
      <c r="W210" s="46">
        <v>0</v>
      </c>
      <c r="X210" s="46">
        <v>68197.340214099997</v>
      </c>
      <c r="Y210" s="46">
        <v>68197.340214099997</v>
      </c>
      <c r="Z210" s="46">
        <v>0</v>
      </c>
      <c r="AA210" s="47">
        <v>0</v>
      </c>
      <c r="AB210" s="47"/>
      <c r="AC210" s="47">
        <v>68197</v>
      </c>
      <c r="AD210" s="47">
        <v>0</v>
      </c>
      <c r="AE210" s="47">
        <v>64800.864462999998</v>
      </c>
      <c r="AF210" s="57">
        <f t="shared" si="23"/>
        <v>1</v>
      </c>
    </row>
    <row r="211" spans="2:32" x14ac:dyDescent="0.35">
      <c r="B211" t="s">
        <v>819</v>
      </c>
      <c r="C211" t="s">
        <v>205</v>
      </c>
      <c r="D211" t="s">
        <v>77</v>
      </c>
      <c r="E211" s="1">
        <v>7655.9065140000012</v>
      </c>
      <c r="F211" s="1">
        <v>765.59065140000007</v>
      </c>
      <c r="G211" s="1">
        <f t="shared" si="18"/>
        <v>765.59065139999757</v>
      </c>
      <c r="H211" s="58">
        <f t="shared" si="19"/>
        <v>1</v>
      </c>
      <c r="I211" s="1">
        <f t="shared" si="20"/>
        <v>766</v>
      </c>
      <c r="J211" s="4">
        <f t="shared" si="21"/>
        <v>0.56036387007124766</v>
      </c>
      <c r="K211" s="19">
        <f t="shared" si="22"/>
        <v>27586.15295973745</v>
      </c>
      <c r="P211" s="48" t="s">
        <v>491</v>
      </c>
      <c r="Q211" s="45" t="s">
        <v>819</v>
      </c>
      <c r="R211" s="46">
        <v>17402.724114823919</v>
      </c>
      <c r="S211" s="46">
        <v>1276.8040974241944</v>
      </c>
      <c r="T211" s="46">
        <v>0</v>
      </c>
      <c r="U211" s="46">
        <v>-1276.8040974241944</v>
      </c>
      <c r="V211" s="46">
        <v>0</v>
      </c>
      <c r="W211" s="46">
        <v>0</v>
      </c>
      <c r="X211" s="46">
        <v>-1276.8040974241944</v>
      </c>
      <c r="Y211" s="46">
        <v>0</v>
      </c>
      <c r="Z211" s="46">
        <v>2400</v>
      </c>
      <c r="AA211" s="47">
        <v>0</v>
      </c>
      <c r="AB211" s="47"/>
      <c r="AC211" s="47">
        <v>1123</v>
      </c>
      <c r="AD211" s="47">
        <v>0</v>
      </c>
      <c r="AE211" s="47">
        <v>0</v>
      </c>
      <c r="AF211" s="57">
        <f t="shared" si="23"/>
        <v>1</v>
      </c>
    </row>
    <row r="212" spans="2:32" x14ac:dyDescent="0.35">
      <c r="B212" t="s">
        <v>819</v>
      </c>
      <c r="C212" t="s">
        <v>205</v>
      </c>
      <c r="D212" t="s">
        <v>77</v>
      </c>
      <c r="E212" s="1">
        <v>8491.8991169999954</v>
      </c>
      <c r="F212" s="1">
        <v>849.1899116999997</v>
      </c>
      <c r="G212" s="1">
        <f t="shared" si="18"/>
        <v>849.18991169999697</v>
      </c>
      <c r="H212" s="58">
        <f t="shared" si="19"/>
        <v>1</v>
      </c>
      <c r="I212" s="1">
        <f t="shared" si="20"/>
        <v>849</v>
      </c>
      <c r="J212" s="4">
        <f t="shared" si="21"/>
        <v>0.62108214842100418</v>
      </c>
      <c r="K212" s="19">
        <f t="shared" si="22"/>
        <v>30575.253084617616</v>
      </c>
      <c r="P212" s="48" t="s">
        <v>631</v>
      </c>
      <c r="Q212" s="45" t="s">
        <v>819</v>
      </c>
      <c r="R212" s="46">
        <v>15689.196865</v>
      </c>
      <c r="S212" s="46">
        <v>1568.9196865000001</v>
      </c>
      <c r="T212" s="46">
        <v>81539.410991000012</v>
      </c>
      <c r="U212" s="46">
        <v>79970.491304500014</v>
      </c>
      <c r="V212" s="46">
        <v>47199</v>
      </c>
      <c r="W212" s="46">
        <v>0</v>
      </c>
      <c r="X212" s="46">
        <v>127169.49130450001</v>
      </c>
      <c r="Y212" s="46">
        <v>127169.49130450001</v>
      </c>
      <c r="Z212" s="46">
        <v>-2400</v>
      </c>
      <c r="AA212" s="47">
        <v>0</v>
      </c>
      <c r="AB212" s="47"/>
      <c r="AC212" s="47">
        <v>124769</v>
      </c>
      <c r="AD212" s="47">
        <v>0</v>
      </c>
      <c r="AE212" s="47">
        <v>81539.410991000012</v>
      </c>
      <c r="AF212" s="57">
        <f t="shared" si="23"/>
        <v>1</v>
      </c>
    </row>
    <row r="213" spans="2:32" x14ac:dyDescent="0.35">
      <c r="B213" t="s">
        <v>819</v>
      </c>
      <c r="C213" t="s">
        <v>206</v>
      </c>
      <c r="D213" t="s">
        <v>757</v>
      </c>
      <c r="E213" s="1">
        <v>7383.8323610000016</v>
      </c>
      <c r="F213" s="1">
        <v>738.38323610000032</v>
      </c>
      <c r="G213" s="1">
        <f t="shared" si="18"/>
        <v>738.38323609999793</v>
      </c>
      <c r="H213" s="58">
        <f t="shared" si="19"/>
        <v>1</v>
      </c>
      <c r="I213" s="1">
        <f t="shared" si="20"/>
        <v>738</v>
      </c>
      <c r="J213" s="4">
        <f t="shared" si="21"/>
        <v>0.53988059544723332</v>
      </c>
      <c r="K213" s="19">
        <f t="shared" si="22"/>
        <v>26577.781833271849</v>
      </c>
      <c r="P213" s="48" t="s">
        <v>3</v>
      </c>
      <c r="Q213" s="45" t="s">
        <v>819</v>
      </c>
      <c r="R213" s="46">
        <v>61009.708552016855</v>
      </c>
      <c r="S213" s="46">
        <v>5419.9425258716874</v>
      </c>
      <c r="T213" s="46">
        <v>54630.038529999976</v>
      </c>
      <c r="U213" s="46">
        <v>49210.096004128289</v>
      </c>
      <c r="V213" s="46">
        <v>0</v>
      </c>
      <c r="W213" s="46">
        <v>0</v>
      </c>
      <c r="X213" s="46">
        <v>49210.096004128289</v>
      </c>
      <c r="Y213" s="46">
        <v>49210.096004128289</v>
      </c>
      <c r="Z213" s="46">
        <v>-40000</v>
      </c>
      <c r="AA213" s="47">
        <v>0</v>
      </c>
      <c r="AB213" s="47"/>
      <c r="AC213" s="47">
        <v>9210</v>
      </c>
      <c r="AD213" s="47">
        <v>0</v>
      </c>
      <c r="AE213" s="47">
        <v>9210</v>
      </c>
      <c r="AF213" s="57">
        <f t="shared" si="23"/>
        <v>1</v>
      </c>
    </row>
    <row r="214" spans="2:32" x14ac:dyDescent="0.35">
      <c r="B214" t="s">
        <v>819</v>
      </c>
      <c r="C214" t="s">
        <v>207</v>
      </c>
      <c r="D214" t="s">
        <v>757</v>
      </c>
      <c r="E214" s="1">
        <v>5839.9528740000014</v>
      </c>
      <c r="F214" s="1">
        <v>583.99528740000005</v>
      </c>
      <c r="G214" s="1">
        <f t="shared" si="18"/>
        <v>583.99528739999812</v>
      </c>
      <c r="H214" s="58">
        <f t="shared" si="19"/>
        <v>1</v>
      </c>
      <c r="I214" s="1">
        <f t="shared" si="20"/>
        <v>584</v>
      </c>
      <c r="J214" s="4">
        <f t="shared" si="21"/>
        <v>0.42722258501515481</v>
      </c>
      <c r="K214" s="19">
        <f t="shared" si="22"/>
        <v>21031.740637711056</v>
      </c>
      <c r="P214" s="48" t="s">
        <v>495</v>
      </c>
      <c r="Q214" s="45" t="s">
        <v>819</v>
      </c>
      <c r="R214" s="46">
        <v>21065.509740390993</v>
      </c>
      <c r="S214" s="46">
        <v>1474.5856818273696</v>
      </c>
      <c r="T214" s="46">
        <v>0</v>
      </c>
      <c r="U214" s="46">
        <v>-1474.5856818273696</v>
      </c>
      <c r="V214" s="46">
        <v>0</v>
      </c>
      <c r="W214" s="46">
        <v>0</v>
      </c>
      <c r="X214" s="46">
        <v>-1474.5856818273696</v>
      </c>
      <c r="Y214" s="46">
        <v>0</v>
      </c>
      <c r="Z214" s="46">
        <v>1500</v>
      </c>
      <c r="AA214" s="47">
        <v>0</v>
      </c>
      <c r="AB214" s="47"/>
      <c r="AC214" s="47">
        <v>25</v>
      </c>
      <c r="AD214" s="47">
        <v>0</v>
      </c>
      <c r="AE214" s="47">
        <v>0</v>
      </c>
      <c r="AF214" s="57">
        <f t="shared" si="23"/>
        <v>1</v>
      </c>
    </row>
    <row r="215" spans="2:32" x14ac:dyDescent="0.35">
      <c r="B215" t="s">
        <v>819</v>
      </c>
      <c r="C215" t="s">
        <v>208</v>
      </c>
      <c r="D215" t="s">
        <v>757</v>
      </c>
      <c r="E215" s="1">
        <v>2213.1892169999996</v>
      </c>
      <c r="F215" s="1">
        <v>221.3189217</v>
      </c>
      <c r="G215" s="1">
        <f t="shared" si="18"/>
        <v>221.31892169999929</v>
      </c>
      <c r="H215" s="58">
        <f t="shared" si="19"/>
        <v>1</v>
      </c>
      <c r="I215" s="1">
        <f t="shared" si="20"/>
        <v>221</v>
      </c>
      <c r="J215" s="4">
        <f t="shared" si="21"/>
        <v>0.16167156042525552</v>
      </c>
      <c r="K215" s="19">
        <f t="shared" si="22"/>
        <v>7958.9292481749035</v>
      </c>
      <c r="P215" s="48" t="s">
        <v>632</v>
      </c>
      <c r="Q215" s="45" t="s">
        <v>819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7">
        <v>0</v>
      </c>
      <c r="AB215" s="47"/>
      <c r="AC215" s="47">
        <v>0</v>
      </c>
      <c r="AD215" s="47">
        <v>0</v>
      </c>
      <c r="AE215" s="47">
        <v>0</v>
      </c>
      <c r="AF215" s="57">
        <f t="shared" si="23"/>
        <v>1</v>
      </c>
    </row>
    <row r="216" spans="2:32" x14ac:dyDescent="0.35">
      <c r="B216" t="s">
        <v>819</v>
      </c>
      <c r="C216" t="s">
        <v>132</v>
      </c>
      <c r="D216" t="s">
        <v>14</v>
      </c>
      <c r="E216" s="1">
        <v>3445.6102929999988</v>
      </c>
      <c r="F216" s="1">
        <v>344.56102929999992</v>
      </c>
      <c r="G216" s="1">
        <f t="shared" si="18"/>
        <v>344.56102929999878</v>
      </c>
      <c r="H216" s="58">
        <f t="shared" si="19"/>
        <v>1</v>
      </c>
      <c r="I216" s="1">
        <f t="shared" si="20"/>
        <v>345</v>
      </c>
      <c r="J216" s="4">
        <f t="shared" si="21"/>
        <v>0.25238320518874729</v>
      </c>
      <c r="K216" s="19">
        <f t="shared" si="22"/>
        <v>12424.572808236841</v>
      </c>
      <c r="P216" s="48" t="s">
        <v>719</v>
      </c>
      <c r="Q216" s="45" t="s">
        <v>819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7">
        <v>0</v>
      </c>
      <c r="AB216" s="47"/>
      <c r="AC216" s="47">
        <v>0</v>
      </c>
      <c r="AD216" s="47">
        <v>0</v>
      </c>
      <c r="AE216" s="47">
        <v>0</v>
      </c>
      <c r="AF216" s="57">
        <f t="shared" si="23"/>
        <v>1</v>
      </c>
    </row>
    <row r="217" spans="2:32" x14ac:dyDescent="0.35">
      <c r="B217" t="s">
        <v>819</v>
      </c>
      <c r="C217" t="s">
        <v>132</v>
      </c>
      <c r="D217" t="s">
        <v>14</v>
      </c>
      <c r="E217" s="1">
        <v>5991.8470850000031</v>
      </c>
      <c r="F217" s="1">
        <v>599.18470850000028</v>
      </c>
      <c r="G217" s="1">
        <f t="shared" si="18"/>
        <v>599.18470849999835</v>
      </c>
      <c r="H217" s="58">
        <f t="shared" si="19"/>
        <v>1</v>
      </c>
      <c r="I217" s="1">
        <f t="shared" si="20"/>
        <v>599</v>
      </c>
      <c r="J217" s="4">
        <f t="shared" si="21"/>
        <v>0.43819576784944825</v>
      </c>
      <c r="K217" s="19">
        <f t="shared" si="22"/>
        <v>21571.939455460488</v>
      </c>
      <c r="P217" s="48" t="s">
        <v>119</v>
      </c>
      <c r="Q217" s="45" t="s">
        <v>819</v>
      </c>
      <c r="R217" s="46">
        <v>220457.53733510582</v>
      </c>
      <c r="S217" s="46">
        <v>22045.753733510581</v>
      </c>
      <c r="T217" s="46">
        <v>0</v>
      </c>
      <c r="U217" s="46">
        <v>-22045.753733510581</v>
      </c>
      <c r="V217" s="46">
        <v>0</v>
      </c>
      <c r="W217" s="46">
        <v>0</v>
      </c>
      <c r="X217" s="46">
        <v>-22045.753733510581</v>
      </c>
      <c r="Y217" s="46">
        <v>0</v>
      </c>
      <c r="Z217" s="46">
        <v>22048</v>
      </c>
      <c r="AA217" s="47">
        <v>0</v>
      </c>
      <c r="AB217" s="47"/>
      <c r="AC217" s="47">
        <v>2</v>
      </c>
      <c r="AD217" s="47">
        <v>0</v>
      </c>
      <c r="AE217" s="47">
        <v>0</v>
      </c>
      <c r="AF217" s="57">
        <f t="shared" si="23"/>
        <v>1</v>
      </c>
    </row>
    <row r="218" spans="2:32" x14ac:dyDescent="0.35">
      <c r="B218" t="s">
        <v>819</v>
      </c>
      <c r="C218" t="s">
        <v>132</v>
      </c>
      <c r="D218" t="s">
        <v>14</v>
      </c>
      <c r="E218" s="1">
        <v>4977.4022209999994</v>
      </c>
      <c r="F218" s="1">
        <v>497.74022210000004</v>
      </c>
      <c r="G218" s="1">
        <f t="shared" si="18"/>
        <v>497.74022209999845</v>
      </c>
      <c r="H218" s="58">
        <f t="shared" si="19"/>
        <v>1</v>
      </c>
      <c r="I218" s="1">
        <f t="shared" si="20"/>
        <v>498</v>
      </c>
      <c r="J218" s="4">
        <f t="shared" si="21"/>
        <v>0.3643096700985396</v>
      </c>
      <c r="K218" s="19">
        <f t="shared" si="22"/>
        <v>17934.600749281006</v>
      </c>
      <c r="P218" s="48" t="s">
        <v>54</v>
      </c>
      <c r="Q218" s="45" t="s">
        <v>819</v>
      </c>
      <c r="R218" s="46">
        <v>13649.416279999996</v>
      </c>
      <c r="S218" s="46">
        <v>1364.9416279999998</v>
      </c>
      <c r="T218" s="46">
        <v>114786.56023100002</v>
      </c>
      <c r="U218" s="46">
        <v>113421.61860300002</v>
      </c>
      <c r="V218" s="46">
        <v>33434</v>
      </c>
      <c r="W218" s="46">
        <v>0</v>
      </c>
      <c r="X218" s="46">
        <v>146855.61860300001</v>
      </c>
      <c r="Y218" s="46">
        <v>146855.61860300001</v>
      </c>
      <c r="Z218" s="46">
        <v>-71939</v>
      </c>
      <c r="AA218" s="47">
        <v>0</v>
      </c>
      <c r="AB218" s="47"/>
      <c r="AC218" s="47">
        <v>74917</v>
      </c>
      <c r="AD218" s="47">
        <v>0</v>
      </c>
      <c r="AE218" s="47">
        <v>74917</v>
      </c>
      <c r="AF218" s="57">
        <f t="shared" si="23"/>
        <v>1</v>
      </c>
    </row>
    <row r="219" spans="2:32" x14ac:dyDescent="0.35">
      <c r="B219" t="s">
        <v>819</v>
      </c>
      <c r="C219" t="s">
        <v>210</v>
      </c>
      <c r="D219" t="s">
        <v>14</v>
      </c>
      <c r="E219" s="1">
        <v>1277.3749419999992</v>
      </c>
      <c r="F219" s="1">
        <v>127.73749419999994</v>
      </c>
      <c r="G219" s="1">
        <f t="shared" si="18"/>
        <v>127.73749419999953</v>
      </c>
      <c r="H219" s="58">
        <f t="shared" si="19"/>
        <v>1</v>
      </c>
      <c r="I219" s="1">
        <f t="shared" si="20"/>
        <v>128</v>
      </c>
      <c r="J219" s="4">
        <f t="shared" si="21"/>
        <v>9.3637826852636677E-2</v>
      </c>
      <c r="K219" s="19">
        <f t="shared" si="22"/>
        <v>4609.6965781284507</v>
      </c>
      <c r="P219" s="48" t="s">
        <v>633</v>
      </c>
      <c r="Q219" s="45" t="s">
        <v>819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7">
        <v>0</v>
      </c>
      <c r="AB219" s="47"/>
      <c r="AC219" s="47">
        <v>0</v>
      </c>
      <c r="AD219" s="47">
        <v>0</v>
      </c>
      <c r="AE219" s="47">
        <v>0</v>
      </c>
      <c r="AF219" s="57">
        <f t="shared" si="23"/>
        <v>1</v>
      </c>
    </row>
    <row r="220" spans="2:32" x14ac:dyDescent="0.35">
      <c r="B220" t="s">
        <v>819</v>
      </c>
      <c r="C220" t="s">
        <v>211</v>
      </c>
      <c r="D220" t="s">
        <v>10</v>
      </c>
      <c r="E220" s="1">
        <v>10890.774592000002</v>
      </c>
      <c r="F220" s="1">
        <v>1089.0774592000002</v>
      </c>
      <c r="G220" s="1">
        <f t="shared" si="18"/>
        <v>1089.0774591999968</v>
      </c>
      <c r="H220" s="58">
        <f t="shared" si="19"/>
        <v>1</v>
      </c>
      <c r="I220" s="1">
        <f t="shared" si="20"/>
        <v>1089</v>
      </c>
      <c r="J220" s="4">
        <f t="shared" si="21"/>
        <v>0.79665307376969796</v>
      </c>
      <c r="K220" s="19">
        <f t="shared" si="22"/>
        <v>39218.434168608459</v>
      </c>
      <c r="P220" s="48" t="s">
        <v>789</v>
      </c>
      <c r="Q220" s="45" t="s">
        <v>819</v>
      </c>
      <c r="R220" s="46">
        <v>0</v>
      </c>
      <c r="S220" s="46">
        <v>0</v>
      </c>
      <c r="T220" s="46">
        <v>2885.2270500000022</v>
      </c>
      <c r="U220" s="46">
        <v>2885.2270500000022</v>
      </c>
      <c r="V220" s="46">
        <v>0</v>
      </c>
      <c r="W220" s="46">
        <v>0</v>
      </c>
      <c r="X220" s="46">
        <v>2885.2270500000022</v>
      </c>
      <c r="Y220" s="46">
        <v>2885.2270500000022</v>
      </c>
      <c r="Z220" s="46">
        <v>0</v>
      </c>
      <c r="AA220" s="47">
        <v>0</v>
      </c>
      <c r="AB220" s="47"/>
      <c r="AC220" s="47">
        <v>2885</v>
      </c>
      <c r="AD220" s="47">
        <v>0</v>
      </c>
      <c r="AE220" s="47">
        <v>2885</v>
      </c>
      <c r="AF220" s="57">
        <f t="shared" si="23"/>
        <v>1</v>
      </c>
    </row>
    <row r="221" spans="2:32" x14ac:dyDescent="0.35">
      <c r="B221" t="s">
        <v>819</v>
      </c>
      <c r="C221" t="s">
        <v>212</v>
      </c>
      <c r="D221" t="s">
        <v>227</v>
      </c>
      <c r="E221" s="1">
        <v>3846.8488010000015</v>
      </c>
      <c r="F221" s="1">
        <v>0</v>
      </c>
      <c r="G221" s="1">
        <f t="shared" si="18"/>
        <v>0</v>
      </c>
      <c r="H221" s="58">
        <f t="shared" si="19"/>
        <v>1</v>
      </c>
      <c r="I221" s="1">
        <f t="shared" si="20"/>
        <v>0</v>
      </c>
      <c r="J221" s="4">
        <f t="shared" si="21"/>
        <v>0</v>
      </c>
      <c r="K221" s="19">
        <f t="shared" si="22"/>
        <v>0</v>
      </c>
      <c r="P221" s="48" t="s">
        <v>669</v>
      </c>
      <c r="Q221" s="45" t="s">
        <v>819</v>
      </c>
      <c r="R221" s="46">
        <v>0</v>
      </c>
      <c r="S221" s="46">
        <v>0</v>
      </c>
      <c r="T221" s="46">
        <v>4402.3004740000006</v>
      </c>
      <c r="U221" s="46">
        <v>4402.3004740000006</v>
      </c>
      <c r="V221" s="46">
        <v>4303.9746569999998</v>
      </c>
      <c r="W221" s="46">
        <v>0</v>
      </c>
      <c r="X221" s="46">
        <v>8706.2751310000003</v>
      </c>
      <c r="Y221" s="46">
        <v>8706.2751310000003</v>
      </c>
      <c r="Z221" s="46">
        <v>0</v>
      </c>
      <c r="AA221" s="47">
        <v>0</v>
      </c>
      <c r="AB221" s="47"/>
      <c r="AC221" s="47">
        <v>8706</v>
      </c>
      <c r="AD221" s="47">
        <v>0</v>
      </c>
      <c r="AE221" s="47">
        <v>4402.3004740000006</v>
      </c>
      <c r="AF221" s="57">
        <f t="shared" si="23"/>
        <v>1</v>
      </c>
    </row>
    <row r="222" spans="2:32" x14ac:dyDescent="0.35">
      <c r="B222" t="s">
        <v>819</v>
      </c>
      <c r="C222" t="s">
        <v>212</v>
      </c>
      <c r="D222" t="s">
        <v>227</v>
      </c>
      <c r="E222" s="1">
        <v>4346.8516830000017</v>
      </c>
      <c r="F222" s="1">
        <v>0</v>
      </c>
      <c r="G222" s="1">
        <f t="shared" si="18"/>
        <v>0</v>
      </c>
      <c r="H222" s="58">
        <f t="shared" si="19"/>
        <v>1</v>
      </c>
      <c r="I222" s="1">
        <f t="shared" si="20"/>
        <v>0</v>
      </c>
      <c r="J222" s="4">
        <f t="shared" si="21"/>
        <v>0</v>
      </c>
      <c r="K222" s="19">
        <f t="shared" si="22"/>
        <v>0</v>
      </c>
      <c r="P222" s="48" t="s">
        <v>419</v>
      </c>
      <c r="Q222" s="45" t="s">
        <v>819</v>
      </c>
      <c r="R222" s="46">
        <v>546968.99667059048</v>
      </c>
      <c r="S222" s="46">
        <v>47507.061234691246</v>
      </c>
      <c r="T222" s="46">
        <v>480824.97363500006</v>
      </c>
      <c r="U222" s="46">
        <v>433317.91240030882</v>
      </c>
      <c r="V222" s="46">
        <v>421127.44916900009</v>
      </c>
      <c r="W222" s="46">
        <v>0</v>
      </c>
      <c r="X222" s="46">
        <v>854445.36156930879</v>
      </c>
      <c r="Y222" s="46">
        <v>854445.36156930879</v>
      </c>
      <c r="Z222" s="46">
        <v>-443134</v>
      </c>
      <c r="AA222" s="47">
        <v>0</v>
      </c>
      <c r="AB222" s="47"/>
      <c r="AC222" s="47">
        <v>411311</v>
      </c>
      <c r="AD222" s="47">
        <v>0</v>
      </c>
      <c r="AE222" s="47">
        <v>411311</v>
      </c>
      <c r="AF222" s="57">
        <f t="shared" si="23"/>
        <v>1</v>
      </c>
    </row>
    <row r="223" spans="2:32" x14ac:dyDescent="0.35">
      <c r="B223" t="s">
        <v>819</v>
      </c>
      <c r="C223" t="s">
        <v>212</v>
      </c>
      <c r="D223" t="s">
        <v>227</v>
      </c>
      <c r="E223" s="1">
        <v>2675.5034019999989</v>
      </c>
      <c r="F223" s="1">
        <v>0</v>
      </c>
      <c r="G223" s="1">
        <f t="shared" si="18"/>
        <v>0</v>
      </c>
      <c r="H223" s="58">
        <f t="shared" si="19"/>
        <v>1</v>
      </c>
      <c r="I223" s="1">
        <f t="shared" si="20"/>
        <v>0</v>
      </c>
      <c r="J223" s="4">
        <f t="shared" si="21"/>
        <v>0</v>
      </c>
      <c r="K223" s="19">
        <f t="shared" si="22"/>
        <v>0</v>
      </c>
      <c r="P223" s="48" t="s">
        <v>93</v>
      </c>
      <c r="Q223" s="45" t="s">
        <v>819</v>
      </c>
      <c r="R223" s="46">
        <v>34337.129075000004</v>
      </c>
      <c r="S223" s="46">
        <v>3069.8522622800001</v>
      </c>
      <c r="T223" s="46">
        <v>25627.070590000003</v>
      </c>
      <c r="U223" s="46">
        <v>22557.218327720002</v>
      </c>
      <c r="V223" s="46">
        <v>25859.427606999998</v>
      </c>
      <c r="W223" s="46">
        <v>0</v>
      </c>
      <c r="X223" s="46">
        <v>48416.64593472</v>
      </c>
      <c r="Y223" s="46">
        <v>48416.64593472</v>
      </c>
      <c r="Z223" s="46">
        <v>0</v>
      </c>
      <c r="AA223" s="47">
        <v>0</v>
      </c>
      <c r="AB223" s="47"/>
      <c r="AC223" s="47">
        <v>48417</v>
      </c>
      <c r="AD223" s="47">
        <v>0</v>
      </c>
      <c r="AE223" s="47">
        <v>25627.070590000003</v>
      </c>
      <c r="AF223" s="57">
        <f t="shared" si="23"/>
        <v>1</v>
      </c>
    </row>
    <row r="224" spans="2:32" x14ac:dyDescent="0.35">
      <c r="B224" t="s">
        <v>819</v>
      </c>
      <c r="C224" t="s">
        <v>132</v>
      </c>
      <c r="D224" t="s">
        <v>14</v>
      </c>
      <c r="E224" s="1">
        <v>2586.9534409999974</v>
      </c>
      <c r="F224" s="1">
        <v>258.69534409999977</v>
      </c>
      <c r="G224" s="1">
        <f t="shared" si="18"/>
        <v>258.69534409999892</v>
      </c>
      <c r="H224" s="58">
        <f t="shared" si="19"/>
        <v>1</v>
      </c>
      <c r="I224" s="1">
        <f t="shared" si="20"/>
        <v>259</v>
      </c>
      <c r="J224" s="4">
        <f t="shared" si="21"/>
        <v>0.18947029027213202</v>
      </c>
      <c r="K224" s="19">
        <f t="shared" si="22"/>
        <v>9327.432919806788</v>
      </c>
      <c r="P224" s="48" t="s">
        <v>790</v>
      </c>
      <c r="Q224" s="45" t="s">
        <v>819</v>
      </c>
      <c r="R224" s="46">
        <v>0</v>
      </c>
      <c r="S224" s="46">
        <v>0</v>
      </c>
      <c r="T224" s="46">
        <v>4390.6639989999985</v>
      </c>
      <c r="U224" s="46">
        <v>4390.6639989999985</v>
      </c>
      <c r="V224" s="46">
        <v>0</v>
      </c>
      <c r="W224" s="46">
        <v>0</v>
      </c>
      <c r="X224" s="46">
        <v>4390.6639989999985</v>
      </c>
      <c r="Y224" s="46">
        <v>4390.6639989999985</v>
      </c>
      <c r="Z224" s="46">
        <v>0</v>
      </c>
      <c r="AA224" s="47">
        <v>0</v>
      </c>
      <c r="AB224" s="47"/>
      <c r="AC224" s="47">
        <v>4391</v>
      </c>
      <c r="AD224" s="47">
        <v>0</v>
      </c>
      <c r="AE224" s="47">
        <v>4390.6639989999985</v>
      </c>
      <c r="AF224" s="57">
        <f t="shared" si="23"/>
        <v>1</v>
      </c>
    </row>
    <row r="225" spans="2:32" x14ac:dyDescent="0.35">
      <c r="B225" t="s">
        <v>819</v>
      </c>
      <c r="C225" t="s">
        <v>132</v>
      </c>
      <c r="D225" t="s">
        <v>14</v>
      </c>
      <c r="E225" s="1">
        <v>3431.2262230000024</v>
      </c>
      <c r="F225" s="1">
        <v>343.12262230000022</v>
      </c>
      <c r="G225" s="1">
        <f t="shared" si="18"/>
        <v>343.12262229999914</v>
      </c>
      <c r="H225" s="58">
        <f t="shared" si="19"/>
        <v>1</v>
      </c>
      <c r="I225" s="1">
        <f t="shared" si="20"/>
        <v>343</v>
      </c>
      <c r="J225" s="4">
        <f t="shared" si="21"/>
        <v>0.25092011414417481</v>
      </c>
      <c r="K225" s="19">
        <f t="shared" si="22"/>
        <v>12352.546299203581</v>
      </c>
      <c r="P225" s="48" t="s">
        <v>791</v>
      </c>
      <c r="Q225" s="45" t="s">
        <v>819</v>
      </c>
      <c r="R225" s="46">
        <v>0</v>
      </c>
      <c r="S225" s="46">
        <v>0</v>
      </c>
      <c r="T225" s="46">
        <v>4429.312551</v>
      </c>
      <c r="U225" s="46">
        <v>4429.312551</v>
      </c>
      <c r="V225" s="46">
        <v>0</v>
      </c>
      <c r="W225" s="46">
        <v>0</v>
      </c>
      <c r="X225" s="46">
        <v>4429.312551</v>
      </c>
      <c r="Y225" s="46">
        <v>4429.312551</v>
      </c>
      <c r="Z225" s="46">
        <v>0</v>
      </c>
      <c r="AA225" s="47">
        <v>0</v>
      </c>
      <c r="AB225" s="47"/>
      <c r="AC225" s="47">
        <v>4429</v>
      </c>
      <c r="AD225" s="47">
        <v>0</v>
      </c>
      <c r="AE225" s="47">
        <v>4429</v>
      </c>
      <c r="AF225" s="57">
        <f t="shared" si="23"/>
        <v>1</v>
      </c>
    </row>
    <row r="226" spans="2:32" x14ac:dyDescent="0.35">
      <c r="B226" t="s">
        <v>819</v>
      </c>
      <c r="C226" t="s">
        <v>178</v>
      </c>
      <c r="D226" t="s">
        <v>77</v>
      </c>
      <c r="E226" s="1">
        <v>4919.0867650000018</v>
      </c>
      <c r="F226" s="1">
        <v>491.90867650000024</v>
      </c>
      <c r="G226" s="1">
        <f t="shared" si="18"/>
        <v>491.90867649999865</v>
      </c>
      <c r="H226" s="58">
        <f t="shared" si="19"/>
        <v>1</v>
      </c>
      <c r="I226" s="1">
        <f t="shared" si="20"/>
        <v>492</v>
      </c>
      <c r="J226" s="4">
        <f t="shared" si="21"/>
        <v>0.3599203969648222</v>
      </c>
      <c r="K226" s="19">
        <f t="shared" si="22"/>
        <v>17718.521222181233</v>
      </c>
      <c r="P226" s="48" t="s">
        <v>62</v>
      </c>
      <c r="Q226" s="45" t="s">
        <v>819</v>
      </c>
      <c r="R226" s="46">
        <v>314394.05769299989</v>
      </c>
      <c r="S226" s="46">
        <v>22170.130901609995</v>
      </c>
      <c r="T226" s="46">
        <v>0</v>
      </c>
      <c r="U226" s="46">
        <v>-22170.130901609995</v>
      </c>
      <c r="V226" s="46">
        <v>0</v>
      </c>
      <c r="W226" s="46">
        <v>0</v>
      </c>
      <c r="X226" s="46">
        <v>-22170.130901609995</v>
      </c>
      <c r="Y226" s="46">
        <v>0</v>
      </c>
      <c r="Z226" s="46">
        <v>22170</v>
      </c>
      <c r="AA226" s="47">
        <v>0</v>
      </c>
      <c r="AB226" s="47"/>
      <c r="AC226" s="47">
        <v>0</v>
      </c>
      <c r="AD226" s="47">
        <v>0</v>
      </c>
      <c r="AE226" s="47">
        <v>0</v>
      </c>
      <c r="AF226" s="57">
        <f t="shared" si="23"/>
        <v>1</v>
      </c>
    </row>
    <row r="227" spans="2:32" x14ac:dyDescent="0.35">
      <c r="B227" t="s">
        <v>819</v>
      </c>
      <c r="C227" t="s">
        <v>213</v>
      </c>
      <c r="D227" t="s">
        <v>757</v>
      </c>
      <c r="E227" s="1">
        <v>5435.1403499999997</v>
      </c>
      <c r="F227" s="1">
        <v>543.51403500000004</v>
      </c>
      <c r="G227" s="1">
        <f t="shared" si="18"/>
        <v>543.51403499999833</v>
      </c>
      <c r="H227" s="58">
        <f t="shared" si="19"/>
        <v>1</v>
      </c>
      <c r="I227" s="1">
        <f t="shared" si="20"/>
        <v>544</v>
      </c>
      <c r="J227" s="4">
        <f t="shared" si="21"/>
        <v>0.39796076412370585</v>
      </c>
      <c r="K227" s="19">
        <f t="shared" si="22"/>
        <v>19591.210457045916</v>
      </c>
      <c r="P227" s="48" t="s">
        <v>634</v>
      </c>
      <c r="Q227" s="45" t="s">
        <v>819</v>
      </c>
      <c r="R227" s="46">
        <v>0</v>
      </c>
      <c r="S227" s="46">
        <v>0</v>
      </c>
      <c r="T227" s="46">
        <v>5016.7046489999993</v>
      </c>
      <c r="U227" s="46">
        <v>5016.7046489999993</v>
      </c>
      <c r="V227" s="46">
        <v>0</v>
      </c>
      <c r="W227" s="46">
        <v>0</v>
      </c>
      <c r="X227" s="46">
        <v>5016.7046489999993</v>
      </c>
      <c r="Y227" s="46">
        <v>5016.7046489999993</v>
      </c>
      <c r="Z227" s="46">
        <v>0</v>
      </c>
      <c r="AA227" s="47">
        <v>0</v>
      </c>
      <c r="AB227" s="47"/>
      <c r="AC227" s="47">
        <v>5017</v>
      </c>
      <c r="AD227" s="47">
        <v>0</v>
      </c>
      <c r="AE227" s="47">
        <v>5016.7046489999993</v>
      </c>
      <c r="AF227" s="57">
        <f t="shared" si="23"/>
        <v>1</v>
      </c>
    </row>
    <row r="228" spans="2:32" x14ac:dyDescent="0.35">
      <c r="B228" t="s">
        <v>819</v>
      </c>
      <c r="C228" t="s">
        <v>214</v>
      </c>
      <c r="D228" t="s">
        <v>757</v>
      </c>
      <c r="E228" s="1">
        <v>4107.6977999999981</v>
      </c>
      <c r="F228" s="1">
        <v>410.76977999999991</v>
      </c>
      <c r="G228" s="1">
        <f t="shared" si="18"/>
        <v>410.7697799999986</v>
      </c>
      <c r="H228" s="58">
        <f t="shared" si="19"/>
        <v>1</v>
      </c>
      <c r="I228" s="1">
        <f t="shared" si="20"/>
        <v>411</v>
      </c>
      <c r="J228" s="4">
        <f t="shared" si="21"/>
        <v>0.30066520965963806</v>
      </c>
      <c r="K228" s="19">
        <f t="shared" si="22"/>
        <v>14801.447606334323</v>
      </c>
      <c r="P228" s="48" t="s">
        <v>64</v>
      </c>
      <c r="Q228" s="45" t="s">
        <v>819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7">
        <v>0</v>
      </c>
      <c r="AB228" s="47"/>
      <c r="AC228" s="47">
        <v>0</v>
      </c>
      <c r="AD228" s="47">
        <v>0</v>
      </c>
      <c r="AE228" s="47">
        <v>0</v>
      </c>
      <c r="AF228" s="57">
        <f t="shared" si="23"/>
        <v>1</v>
      </c>
    </row>
    <row r="229" spans="2:32" x14ac:dyDescent="0.35">
      <c r="B229" t="s">
        <v>819</v>
      </c>
      <c r="C229" t="s">
        <v>215</v>
      </c>
      <c r="D229" t="s">
        <v>77</v>
      </c>
      <c r="E229" s="1">
        <v>6637.3434749999969</v>
      </c>
      <c r="F229" s="1">
        <v>663.73434749999967</v>
      </c>
      <c r="G229" s="1">
        <f t="shared" si="18"/>
        <v>663.73434749999751</v>
      </c>
      <c r="H229" s="58">
        <f t="shared" si="19"/>
        <v>1</v>
      </c>
      <c r="I229" s="1">
        <f t="shared" si="20"/>
        <v>664</v>
      </c>
      <c r="J229" s="4">
        <f t="shared" si="21"/>
        <v>0.48574622679805274</v>
      </c>
      <c r="K229" s="19">
        <f t="shared" si="22"/>
        <v>23912.800999041337</v>
      </c>
      <c r="P229" s="48" t="s">
        <v>792</v>
      </c>
      <c r="Q229" s="45" t="s">
        <v>819</v>
      </c>
      <c r="R229" s="46">
        <v>0</v>
      </c>
      <c r="S229" s="46">
        <v>0</v>
      </c>
      <c r="T229" s="46">
        <v>2705.6981099999994</v>
      </c>
      <c r="U229" s="46">
        <v>2705.6981099999994</v>
      </c>
      <c r="V229" s="46">
        <v>0</v>
      </c>
      <c r="W229" s="46">
        <v>0</v>
      </c>
      <c r="X229" s="46">
        <v>2705.6981099999994</v>
      </c>
      <c r="Y229" s="46">
        <v>2705.6981099999994</v>
      </c>
      <c r="Z229" s="46">
        <v>0</v>
      </c>
      <c r="AA229" s="47">
        <v>0</v>
      </c>
      <c r="AB229" s="47"/>
      <c r="AC229" s="47">
        <v>2706</v>
      </c>
      <c r="AD229" s="47">
        <v>0</v>
      </c>
      <c r="AE229" s="47">
        <v>2705.6981099999994</v>
      </c>
      <c r="AF229" s="57">
        <f t="shared" si="23"/>
        <v>1</v>
      </c>
    </row>
    <row r="230" spans="2:32" x14ac:dyDescent="0.35">
      <c r="B230" t="s">
        <v>819</v>
      </c>
      <c r="C230" t="s">
        <v>178</v>
      </c>
      <c r="D230" t="s">
        <v>77</v>
      </c>
      <c r="E230" s="1">
        <v>8311.9350709999999</v>
      </c>
      <c r="F230" s="1">
        <v>831.19350710000003</v>
      </c>
      <c r="G230" s="1">
        <f t="shared" si="18"/>
        <v>831.1935070999973</v>
      </c>
      <c r="H230" s="58">
        <f t="shared" si="19"/>
        <v>1</v>
      </c>
      <c r="I230" s="1">
        <f t="shared" si="20"/>
        <v>831</v>
      </c>
      <c r="J230" s="4">
        <f t="shared" si="21"/>
        <v>0.6079143290198521</v>
      </c>
      <c r="K230" s="19">
        <f t="shared" si="22"/>
        <v>29927.0145033183</v>
      </c>
      <c r="P230" s="48" t="s">
        <v>659</v>
      </c>
      <c r="Q230" s="45" t="s">
        <v>819</v>
      </c>
      <c r="R230" s="46">
        <v>0</v>
      </c>
      <c r="S230" s="46">
        <v>0</v>
      </c>
      <c r="T230" s="46">
        <v>5810.0533620000024</v>
      </c>
      <c r="U230" s="46">
        <v>5810.0533620000024</v>
      </c>
      <c r="V230" s="46">
        <v>5885.7953100000022</v>
      </c>
      <c r="W230" s="46">
        <v>0</v>
      </c>
      <c r="X230" s="46">
        <v>11695.848672000004</v>
      </c>
      <c r="Y230" s="46">
        <v>11695.848672000004</v>
      </c>
      <c r="Z230" s="46">
        <v>0</v>
      </c>
      <c r="AA230" s="47">
        <v>0</v>
      </c>
      <c r="AB230" s="47"/>
      <c r="AC230" s="47">
        <v>11696</v>
      </c>
      <c r="AD230" s="47">
        <v>0</v>
      </c>
      <c r="AE230" s="47">
        <v>5810.0533620000024</v>
      </c>
      <c r="AF230" s="57">
        <f t="shared" si="23"/>
        <v>1</v>
      </c>
    </row>
    <row r="231" spans="2:32" x14ac:dyDescent="0.35">
      <c r="B231" t="s">
        <v>819</v>
      </c>
      <c r="C231" t="s">
        <v>178</v>
      </c>
      <c r="D231" t="s">
        <v>77</v>
      </c>
      <c r="E231" s="1">
        <v>6830.5336420000021</v>
      </c>
      <c r="F231" s="1">
        <v>683.05336420000015</v>
      </c>
      <c r="G231" s="1">
        <f t="shared" si="18"/>
        <v>683.05336419999799</v>
      </c>
      <c r="H231" s="58">
        <f t="shared" si="19"/>
        <v>1</v>
      </c>
      <c r="I231" s="1">
        <f t="shared" si="20"/>
        <v>683</v>
      </c>
      <c r="J231" s="4">
        <f t="shared" si="21"/>
        <v>0.49964559172149098</v>
      </c>
      <c r="K231" s="19">
        <f t="shared" si="22"/>
        <v>24597.052834857281</v>
      </c>
      <c r="P231" s="48" t="s">
        <v>744</v>
      </c>
      <c r="Q231" s="45" t="s">
        <v>819</v>
      </c>
      <c r="R231" s="46">
        <v>0</v>
      </c>
      <c r="S231" s="46">
        <v>0</v>
      </c>
      <c r="T231" s="46">
        <v>6992.3545289999993</v>
      </c>
      <c r="U231" s="46">
        <v>6992.3545289999993</v>
      </c>
      <c r="V231" s="46">
        <v>1554</v>
      </c>
      <c r="W231" s="46">
        <v>0</v>
      </c>
      <c r="X231" s="46">
        <v>8546.3545290000002</v>
      </c>
      <c r="Y231" s="46">
        <v>8546.3545290000002</v>
      </c>
      <c r="Z231" s="46">
        <v>0</v>
      </c>
      <c r="AA231" s="47">
        <v>0</v>
      </c>
      <c r="AB231" s="47"/>
      <c r="AC231" s="47">
        <v>8546</v>
      </c>
      <c r="AD231" s="47">
        <v>0</v>
      </c>
      <c r="AE231" s="47">
        <v>6992.3545289999993</v>
      </c>
      <c r="AF231" s="57">
        <f t="shared" si="23"/>
        <v>1</v>
      </c>
    </row>
    <row r="232" spans="2:32" x14ac:dyDescent="0.35">
      <c r="B232" t="s">
        <v>819</v>
      </c>
      <c r="C232" t="s">
        <v>178</v>
      </c>
      <c r="D232" t="s">
        <v>77</v>
      </c>
      <c r="E232" s="1">
        <v>2041.5009829999997</v>
      </c>
      <c r="F232" s="1">
        <v>204.15009829999997</v>
      </c>
      <c r="G232" s="1">
        <f t="shared" si="18"/>
        <v>204.15009829999931</v>
      </c>
      <c r="H232" s="58">
        <f t="shared" si="19"/>
        <v>1</v>
      </c>
      <c r="I232" s="1">
        <f t="shared" si="20"/>
        <v>204</v>
      </c>
      <c r="J232" s="4">
        <f t="shared" si="21"/>
        <v>0.14923528654638971</v>
      </c>
      <c r="K232" s="19">
        <f t="shared" si="22"/>
        <v>7346.7039213922189</v>
      </c>
      <c r="P232" s="48" t="s">
        <v>793</v>
      </c>
      <c r="Q232" s="45" t="s">
        <v>819</v>
      </c>
      <c r="R232" s="46">
        <v>0</v>
      </c>
      <c r="S232" s="46">
        <v>0</v>
      </c>
      <c r="T232" s="46">
        <v>2149.5363549999997</v>
      </c>
      <c r="U232" s="46">
        <v>2149.5363549999997</v>
      </c>
      <c r="V232" s="46">
        <v>0</v>
      </c>
      <c r="W232" s="46">
        <v>0</v>
      </c>
      <c r="X232" s="46">
        <v>2149.5363549999997</v>
      </c>
      <c r="Y232" s="46">
        <v>2149.5363549999997</v>
      </c>
      <c r="Z232" s="46">
        <v>0</v>
      </c>
      <c r="AA232" s="47">
        <v>0</v>
      </c>
      <c r="AB232" s="47"/>
      <c r="AC232" s="47">
        <v>2150</v>
      </c>
      <c r="AD232" s="47">
        <v>0</v>
      </c>
      <c r="AE232" s="47">
        <v>2149.5363549999997</v>
      </c>
      <c r="AF232" s="57">
        <f t="shared" si="23"/>
        <v>1</v>
      </c>
    </row>
    <row r="233" spans="2:32" x14ac:dyDescent="0.35">
      <c r="B233" t="s">
        <v>819</v>
      </c>
      <c r="C233" t="s">
        <v>178</v>
      </c>
      <c r="D233" t="s">
        <v>77</v>
      </c>
      <c r="E233" s="1">
        <v>2988.2999899999995</v>
      </c>
      <c r="F233" s="1">
        <v>298.82999899999999</v>
      </c>
      <c r="G233" s="1">
        <f t="shared" si="18"/>
        <v>298.82999899999902</v>
      </c>
      <c r="H233" s="58">
        <f t="shared" si="19"/>
        <v>1</v>
      </c>
      <c r="I233" s="1">
        <f t="shared" si="20"/>
        <v>299</v>
      </c>
      <c r="J233" s="4">
        <f t="shared" si="21"/>
        <v>0.21873211116358099</v>
      </c>
      <c r="K233" s="19">
        <f t="shared" si="22"/>
        <v>10767.963100471929</v>
      </c>
      <c r="P233" s="48" t="s">
        <v>794</v>
      </c>
      <c r="Q233" s="45" t="s">
        <v>819</v>
      </c>
      <c r="R233" s="46">
        <v>0</v>
      </c>
      <c r="S233" s="46">
        <v>0</v>
      </c>
      <c r="T233" s="46">
        <v>4610.6656060000014</v>
      </c>
      <c r="U233" s="46">
        <v>4610.6656060000014</v>
      </c>
      <c r="V233" s="46">
        <v>0</v>
      </c>
      <c r="W233" s="46">
        <v>0</v>
      </c>
      <c r="X233" s="46">
        <v>4610.6656060000014</v>
      </c>
      <c r="Y233" s="46">
        <v>4610.6656060000014</v>
      </c>
      <c r="Z233" s="46">
        <v>0</v>
      </c>
      <c r="AA233" s="47">
        <v>0</v>
      </c>
      <c r="AB233" s="47"/>
      <c r="AC233" s="47">
        <v>4611</v>
      </c>
      <c r="AD233" s="47">
        <v>0</v>
      </c>
      <c r="AE233" s="47">
        <v>4610.6656060000014</v>
      </c>
      <c r="AF233" s="57">
        <f t="shared" si="23"/>
        <v>1</v>
      </c>
    </row>
    <row r="234" spans="2:32" x14ac:dyDescent="0.35">
      <c r="B234" t="s">
        <v>819</v>
      </c>
      <c r="C234" t="s">
        <v>178</v>
      </c>
      <c r="D234" t="s">
        <v>77</v>
      </c>
      <c r="E234" s="1">
        <v>4616.2443830000011</v>
      </c>
      <c r="F234" s="1">
        <v>461.62443830000018</v>
      </c>
      <c r="G234" s="1">
        <f t="shared" si="18"/>
        <v>461.6244382999987</v>
      </c>
      <c r="H234" s="58">
        <f t="shared" si="19"/>
        <v>1</v>
      </c>
      <c r="I234" s="1">
        <f t="shared" si="20"/>
        <v>462</v>
      </c>
      <c r="J234" s="4">
        <f t="shared" si="21"/>
        <v>0.33797403129623549</v>
      </c>
      <c r="K234" s="19">
        <f t="shared" si="22"/>
        <v>16638.123586682377</v>
      </c>
      <c r="P234" s="48" t="s">
        <v>795</v>
      </c>
      <c r="Q234" s="45" t="s">
        <v>819</v>
      </c>
      <c r="R234" s="46">
        <v>0</v>
      </c>
      <c r="S234" s="46">
        <v>0</v>
      </c>
      <c r="T234" s="46">
        <v>2297.9479549999996</v>
      </c>
      <c r="U234" s="46">
        <v>2297.9479549999996</v>
      </c>
      <c r="V234" s="46">
        <v>0</v>
      </c>
      <c r="W234" s="46">
        <v>0</v>
      </c>
      <c r="X234" s="46">
        <v>2297.9479549999996</v>
      </c>
      <c r="Y234" s="46">
        <v>2297.9479549999996</v>
      </c>
      <c r="Z234" s="46">
        <v>0</v>
      </c>
      <c r="AA234" s="47">
        <v>0</v>
      </c>
      <c r="AB234" s="47"/>
      <c r="AC234" s="47">
        <v>2298</v>
      </c>
      <c r="AD234" s="47">
        <v>0</v>
      </c>
      <c r="AE234" s="47">
        <v>2297.9479549999996</v>
      </c>
      <c r="AF234" s="57">
        <f t="shared" si="23"/>
        <v>1</v>
      </c>
    </row>
    <row r="235" spans="2:32" x14ac:dyDescent="0.35">
      <c r="B235" t="s">
        <v>819</v>
      </c>
      <c r="C235" t="s">
        <v>178</v>
      </c>
      <c r="D235" t="s">
        <v>77</v>
      </c>
      <c r="E235" s="1">
        <v>3126.9272889999993</v>
      </c>
      <c r="F235" s="1">
        <v>312.69272889999996</v>
      </c>
      <c r="G235" s="1">
        <f t="shared" si="18"/>
        <v>312.69272889999894</v>
      </c>
      <c r="H235" s="58">
        <f t="shared" si="19"/>
        <v>1</v>
      </c>
      <c r="I235" s="1">
        <f t="shared" si="20"/>
        <v>313</v>
      </c>
      <c r="J235" s="4">
        <f t="shared" si="21"/>
        <v>0.2289737484755881</v>
      </c>
      <c r="K235" s="19">
        <f t="shared" si="22"/>
        <v>11272.148663704727</v>
      </c>
      <c r="P235" s="48" t="s">
        <v>717</v>
      </c>
      <c r="Q235" s="45" t="s">
        <v>819</v>
      </c>
      <c r="R235" s="46">
        <v>0</v>
      </c>
      <c r="S235" s="46">
        <v>0</v>
      </c>
      <c r="T235" s="46">
        <v>0</v>
      </c>
      <c r="U235" s="46">
        <v>0</v>
      </c>
      <c r="V235" s="46">
        <v>167579.60944438004</v>
      </c>
      <c r="W235" s="46">
        <v>0</v>
      </c>
      <c r="X235" s="46">
        <v>167579.60944438004</v>
      </c>
      <c r="Y235" s="46">
        <v>167579.60944438004</v>
      </c>
      <c r="Z235" s="46">
        <v>-62617</v>
      </c>
      <c r="AA235" s="47">
        <v>0</v>
      </c>
      <c r="AB235" s="47"/>
      <c r="AC235" s="47">
        <v>104963</v>
      </c>
      <c r="AD235" s="47">
        <v>0</v>
      </c>
      <c r="AE235" s="47">
        <v>0</v>
      </c>
      <c r="AF235" s="57">
        <f t="shared" si="23"/>
        <v>1</v>
      </c>
    </row>
    <row r="236" spans="2:32" x14ac:dyDescent="0.35">
      <c r="B236" t="s">
        <v>819</v>
      </c>
      <c r="C236" t="s">
        <v>178</v>
      </c>
      <c r="D236" t="s">
        <v>77</v>
      </c>
      <c r="E236" s="1">
        <v>1237.6527570000001</v>
      </c>
      <c r="F236" s="1">
        <v>123.76527570000003</v>
      </c>
      <c r="G236" s="1">
        <f t="shared" si="18"/>
        <v>123.76527569999963</v>
      </c>
      <c r="H236" s="58">
        <f t="shared" si="19"/>
        <v>1</v>
      </c>
      <c r="I236" s="1">
        <f t="shared" si="20"/>
        <v>124</v>
      </c>
      <c r="J236" s="4">
        <f t="shared" si="21"/>
        <v>9.0711644763491778E-2</v>
      </c>
      <c r="K236" s="19">
        <f t="shared" si="22"/>
        <v>4465.643560061937</v>
      </c>
      <c r="P236" s="48" t="s">
        <v>796</v>
      </c>
      <c r="Q236" s="45" t="s">
        <v>819</v>
      </c>
      <c r="R236" s="46">
        <v>0</v>
      </c>
      <c r="S236" s="46">
        <v>0</v>
      </c>
      <c r="T236" s="46">
        <v>163079.94050167885</v>
      </c>
      <c r="U236" s="46">
        <v>163079.94050167885</v>
      </c>
      <c r="V236" s="46">
        <v>0</v>
      </c>
      <c r="W236" s="46">
        <v>0</v>
      </c>
      <c r="X236" s="46">
        <v>163079.94050167885</v>
      </c>
      <c r="Y236" s="46">
        <v>163079.94050167885</v>
      </c>
      <c r="Z236" s="46">
        <v>0</v>
      </c>
      <c r="AA236" s="47">
        <v>0</v>
      </c>
      <c r="AB236" s="47"/>
      <c r="AC236" s="47">
        <v>163080</v>
      </c>
      <c r="AD236" s="47">
        <v>0</v>
      </c>
      <c r="AE236" s="47">
        <v>163079.94050167885</v>
      </c>
      <c r="AF236" s="57">
        <f t="shared" si="23"/>
        <v>1</v>
      </c>
    </row>
    <row r="237" spans="2:32" x14ac:dyDescent="0.35">
      <c r="B237" t="s">
        <v>819</v>
      </c>
      <c r="C237" t="s">
        <v>123</v>
      </c>
      <c r="D237" t="s">
        <v>216</v>
      </c>
      <c r="E237" s="1">
        <v>2085.1776900000004</v>
      </c>
      <c r="F237" s="1">
        <v>208.51776900000004</v>
      </c>
      <c r="G237" s="1">
        <f t="shared" si="18"/>
        <v>208.51776899999936</v>
      </c>
      <c r="H237" s="58">
        <f t="shared" si="19"/>
        <v>1</v>
      </c>
      <c r="I237" s="1">
        <f t="shared" si="20"/>
        <v>209</v>
      </c>
      <c r="J237" s="4">
        <f t="shared" si="21"/>
        <v>0.15289301415782081</v>
      </c>
      <c r="K237" s="19">
        <f t="shared" si="22"/>
        <v>7526.7701939753606</v>
      </c>
      <c r="P237" s="48" t="s">
        <v>797</v>
      </c>
      <c r="Q237" s="45" t="s">
        <v>819</v>
      </c>
      <c r="R237" s="46">
        <v>0</v>
      </c>
      <c r="S237" s="46">
        <v>0</v>
      </c>
      <c r="T237" s="46">
        <v>1004.1331739999998</v>
      </c>
      <c r="U237" s="46">
        <v>1004.1331739999998</v>
      </c>
      <c r="V237" s="46">
        <v>0</v>
      </c>
      <c r="W237" s="46">
        <v>0</v>
      </c>
      <c r="X237" s="46">
        <v>1004.1331739999998</v>
      </c>
      <c r="Y237" s="46">
        <v>1004.1331739999998</v>
      </c>
      <c r="Z237" s="46">
        <v>0</v>
      </c>
      <c r="AA237" s="47">
        <v>0</v>
      </c>
      <c r="AB237" s="47"/>
      <c r="AC237" s="47">
        <v>1004</v>
      </c>
      <c r="AD237" s="47">
        <v>0</v>
      </c>
      <c r="AE237" s="47">
        <v>1004</v>
      </c>
      <c r="AF237" s="57">
        <f t="shared" si="23"/>
        <v>1</v>
      </c>
    </row>
    <row r="238" spans="2:32" x14ac:dyDescent="0.35">
      <c r="B238" t="s">
        <v>819</v>
      </c>
      <c r="C238" t="s">
        <v>217</v>
      </c>
      <c r="D238" t="s">
        <v>77</v>
      </c>
      <c r="E238" s="1">
        <v>10365.251999999999</v>
      </c>
      <c r="F238" s="1">
        <v>1036.5252</v>
      </c>
      <c r="G238" s="1">
        <f t="shared" si="18"/>
        <v>1036.5251999999966</v>
      </c>
      <c r="H238" s="58">
        <f t="shared" si="19"/>
        <v>1</v>
      </c>
      <c r="I238" s="1">
        <f t="shared" si="20"/>
        <v>1037</v>
      </c>
      <c r="J238" s="4">
        <f t="shared" si="21"/>
        <v>0.75861270661081426</v>
      </c>
      <c r="K238" s="19">
        <f t="shared" si="22"/>
        <v>37345.744933743772</v>
      </c>
      <c r="P238" s="48" t="s">
        <v>798</v>
      </c>
      <c r="Q238" s="45" t="s">
        <v>819</v>
      </c>
      <c r="R238" s="46">
        <v>0</v>
      </c>
      <c r="S238" s="46">
        <v>0</v>
      </c>
      <c r="T238" s="46">
        <v>28305.124950685047</v>
      </c>
      <c r="U238" s="46">
        <v>28305.124950685047</v>
      </c>
      <c r="V238" s="46">
        <v>28643.11328812073</v>
      </c>
      <c r="W238" s="46">
        <v>0</v>
      </c>
      <c r="X238" s="46">
        <v>56948.238238805774</v>
      </c>
      <c r="Y238" s="46">
        <v>56948.238238805774</v>
      </c>
      <c r="Z238" s="46">
        <v>0</v>
      </c>
      <c r="AA238" s="47">
        <v>0</v>
      </c>
      <c r="AB238" s="47"/>
      <c r="AC238" s="47">
        <v>56948</v>
      </c>
      <c r="AD238" s="47">
        <v>0</v>
      </c>
      <c r="AE238" s="47">
        <v>28305.124950685047</v>
      </c>
      <c r="AF238" s="57">
        <f t="shared" si="23"/>
        <v>1</v>
      </c>
    </row>
    <row r="239" spans="2:32" x14ac:dyDescent="0.35">
      <c r="B239" t="s">
        <v>819</v>
      </c>
      <c r="C239" t="s">
        <v>218</v>
      </c>
      <c r="D239" t="s">
        <v>77</v>
      </c>
      <c r="E239" s="1">
        <v>0</v>
      </c>
      <c r="F239" s="1">
        <v>0</v>
      </c>
      <c r="G239" s="1">
        <f t="shared" si="18"/>
        <v>0</v>
      </c>
      <c r="H239" s="58">
        <f t="shared" si="19"/>
        <v>1</v>
      </c>
      <c r="I239" s="1">
        <f t="shared" si="20"/>
        <v>0</v>
      </c>
      <c r="J239" s="4">
        <f t="shared" si="21"/>
        <v>0</v>
      </c>
      <c r="K239" s="19">
        <f t="shared" si="22"/>
        <v>0</v>
      </c>
      <c r="P239" s="48" t="s">
        <v>799</v>
      </c>
      <c r="Q239" s="45" t="s">
        <v>819</v>
      </c>
      <c r="R239" s="46">
        <v>21535.498695298014</v>
      </c>
      <c r="S239" s="46">
        <v>1507.4849086708607</v>
      </c>
      <c r="T239" s="46">
        <v>21491.062032000002</v>
      </c>
      <c r="U239" s="46">
        <v>19983.577123329142</v>
      </c>
      <c r="V239" s="46">
        <v>12535</v>
      </c>
      <c r="W239" s="46">
        <v>0</v>
      </c>
      <c r="X239" s="46">
        <v>32518.577123329142</v>
      </c>
      <c r="Y239" s="46">
        <v>32518.577123329142</v>
      </c>
      <c r="Z239" s="46">
        <v>-19984</v>
      </c>
      <c r="AA239" s="47">
        <v>0</v>
      </c>
      <c r="AB239" s="47"/>
      <c r="AC239" s="47">
        <v>12535</v>
      </c>
      <c r="AD239" s="47">
        <v>0</v>
      </c>
      <c r="AE239" s="47">
        <v>12535</v>
      </c>
      <c r="AF239" s="57">
        <f t="shared" si="23"/>
        <v>1</v>
      </c>
    </row>
    <row r="240" spans="2:32" x14ac:dyDescent="0.35">
      <c r="B240" t="s">
        <v>819</v>
      </c>
      <c r="C240" t="s">
        <v>219</v>
      </c>
      <c r="D240" t="s">
        <v>77</v>
      </c>
      <c r="E240" s="1">
        <v>3826.5744400000012</v>
      </c>
      <c r="F240" s="1">
        <v>382.65744400000005</v>
      </c>
      <c r="G240" s="1">
        <f t="shared" si="18"/>
        <v>382.6574439999988</v>
      </c>
      <c r="H240" s="58">
        <f t="shared" si="19"/>
        <v>1</v>
      </c>
      <c r="I240" s="1">
        <f t="shared" si="20"/>
        <v>383</v>
      </c>
      <c r="J240" s="4">
        <f t="shared" si="21"/>
        <v>0.28018193503562383</v>
      </c>
      <c r="K240" s="19">
        <f t="shared" si="22"/>
        <v>13793.076479868725</v>
      </c>
      <c r="P240" s="48" t="s">
        <v>800</v>
      </c>
      <c r="Q240" s="45" t="s">
        <v>819</v>
      </c>
      <c r="R240" s="46">
        <v>38285.152770931265</v>
      </c>
      <c r="S240" s="46">
        <v>2679.9606939651885</v>
      </c>
      <c r="T240" s="46">
        <v>44373.387514000016</v>
      </c>
      <c r="U240" s="46">
        <v>41693.426820034831</v>
      </c>
      <c r="V240" s="46">
        <v>12903</v>
      </c>
      <c r="W240" s="46">
        <v>0</v>
      </c>
      <c r="X240" s="46">
        <v>54596.426820034831</v>
      </c>
      <c r="Y240" s="46">
        <v>54596.426820034831</v>
      </c>
      <c r="Z240" s="46">
        <v>-35720</v>
      </c>
      <c r="AA240" s="47">
        <v>0</v>
      </c>
      <c r="AB240" s="47"/>
      <c r="AC240" s="47">
        <v>18876</v>
      </c>
      <c r="AD240" s="47">
        <v>0</v>
      </c>
      <c r="AE240" s="47">
        <v>18876</v>
      </c>
      <c r="AF240" s="57">
        <f t="shared" si="23"/>
        <v>1</v>
      </c>
    </row>
    <row r="241" spans="2:32" x14ac:dyDescent="0.35">
      <c r="B241" t="s">
        <v>819</v>
      </c>
      <c r="C241" t="s">
        <v>220</v>
      </c>
      <c r="D241" t="s">
        <v>113</v>
      </c>
      <c r="E241" s="1">
        <v>23004.066600000002</v>
      </c>
      <c r="F241" s="1">
        <v>2300.4066600000001</v>
      </c>
      <c r="G241" s="1">
        <f t="shared" si="18"/>
        <v>2300.4066599999928</v>
      </c>
      <c r="H241" s="58">
        <f t="shared" si="19"/>
        <v>1</v>
      </c>
      <c r="I241" s="1">
        <f t="shared" si="20"/>
        <v>2300</v>
      </c>
      <c r="J241" s="4">
        <f t="shared" si="21"/>
        <v>1.6825547012583153</v>
      </c>
      <c r="K241" s="19">
        <f t="shared" si="22"/>
        <v>82830.485388245608</v>
      </c>
      <c r="P241" s="48" t="s">
        <v>801</v>
      </c>
      <c r="Q241" s="45" t="s">
        <v>819</v>
      </c>
      <c r="R241" s="46">
        <v>0</v>
      </c>
      <c r="S241" s="46">
        <v>0</v>
      </c>
      <c r="T241" s="46">
        <v>2968.8310480000005</v>
      </c>
      <c r="U241" s="46">
        <v>2968.8310480000005</v>
      </c>
      <c r="V241" s="46">
        <v>0</v>
      </c>
      <c r="W241" s="46">
        <v>0</v>
      </c>
      <c r="X241" s="46">
        <v>2968.8310480000005</v>
      </c>
      <c r="Y241" s="46">
        <v>2968.8310480000005</v>
      </c>
      <c r="Z241" s="46">
        <v>0</v>
      </c>
      <c r="AA241" s="47">
        <v>0</v>
      </c>
      <c r="AB241" s="47"/>
      <c r="AC241" s="47">
        <v>2969</v>
      </c>
      <c r="AD241" s="47">
        <v>0</v>
      </c>
      <c r="AE241" s="47">
        <v>2968.8310480000005</v>
      </c>
      <c r="AF241" s="57">
        <f t="shared" si="23"/>
        <v>1</v>
      </c>
    </row>
    <row r="242" spans="2:32" x14ac:dyDescent="0.35">
      <c r="B242" t="s">
        <v>819</v>
      </c>
      <c r="C242" t="s">
        <v>178</v>
      </c>
      <c r="D242" t="s">
        <v>77</v>
      </c>
      <c r="E242" s="1">
        <v>2844.7327679999985</v>
      </c>
      <c r="F242" s="1">
        <v>284.47327679999984</v>
      </c>
      <c r="G242" s="1">
        <f t="shared" si="18"/>
        <v>284.47327679999893</v>
      </c>
      <c r="H242" s="58">
        <f t="shared" si="19"/>
        <v>1</v>
      </c>
      <c r="I242" s="1">
        <f t="shared" si="20"/>
        <v>284</v>
      </c>
      <c r="J242" s="4">
        <f t="shared" si="21"/>
        <v>0.20775892832928761</v>
      </c>
      <c r="K242" s="19">
        <f t="shared" si="22"/>
        <v>10227.764282722499</v>
      </c>
      <c r="P242" s="48" t="s">
        <v>150</v>
      </c>
      <c r="Q242" s="45" t="s">
        <v>819</v>
      </c>
      <c r="R242" s="46">
        <v>14516.732672999999</v>
      </c>
      <c r="S242" s="46">
        <v>1451.6732672999999</v>
      </c>
      <c r="T242" s="46">
        <v>25951.505978000001</v>
      </c>
      <c r="U242" s="46">
        <v>24499.8327107</v>
      </c>
      <c r="V242" s="46">
        <v>44756.780168999983</v>
      </c>
      <c r="W242" s="46">
        <v>0</v>
      </c>
      <c r="X242" s="46">
        <v>69256.612879699984</v>
      </c>
      <c r="Y242" s="46">
        <v>69256.612879699984</v>
      </c>
      <c r="Z242" s="46">
        <v>0</v>
      </c>
      <c r="AA242" s="47">
        <v>0</v>
      </c>
      <c r="AB242" s="47"/>
      <c r="AC242" s="47">
        <v>69257</v>
      </c>
      <c r="AD242" s="47">
        <v>0</v>
      </c>
      <c r="AE242" s="47">
        <v>25951.505978000001</v>
      </c>
      <c r="AF242" s="57">
        <f t="shared" si="23"/>
        <v>1</v>
      </c>
    </row>
    <row r="243" spans="2:32" x14ac:dyDescent="0.35">
      <c r="B243" t="s">
        <v>819</v>
      </c>
      <c r="C243" t="s">
        <v>178</v>
      </c>
      <c r="D243" t="s">
        <v>77</v>
      </c>
      <c r="E243" s="1">
        <v>5719.7436910000015</v>
      </c>
      <c r="F243" s="1">
        <v>571.9743691000001</v>
      </c>
      <c r="G243" s="1">
        <f t="shared" si="18"/>
        <v>571.97436909999828</v>
      </c>
      <c r="H243" s="58">
        <f t="shared" si="19"/>
        <v>1</v>
      </c>
      <c r="I243" s="1">
        <f t="shared" si="20"/>
        <v>572</v>
      </c>
      <c r="J243" s="4">
        <f t="shared" si="21"/>
        <v>0.41844403874772013</v>
      </c>
      <c r="K243" s="19">
        <f t="shared" si="22"/>
        <v>20599.581583511514</v>
      </c>
      <c r="P243" s="48" t="s">
        <v>802</v>
      </c>
      <c r="Q243" s="45" t="s">
        <v>819</v>
      </c>
      <c r="R243" s="46">
        <v>0</v>
      </c>
      <c r="S243" s="46">
        <v>0</v>
      </c>
      <c r="T243" s="46">
        <v>29381.695199080361</v>
      </c>
      <c r="U243" s="46">
        <v>29381.695199080361</v>
      </c>
      <c r="V243" s="46">
        <v>15719</v>
      </c>
      <c r="W243" s="46">
        <v>0</v>
      </c>
      <c r="X243" s="46">
        <v>45100.695199080365</v>
      </c>
      <c r="Y243" s="46">
        <v>45100.695199080365</v>
      </c>
      <c r="Z243" s="46">
        <v>0</v>
      </c>
      <c r="AA243" s="47">
        <v>0</v>
      </c>
      <c r="AB243" s="47"/>
      <c r="AC243" s="47">
        <v>45101</v>
      </c>
      <c r="AD243" s="47">
        <v>0</v>
      </c>
      <c r="AE243" s="47">
        <v>29381.695199080361</v>
      </c>
      <c r="AF243" s="57">
        <f t="shared" si="23"/>
        <v>1</v>
      </c>
    </row>
    <row r="244" spans="2:32" x14ac:dyDescent="0.35">
      <c r="B244" t="s">
        <v>819</v>
      </c>
      <c r="C244" t="s">
        <v>178</v>
      </c>
      <c r="D244" t="s">
        <v>77</v>
      </c>
      <c r="E244" s="1">
        <v>2321.2847869999996</v>
      </c>
      <c r="F244" s="1">
        <v>232.12847869999996</v>
      </c>
      <c r="G244" s="1">
        <f t="shared" si="18"/>
        <v>232.12847869999922</v>
      </c>
      <c r="H244" s="58">
        <f t="shared" si="19"/>
        <v>1</v>
      </c>
      <c r="I244" s="1">
        <f t="shared" si="20"/>
        <v>232</v>
      </c>
      <c r="J244" s="4">
        <f t="shared" si="21"/>
        <v>0.16971856117040396</v>
      </c>
      <c r="K244" s="19">
        <f t="shared" si="22"/>
        <v>8355.0750478578157</v>
      </c>
      <c r="P244" s="48" t="s">
        <v>661</v>
      </c>
      <c r="Q244" s="45" t="s">
        <v>819</v>
      </c>
      <c r="R244" s="46">
        <v>0</v>
      </c>
      <c r="S244" s="46">
        <v>0</v>
      </c>
      <c r="T244" s="46">
        <v>120804.23094099999</v>
      </c>
      <c r="U244" s="46">
        <v>120804.23094099999</v>
      </c>
      <c r="V244" s="46">
        <v>115291.63527499998</v>
      </c>
      <c r="W244" s="46">
        <v>0</v>
      </c>
      <c r="X244" s="46">
        <v>236095.86621599997</v>
      </c>
      <c r="Y244" s="46">
        <v>236095.86621599997</v>
      </c>
      <c r="Z244" s="46">
        <v>-120804</v>
      </c>
      <c r="AA244" s="47">
        <v>0</v>
      </c>
      <c r="AB244" s="47"/>
      <c r="AC244" s="47">
        <v>115292</v>
      </c>
      <c r="AD244" s="47">
        <v>0</v>
      </c>
      <c r="AE244" s="47">
        <v>115292</v>
      </c>
      <c r="AF244" s="57">
        <f t="shared" si="23"/>
        <v>1</v>
      </c>
    </row>
    <row r="245" spans="2:32" x14ac:dyDescent="0.35">
      <c r="B245" t="s">
        <v>819</v>
      </c>
      <c r="C245" t="s">
        <v>221</v>
      </c>
      <c r="D245" t="s">
        <v>193</v>
      </c>
      <c r="E245" s="1">
        <v>2441.1311500000002</v>
      </c>
      <c r="F245" s="1">
        <v>244.11311500000002</v>
      </c>
      <c r="G245" s="1">
        <f t="shared" si="18"/>
        <v>244.11311499999923</v>
      </c>
      <c r="H245" s="58">
        <f t="shared" si="19"/>
        <v>1</v>
      </c>
      <c r="I245" s="1">
        <f t="shared" si="20"/>
        <v>244</v>
      </c>
      <c r="J245" s="4">
        <f t="shared" si="21"/>
        <v>0.17849710743783867</v>
      </c>
      <c r="K245" s="19">
        <f t="shared" si="22"/>
        <v>8787.2341020573604</v>
      </c>
      <c r="P245" s="48" t="s">
        <v>114</v>
      </c>
      <c r="Q245" s="45" t="s">
        <v>819</v>
      </c>
      <c r="R245" s="46">
        <v>177199.03222531258</v>
      </c>
      <c r="S245" s="46">
        <v>13876.155309362044</v>
      </c>
      <c r="T245" s="46">
        <v>85213.240116999994</v>
      </c>
      <c r="U245" s="46">
        <v>71337.084807637948</v>
      </c>
      <c r="V245" s="46">
        <v>78873.280504000009</v>
      </c>
      <c r="W245" s="46">
        <v>0</v>
      </c>
      <c r="X245" s="46">
        <v>150210.36531163796</v>
      </c>
      <c r="Y245" s="46">
        <v>150210.36531163796</v>
      </c>
      <c r="Z245" s="46">
        <v>4338</v>
      </c>
      <c r="AA245" s="47">
        <v>0</v>
      </c>
      <c r="AB245" s="47"/>
      <c r="AC245" s="47">
        <v>154548</v>
      </c>
      <c r="AD245" s="47">
        <v>0</v>
      </c>
      <c r="AE245" s="47">
        <v>85213.240116999994</v>
      </c>
      <c r="AF245" s="57">
        <f t="shared" si="23"/>
        <v>1</v>
      </c>
    </row>
    <row r="246" spans="2:32" x14ac:dyDescent="0.35">
      <c r="B246" t="s">
        <v>819</v>
      </c>
      <c r="C246" t="s">
        <v>221</v>
      </c>
      <c r="D246" t="s">
        <v>193</v>
      </c>
      <c r="E246" s="1">
        <v>1576.076104</v>
      </c>
      <c r="F246" s="1">
        <v>157.60761040000003</v>
      </c>
      <c r="G246" s="1">
        <f t="shared" si="18"/>
        <v>157.60761039999952</v>
      </c>
      <c r="H246" s="58">
        <f t="shared" si="19"/>
        <v>1</v>
      </c>
      <c r="I246" s="1">
        <f t="shared" si="20"/>
        <v>158</v>
      </c>
      <c r="J246" s="4">
        <f t="shared" si="21"/>
        <v>0.1155841925212234</v>
      </c>
      <c r="K246" s="19">
        <f t="shared" si="22"/>
        <v>5690.094213627307</v>
      </c>
      <c r="P246" s="48" t="s">
        <v>803</v>
      </c>
      <c r="Q246" s="45" t="s">
        <v>819</v>
      </c>
      <c r="R246" s="46">
        <v>0</v>
      </c>
      <c r="S246" s="46">
        <v>0</v>
      </c>
      <c r="T246" s="46">
        <v>2997.4582909999999</v>
      </c>
      <c r="U246" s="46">
        <v>2997.4582909999999</v>
      </c>
      <c r="V246" s="46">
        <v>0</v>
      </c>
      <c r="W246" s="46">
        <v>0</v>
      </c>
      <c r="X246" s="46">
        <v>2997.4582909999999</v>
      </c>
      <c r="Y246" s="46">
        <v>2997.4582909999999</v>
      </c>
      <c r="Z246" s="46">
        <v>0</v>
      </c>
      <c r="AA246" s="47">
        <v>0</v>
      </c>
      <c r="AB246" s="47"/>
      <c r="AC246" s="47">
        <v>2997</v>
      </c>
      <c r="AD246" s="47">
        <v>0</v>
      </c>
      <c r="AE246" s="47">
        <v>2997</v>
      </c>
      <c r="AF246" s="57">
        <f t="shared" si="23"/>
        <v>1</v>
      </c>
    </row>
    <row r="247" spans="2:32" x14ac:dyDescent="0.35">
      <c r="B247" t="s">
        <v>819</v>
      </c>
      <c r="C247" t="s">
        <v>221</v>
      </c>
      <c r="D247" t="s">
        <v>193</v>
      </c>
      <c r="E247" s="1">
        <v>2479.0335669999995</v>
      </c>
      <c r="F247" s="1">
        <v>247.90335669999996</v>
      </c>
      <c r="G247" s="1">
        <f t="shared" si="18"/>
        <v>247.90335669999916</v>
      </c>
      <c r="H247" s="58">
        <f t="shared" si="19"/>
        <v>1</v>
      </c>
      <c r="I247" s="1">
        <f t="shared" si="20"/>
        <v>248</v>
      </c>
      <c r="J247" s="4">
        <f t="shared" si="21"/>
        <v>0.18142328952698356</v>
      </c>
      <c r="K247" s="19">
        <f t="shared" si="22"/>
        <v>8931.287120123874</v>
      </c>
      <c r="P247" s="48" t="s">
        <v>804</v>
      </c>
      <c r="Q247" s="45" t="s">
        <v>819</v>
      </c>
      <c r="R247" s="46">
        <v>0</v>
      </c>
      <c r="S247" s="46">
        <v>0</v>
      </c>
      <c r="T247" s="46">
        <v>3264.3918479999993</v>
      </c>
      <c r="U247" s="46">
        <v>3264.3918479999993</v>
      </c>
      <c r="V247" s="46">
        <v>0</v>
      </c>
      <c r="W247" s="46">
        <v>0</v>
      </c>
      <c r="X247" s="46">
        <v>3264.3918479999993</v>
      </c>
      <c r="Y247" s="46">
        <v>3264.3918479999993</v>
      </c>
      <c r="Z247" s="46">
        <v>0</v>
      </c>
      <c r="AA247" s="47">
        <v>0</v>
      </c>
      <c r="AB247" s="47"/>
      <c r="AC247" s="47">
        <v>3264</v>
      </c>
      <c r="AD247" s="47">
        <v>0</v>
      </c>
      <c r="AE247" s="47">
        <v>3264</v>
      </c>
      <c r="AF247" s="57">
        <f t="shared" si="23"/>
        <v>1</v>
      </c>
    </row>
    <row r="248" spans="2:32" x14ac:dyDescent="0.35">
      <c r="B248" t="s">
        <v>819</v>
      </c>
      <c r="C248" t="s">
        <v>221</v>
      </c>
      <c r="D248" t="s">
        <v>193</v>
      </c>
      <c r="E248" s="1">
        <v>483.7370890000002</v>
      </c>
      <c r="F248" s="1">
        <v>48.373708900000018</v>
      </c>
      <c r="G248" s="1">
        <f t="shared" si="18"/>
        <v>48.373708899999862</v>
      </c>
      <c r="H248" s="58">
        <f t="shared" si="19"/>
        <v>1</v>
      </c>
      <c r="I248" s="1">
        <f t="shared" si="20"/>
        <v>48</v>
      </c>
      <c r="J248" s="4">
        <f t="shared" si="21"/>
        <v>3.5114185069738756E-2</v>
      </c>
      <c r="K248" s="19">
        <f t="shared" si="22"/>
        <v>1728.6362167981692</v>
      </c>
      <c r="P248" s="48" t="s">
        <v>674</v>
      </c>
      <c r="Q248" s="45" t="s">
        <v>819</v>
      </c>
      <c r="R248" s="46">
        <v>0</v>
      </c>
      <c r="S248" s="46">
        <v>0</v>
      </c>
      <c r="T248" s="46">
        <v>185507.15927</v>
      </c>
      <c r="U248" s="46">
        <v>185507.15927</v>
      </c>
      <c r="V248" s="46">
        <v>156251.66619800005</v>
      </c>
      <c r="W248" s="46">
        <v>0</v>
      </c>
      <c r="X248" s="46">
        <v>341758.82546800002</v>
      </c>
      <c r="Y248" s="46">
        <v>341758.82546800002</v>
      </c>
      <c r="Z248" s="46">
        <v>-6236</v>
      </c>
      <c r="AA248" s="47">
        <v>0</v>
      </c>
      <c r="AB248" s="47"/>
      <c r="AC248" s="47">
        <v>335523</v>
      </c>
      <c r="AD248" s="47">
        <v>0</v>
      </c>
      <c r="AE248" s="47">
        <v>185507.15927</v>
      </c>
      <c r="AF248" s="57">
        <f t="shared" si="23"/>
        <v>1</v>
      </c>
    </row>
    <row r="249" spans="2:32" x14ac:dyDescent="0.35">
      <c r="B249" t="s">
        <v>819</v>
      </c>
      <c r="C249" t="s">
        <v>221</v>
      </c>
      <c r="D249" t="s">
        <v>193</v>
      </c>
      <c r="E249" s="1">
        <v>1790.0469120000002</v>
      </c>
      <c r="F249" s="1">
        <v>179.00469120000002</v>
      </c>
      <c r="G249" s="1">
        <f t="shared" si="18"/>
        <v>179.00469119999946</v>
      </c>
      <c r="H249" s="58">
        <f t="shared" si="19"/>
        <v>1</v>
      </c>
      <c r="I249" s="1">
        <f t="shared" si="20"/>
        <v>179</v>
      </c>
      <c r="J249" s="4">
        <f t="shared" si="21"/>
        <v>0.1309466484892341</v>
      </c>
      <c r="K249" s="19">
        <f t="shared" si="22"/>
        <v>6446.3725584765052</v>
      </c>
      <c r="P249" s="48" t="s">
        <v>736</v>
      </c>
      <c r="Q249" s="45" t="s">
        <v>819</v>
      </c>
      <c r="R249" s="46">
        <v>0</v>
      </c>
      <c r="S249" s="46">
        <v>0</v>
      </c>
      <c r="T249" s="46">
        <v>6981.7049969999989</v>
      </c>
      <c r="U249" s="46">
        <v>6981.7049969999989</v>
      </c>
      <c r="V249" s="46">
        <v>3007</v>
      </c>
      <c r="W249" s="46">
        <v>0</v>
      </c>
      <c r="X249" s="46">
        <v>9988.7049969999989</v>
      </c>
      <c r="Y249" s="46">
        <v>9988.7049969999989</v>
      </c>
      <c r="Z249" s="46">
        <v>0</v>
      </c>
      <c r="AA249" s="47">
        <v>0</v>
      </c>
      <c r="AB249" s="47"/>
      <c r="AC249" s="47">
        <v>9989</v>
      </c>
      <c r="AD249" s="47">
        <v>0</v>
      </c>
      <c r="AE249" s="47">
        <v>6981.7049969999989</v>
      </c>
      <c r="AF249" s="57">
        <f t="shared" si="23"/>
        <v>1</v>
      </c>
    </row>
    <row r="250" spans="2:32" x14ac:dyDescent="0.35">
      <c r="B250" t="s">
        <v>819</v>
      </c>
      <c r="C250" t="s">
        <v>221</v>
      </c>
      <c r="D250" t="s">
        <v>193</v>
      </c>
      <c r="E250" s="1">
        <v>2008.1401200000005</v>
      </c>
      <c r="F250" s="1">
        <v>200.81401200000005</v>
      </c>
      <c r="G250" s="1">
        <f t="shared" si="18"/>
        <v>200.81401199999939</v>
      </c>
      <c r="H250" s="58">
        <f t="shared" si="19"/>
        <v>1</v>
      </c>
      <c r="I250" s="1">
        <f t="shared" si="20"/>
        <v>201</v>
      </c>
      <c r="J250" s="4">
        <f t="shared" si="21"/>
        <v>0.14704064997953104</v>
      </c>
      <c r="K250" s="19">
        <f t="shared" si="22"/>
        <v>7238.6641578423332</v>
      </c>
      <c r="P250" s="48" t="s">
        <v>732</v>
      </c>
      <c r="Q250" s="45" t="s">
        <v>819</v>
      </c>
      <c r="R250" s="46">
        <v>0</v>
      </c>
      <c r="S250" s="46">
        <v>0</v>
      </c>
      <c r="T250" s="46">
        <v>7087.8822510000009</v>
      </c>
      <c r="U250" s="46">
        <v>7087.8822510000009</v>
      </c>
      <c r="V250" s="46">
        <v>3079.8496829999999</v>
      </c>
      <c r="W250" s="46">
        <v>0</v>
      </c>
      <c r="X250" s="46">
        <v>10167.731934000001</v>
      </c>
      <c r="Y250" s="46">
        <v>10167.731934000001</v>
      </c>
      <c r="Z250" s="46">
        <v>0</v>
      </c>
      <c r="AA250" s="47">
        <v>0</v>
      </c>
      <c r="AB250" s="47"/>
      <c r="AC250" s="47">
        <v>10168</v>
      </c>
      <c r="AD250" s="47">
        <v>0</v>
      </c>
      <c r="AE250" s="47">
        <v>7087.8822510000009</v>
      </c>
      <c r="AF250" s="57">
        <f t="shared" si="23"/>
        <v>1</v>
      </c>
    </row>
    <row r="251" spans="2:32" x14ac:dyDescent="0.35">
      <c r="B251" t="s">
        <v>819</v>
      </c>
      <c r="C251" t="s">
        <v>221</v>
      </c>
      <c r="D251" t="s">
        <v>193</v>
      </c>
      <c r="E251" s="1">
        <v>2443.4581429999998</v>
      </c>
      <c r="F251" s="1">
        <v>244.34581429999992</v>
      </c>
      <c r="G251" s="1">
        <f t="shared" si="18"/>
        <v>244.34581429999912</v>
      </c>
      <c r="H251" s="58">
        <f t="shared" si="19"/>
        <v>1</v>
      </c>
      <c r="I251" s="1">
        <f t="shared" si="20"/>
        <v>244</v>
      </c>
      <c r="J251" s="4">
        <f t="shared" si="21"/>
        <v>0.17849710743783867</v>
      </c>
      <c r="K251" s="19">
        <f t="shared" si="22"/>
        <v>8787.2341020573604</v>
      </c>
      <c r="P251" s="49" t="s">
        <v>707</v>
      </c>
      <c r="Q251" s="45" t="s">
        <v>819</v>
      </c>
      <c r="R251" s="46">
        <v>0</v>
      </c>
      <c r="S251" s="46">
        <v>0</v>
      </c>
      <c r="T251" s="46">
        <v>108947.41147500002</v>
      </c>
      <c r="U251" s="46">
        <v>108947.41147500002</v>
      </c>
      <c r="V251" s="46">
        <v>139039.75126399996</v>
      </c>
      <c r="W251" s="46">
        <v>0</v>
      </c>
      <c r="X251" s="46">
        <v>247987.16273899999</v>
      </c>
      <c r="Y251" s="46">
        <v>247987.16273899999</v>
      </c>
      <c r="Z251" s="46">
        <v>0</v>
      </c>
      <c r="AA251" s="47">
        <v>0</v>
      </c>
      <c r="AB251" s="47"/>
      <c r="AC251" s="47">
        <v>247987</v>
      </c>
      <c r="AD251" s="47">
        <v>0</v>
      </c>
      <c r="AE251" s="47">
        <v>108947.41147500002</v>
      </c>
      <c r="AF251" s="57">
        <f t="shared" si="23"/>
        <v>1</v>
      </c>
    </row>
    <row r="252" spans="2:32" x14ac:dyDescent="0.35">
      <c r="B252" t="s">
        <v>819</v>
      </c>
      <c r="C252" t="s">
        <v>221</v>
      </c>
      <c r="D252" t="s">
        <v>193</v>
      </c>
      <c r="E252" s="1">
        <v>2761.1929379999992</v>
      </c>
      <c r="F252" s="1">
        <v>276.11929379999992</v>
      </c>
      <c r="G252" s="1">
        <f t="shared" si="18"/>
        <v>276.11929379999901</v>
      </c>
      <c r="H252" s="58">
        <f t="shared" si="19"/>
        <v>1</v>
      </c>
      <c r="I252" s="1">
        <f t="shared" si="20"/>
        <v>276</v>
      </c>
      <c r="J252" s="4">
        <f t="shared" si="21"/>
        <v>0.20190656415099784</v>
      </c>
      <c r="K252" s="19">
        <f t="shared" si="22"/>
        <v>9939.6582465894717</v>
      </c>
      <c r="P252" s="49" t="s">
        <v>122</v>
      </c>
      <c r="Q252" s="45" t="s">
        <v>819</v>
      </c>
      <c r="R252" s="46">
        <v>24419.211783000002</v>
      </c>
      <c r="S252" s="46">
        <v>1709.3448248100008</v>
      </c>
      <c r="T252" s="46">
        <v>24076.539724999995</v>
      </c>
      <c r="U252" s="46">
        <v>22367.194900189996</v>
      </c>
      <c r="V252" s="46">
        <v>24129.499988999996</v>
      </c>
      <c r="W252" s="46">
        <v>0</v>
      </c>
      <c r="X252" s="46">
        <v>46496.694889189988</v>
      </c>
      <c r="Y252" s="46">
        <v>46496.694889189988</v>
      </c>
      <c r="Z252" s="46">
        <v>0</v>
      </c>
      <c r="AA252" s="47">
        <v>0</v>
      </c>
      <c r="AB252" s="47"/>
      <c r="AC252" s="47">
        <v>46497</v>
      </c>
      <c r="AD252" s="47">
        <v>0</v>
      </c>
      <c r="AE252" s="47">
        <v>24076.539724999995</v>
      </c>
      <c r="AF252" s="57">
        <f t="shared" si="23"/>
        <v>1</v>
      </c>
    </row>
    <row r="253" spans="2:32" x14ac:dyDescent="0.35">
      <c r="B253" t="s">
        <v>819</v>
      </c>
      <c r="C253" t="s">
        <v>221</v>
      </c>
      <c r="D253" t="s">
        <v>193</v>
      </c>
      <c r="E253" s="1">
        <v>1577.7371370000005</v>
      </c>
      <c r="F253" s="1">
        <v>157.77371370000006</v>
      </c>
      <c r="G253" s="1">
        <f t="shared" si="18"/>
        <v>157.77371369999955</v>
      </c>
      <c r="H253" s="58">
        <f t="shared" si="19"/>
        <v>1</v>
      </c>
      <c r="I253" s="1">
        <f t="shared" si="20"/>
        <v>158</v>
      </c>
      <c r="J253" s="4">
        <f t="shared" si="21"/>
        <v>0.1155841925212234</v>
      </c>
      <c r="K253" s="19">
        <f t="shared" si="22"/>
        <v>5690.094213627307</v>
      </c>
      <c r="P253" s="49" t="s">
        <v>689</v>
      </c>
      <c r="Q253" s="45" t="s">
        <v>819</v>
      </c>
      <c r="R253" s="46">
        <v>0</v>
      </c>
      <c r="S253" s="46">
        <v>0</v>
      </c>
      <c r="T253" s="46">
        <v>5664.1303670000007</v>
      </c>
      <c r="U253" s="46">
        <v>5664.1303670000007</v>
      </c>
      <c r="V253" s="46">
        <v>5465.0220789999994</v>
      </c>
      <c r="W253" s="46">
        <v>0</v>
      </c>
      <c r="X253" s="46">
        <v>11129.152446</v>
      </c>
      <c r="Y253" s="46">
        <v>11129.152446</v>
      </c>
      <c r="Z253" s="46">
        <v>0</v>
      </c>
      <c r="AA253" s="47">
        <v>0</v>
      </c>
      <c r="AB253" s="47"/>
      <c r="AC253" s="47">
        <v>11129</v>
      </c>
      <c r="AD253" s="47">
        <v>0</v>
      </c>
      <c r="AE253" s="47">
        <v>5664.1303670000007</v>
      </c>
      <c r="AF253" s="57">
        <f t="shared" si="23"/>
        <v>1</v>
      </c>
    </row>
    <row r="254" spans="2:32" x14ac:dyDescent="0.35">
      <c r="B254" t="s">
        <v>819</v>
      </c>
      <c r="C254" t="s">
        <v>221</v>
      </c>
      <c r="D254" t="s">
        <v>193</v>
      </c>
      <c r="E254" s="1">
        <v>2102.7911959999997</v>
      </c>
      <c r="F254" s="1">
        <v>210.2791196</v>
      </c>
      <c r="G254" s="1">
        <f t="shared" si="18"/>
        <v>210.27911959999932</v>
      </c>
      <c r="H254" s="58">
        <f t="shared" si="19"/>
        <v>1</v>
      </c>
      <c r="I254" s="1">
        <f t="shared" si="20"/>
        <v>210</v>
      </c>
      <c r="J254" s="4">
        <f t="shared" si="21"/>
        <v>0.15362455968010705</v>
      </c>
      <c r="K254" s="19">
        <f t="shared" si="22"/>
        <v>7562.7834484919895</v>
      </c>
      <c r="P254" s="49" t="s">
        <v>690</v>
      </c>
      <c r="Q254" s="45" t="s">
        <v>819</v>
      </c>
      <c r="R254" s="46">
        <v>0</v>
      </c>
      <c r="S254" s="46">
        <v>0</v>
      </c>
      <c r="T254" s="46">
        <v>6176.581545</v>
      </c>
      <c r="U254" s="46">
        <v>6176.581545</v>
      </c>
      <c r="V254" s="46">
        <v>5867.4007720000018</v>
      </c>
      <c r="W254" s="46">
        <v>0</v>
      </c>
      <c r="X254" s="46">
        <v>12043.982317000002</v>
      </c>
      <c r="Y254" s="46">
        <v>12043.982317000002</v>
      </c>
      <c r="Z254" s="46">
        <v>0</v>
      </c>
      <c r="AA254" s="47">
        <v>0</v>
      </c>
      <c r="AB254" s="47"/>
      <c r="AC254" s="47">
        <v>12044</v>
      </c>
      <c r="AD254" s="47">
        <v>0</v>
      </c>
      <c r="AE254" s="47">
        <v>6176.581545</v>
      </c>
      <c r="AF254" s="57">
        <f t="shared" si="23"/>
        <v>1</v>
      </c>
    </row>
    <row r="255" spans="2:32" x14ac:dyDescent="0.35">
      <c r="B255" t="s">
        <v>819</v>
      </c>
      <c r="C255" t="s">
        <v>221</v>
      </c>
      <c r="D255" t="s">
        <v>193</v>
      </c>
      <c r="E255" s="1">
        <v>1592.4131809999994</v>
      </c>
      <c r="F255" s="1">
        <v>159.24131809999994</v>
      </c>
      <c r="G255" s="1">
        <f t="shared" si="18"/>
        <v>159.24131809999943</v>
      </c>
      <c r="H255" s="58">
        <f t="shared" si="19"/>
        <v>1</v>
      </c>
      <c r="I255" s="1">
        <f t="shared" si="20"/>
        <v>159</v>
      </c>
      <c r="J255" s="4">
        <f t="shared" si="21"/>
        <v>0.11631573804350963</v>
      </c>
      <c r="K255" s="19">
        <f t="shared" si="22"/>
        <v>5726.1074681439359</v>
      </c>
      <c r="P255" s="49" t="s">
        <v>805</v>
      </c>
      <c r="Q255" s="45" t="s">
        <v>819</v>
      </c>
      <c r="R255" s="46">
        <v>0</v>
      </c>
      <c r="S255" s="46">
        <v>0</v>
      </c>
      <c r="T255" s="46">
        <v>7527.9872230000019</v>
      </c>
      <c r="U255" s="46">
        <v>7527.9872230000019</v>
      </c>
      <c r="V255" s="46">
        <v>0</v>
      </c>
      <c r="W255" s="46">
        <v>0</v>
      </c>
      <c r="X255" s="46">
        <v>7527.9872230000019</v>
      </c>
      <c r="Y255" s="46">
        <v>7527.9872230000019</v>
      </c>
      <c r="Z255" s="46">
        <v>0</v>
      </c>
      <c r="AA255" s="47">
        <v>0</v>
      </c>
      <c r="AB255" s="47"/>
      <c r="AC255" s="47">
        <v>7528</v>
      </c>
      <c r="AD255" s="47">
        <v>0</v>
      </c>
      <c r="AE255" s="47">
        <v>7527.9872230000019</v>
      </c>
      <c r="AF255" s="57">
        <f t="shared" si="23"/>
        <v>1</v>
      </c>
    </row>
    <row r="256" spans="2:32" x14ac:dyDescent="0.35">
      <c r="B256" t="s">
        <v>819</v>
      </c>
      <c r="C256" t="s">
        <v>221</v>
      </c>
      <c r="D256" t="s">
        <v>193</v>
      </c>
      <c r="E256" s="1">
        <v>1728.1622049999996</v>
      </c>
      <c r="F256" s="1">
        <v>172.81622049999999</v>
      </c>
      <c r="G256" s="1">
        <f t="shared" si="18"/>
        <v>172.81622049999942</v>
      </c>
      <c r="H256" s="58">
        <f t="shared" si="19"/>
        <v>1</v>
      </c>
      <c r="I256" s="1">
        <f t="shared" si="20"/>
        <v>173</v>
      </c>
      <c r="J256" s="4">
        <f t="shared" si="21"/>
        <v>0.12655737535551675</v>
      </c>
      <c r="K256" s="19">
        <f t="shared" si="22"/>
        <v>6230.2930313767347</v>
      </c>
      <c r="P256" s="49" t="s">
        <v>152</v>
      </c>
      <c r="Q256" s="45" t="s">
        <v>819</v>
      </c>
      <c r="R256" s="46">
        <v>0</v>
      </c>
      <c r="S256" s="46">
        <v>0</v>
      </c>
      <c r="T256" s="46">
        <v>36653.738812000011</v>
      </c>
      <c r="U256" s="46">
        <v>36653.738812000011</v>
      </c>
      <c r="V256" s="46">
        <v>45175.174922999999</v>
      </c>
      <c r="W256" s="46">
        <v>0</v>
      </c>
      <c r="X256" s="46">
        <v>81828.913735000009</v>
      </c>
      <c r="Y256" s="46">
        <v>81828.913735000009</v>
      </c>
      <c r="Z256" s="46">
        <v>0</v>
      </c>
      <c r="AA256" s="47">
        <v>0</v>
      </c>
      <c r="AB256" s="47"/>
      <c r="AC256" s="47">
        <v>81829</v>
      </c>
      <c r="AD256" s="47">
        <v>0</v>
      </c>
      <c r="AE256" s="47">
        <v>36653.738812000011</v>
      </c>
      <c r="AF256" s="57">
        <f t="shared" si="23"/>
        <v>1</v>
      </c>
    </row>
    <row r="257" spans="2:32" x14ac:dyDescent="0.35">
      <c r="B257" t="s">
        <v>819</v>
      </c>
      <c r="C257" t="s">
        <v>221</v>
      </c>
      <c r="D257" t="s">
        <v>193</v>
      </c>
      <c r="E257" s="1">
        <v>3659.6862120000005</v>
      </c>
      <c r="F257" s="1">
        <v>365.96862120000009</v>
      </c>
      <c r="G257" s="1">
        <f t="shared" si="18"/>
        <v>365.96862119999889</v>
      </c>
      <c r="H257" s="58">
        <f t="shared" si="19"/>
        <v>1</v>
      </c>
      <c r="I257" s="1">
        <f t="shared" si="20"/>
        <v>366</v>
      </c>
      <c r="J257" s="4">
        <f t="shared" si="21"/>
        <v>0.26774566115675802</v>
      </c>
      <c r="K257" s="19">
        <f t="shared" si="22"/>
        <v>13180.85115308604</v>
      </c>
      <c r="P257" s="49" t="s">
        <v>725</v>
      </c>
      <c r="Q257" s="45" t="s">
        <v>819</v>
      </c>
      <c r="R257" s="46">
        <v>14300.322645000004</v>
      </c>
      <c r="S257" s="46">
        <v>1430.0322645000001</v>
      </c>
      <c r="T257" s="46">
        <v>55900.661029999988</v>
      </c>
      <c r="U257" s="46">
        <v>54470.628765499991</v>
      </c>
      <c r="V257" s="46">
        <v>48490.995222000041</v>
      </c>
      <c r="W257" s="46">
        <v>0</v>
      </c>
      <c r="X257" s="46">
        <v>102961.62398750003</v>
      </c>
      <c r="Y257" s="46">
        <v>102961.62398750003</v>
      </c>
      <c r="Z257" s="46">
        <v>0</v>
      </c>
      <c r="AA257" s="47">
        <v>0</v>
      </c>
      <c r="AB257" s="47"/>
      <c r="AC257" s="47">
        <v>102962</v>
      </c>
      <c r="AD257" s="47">
        <v>0</v>
      </c>
      <c r="AE257" s="47">
        <v>55900.661029999988</v>
      </c>
      <c r="AF257" s="57">
        <f t="shared" si="23"/>
        <v>1</v>
      </c>
    </row>
    <row r="258" spans="2:32" x14ac:dyDescent="0.35">
      <c r="B258" t="s">
        <v>819</v>
      </c>
      <c r="C258" t="s">
        <v>221</v>
      </c>
      <c r="D258" t="s">
        <v>193</v>
      </c>
      <c r="E258" s="1">
        <v>2477.1102399999995</v>
      </c>
      <c r="F258" s="1">
        <v>247.71102399999992</v>
      </c>
      <c r="G258" s="1">
        <f t="shared" si="18"/>
        <v>247.71102399999913</v>
      </c>
      <c r="H258" s="58">
        <f t="shared" si="19"/>
        <v>1</v>
      </c>
      <c r="I258" s="1">
        <f t="shared" si="20"/>
        <v>248</v>
      </c>
      <c r="J258" s="4">
        <f t="shared" si="21"/>
        <v>0.18142328952698356</v>
      </c>
      <c r="K258" s="19">
        <f t="shared" si="22"/>
        <v>8931.287120123874</v>
      </c>
      <c r="P258" s="49" t="s">
        <v>686</v>
      </c>
      <c r="Q258" s="45" t="s">
        <v>819</v>
      </c>
      <c r="R258" s="46">
        <v>0</v>
      </c>
      <c r="S258" s="46">
        <v>0</v>
      </c>
      <c r="T258" s="46">
        <v>7254.4826059999959</v>
      </c>
      <c r="U258" s="46">
        <v>7254.4826059999959</v>
      </c>
      <c r="V258" s="46">
        <v>8016.8587340000022</v>
      </c>
      <c r="W258" s="46">
        <v>0</v>
      </c>
      <c r="X258" s="46">
        <v>15271.341339999999</v>
      </c>
      <c r="Y258" s="46">
        <v>15271.341339999999</v>
      </c>
      <c r="Z258" s="46">
        <v>0</v>
      </c>
      <c r="AA258" s="47">
        <v>0</v>
      </c>
      <c r="AB258" s="47"/>
      <c r="AC258" s="47">
        <v>15271</v>
      </c>
      <c r="AD258" s="47">
        <v>0</v>
      </c>
      <c r="AE258" s="47">
        <v>7254.4826059999959</v>
      </c>
      <c r="AF258" s="57">
        <f t="shared" si="23"/>
        <v>1</v>
      </c>
    </row>
    <row r="259" spans="2:32" x14ac:dyDescent="0.35">
      <c r="B259" t="s">
        <v>819</v>
      </c>
      <c r="C259" t="s">
        <v>221</v>
      </c>
      <c r="D259" t="s">
        <v>193</v>
      </c>
      <c r="E259" s="1">
        <v>2260.4166569999998</v>
      </c>
      <c r="F259" s="1">
        <v>226.04166570000007</v>
      </c>
      <c r="G259" s="1">
        <f t="shared" si="18"/>
        <v>226.04166569999933</v>
      </c>
      <c r="H259" s="58">
        <f t="shared" si="19"/>
        <v>1</v>
      </c>
      <c r="I259" s="1">
        <f t="shared" si="20"/>
        <v>226</v>
      </c>
      <c r="J259" s="4">
        <f t="shared" si="21"/>
        <v>0.16532928803668662</v>
      </c>
      <c r="K259" s="19">
        <f t="shared" si="22"/>
        <v>8138.9955207580451</v>
      </c>
      <c r="P259" s="49" t="s">
        <v>683</v>
      </c>
      <c r="Q259" s="45" t="s">
        <v>819</v>
      </c>
      <c r="R259" s="46">
        <v>0</v>
      </c>
      <c r="S259" s="46">
        <v>0</v>
      </c>
      <c r="T259" s="46">
        <v>2490.3106459999995</v>
      </c>
      <c r="U259" s="46">
        <v>2490.3106459999995</v>
      </c>
      <c r="V259" s="46">
        <v>2513.3514500000001</v>
      </c>
      <c r="W259" s="46">
        <v>0</v>
      </c>
      <c r="X259" s="46">
        <v>5003.662096</v>
      </c>
      <c r="Y259" s="46">
        <v>5003.662096</v>
      </c>
      <c r="Z259" s="46">
        <v>0</v>
      </c>
      <c r="AA259" s="47">
        <v>0</v>
      </c>
      <c r="AB259" s="47"/>
      <c r="AC259" s="47">
        <v>5004</v>
      </c>
      <c r="AD259" s="47">
        <v>0</v>
      </c>
      <c r="AE259" s="47">
        <v>2490.3106459999995</v>
      </c>
      <c r="AF259" s="57">
        <f t="shared" si="23"/>
        <v>1</v>
      </c>
    </row>
    <row r="260" spans="2:32" x14ac:dyDescent="0.35">
      <c r="B260" t="s">
        <v>819</v>
      </c>
      <c r="C260" t="s">
        <v>221</v>
      </c>
      <c r="D260" t="s">
        <v>193</v>
      </c>
      <c r="E260" s="1">
        <v>4947.5142919999998</v>
      </c>
      <c r="F260" s="1">
        <v>494.75142920000008</v>
      </c>
      <c r="G260" s="1">
        <f t="shared" si="18"/>
        <v>494.75142919999848</v>
      </c>
      <c r="H260" s="58">
        <f t="shared" si="19"/>
        <v>1</v>
      </c>
      <c r="I260" s="1">
        <f t="shared" si="20"/>
        <v>495</v>
      </c>
      <c r="J260" s="4">
        <f t="shared" si="21"/>
        <v>0.3621150335316809</v>
      </c>
      <c r="K260" s="19">
        <f t="shared" si="22"/>
        <v>17826.560985731117</v>
      </c>
      <c r="P260" s="49" t="s">
        <v>643</v>
      </c>
      <c r="Q260" s="45" t="s">
        <v>819</v>
      </c>
      <c r="R260" s="46">
        <v>0</v>
      </c>
      <c r="S260" s="46">
        <v>0</v>
      </c>
      <c r="T260" s="46">
        <v>16478.35270000001</v>
      </c>
      <c r="U260" s="46">
        <v>16478.35270000001</v>
      </c>
      <c r="V260" s="46">
        <v>14496.520823999999</v>
      </c>
      <c r="W260" s="46">
        <v>0</v>
      </c>
      <c r="X260" s="46">
        <v>30974.87352400001</v>
      </c>
      <c r="Y260" s="46">
        <v>30974.87352400001</v>
      </c>
      <c r="Z260" s="46">
        <v>0</v>
      </c>
      <c r="AA260" s="47">
        <v>0</v>
      </c>
      <c r="AB260" s="47"/>
      <c r="AC260" s="47">
        <v>30975</v>
      </c>
      <c r="AD260" s="47">
        <v>0</v>
      </c>
      <c r="AE260" s="47">
        <v>16478.35270000001</v>
      </c>
      <c r="AF260" s="57">
        <f t="shared" si="23"/>
        <v>1</v>
      </c>
    </row>
    <row r="261" spans="2:32" x14ac:dyDescent="0.35">
      <c r="B261" t="s">
        <v>819</v>
      </c>
      <c r="C261" t="s">
        <v>221</v>
      </c>
      <c r="D261" t="s">
        <v>193</v>
      </c>
      <c r="E261" s="1">
        <v>2197.2446420000047</v>
      </c>
      <c r="F261" s="1">
        <v>219.72446420000048</v>
      </c>
      <c r="G261" s="1">
        <f t="shared" si="18"/>
        <v>219.72446419999977</v>
      </c>
      <c r="H261" s="58">
        <f t="shared" si="19"/>
        <v>1</v>
      </c>
      <c r="I261" s="1">
        <f t="shared" si="20"/>
        <v>220</v>
      </c>
      <c r="J261" s="4">
        <f t="shared" si="21"/>
        <v>0.16094001490296928</v>
      </c>
      <c r="K261" s="19">
        <f t="shared" si="22"/>
        <v>7922.9159936582746</v>
      </c>
      <c r="P261" s="49" t="s">
        <v>648</v>
      </c>
      <c r="Q261" s="45" t="s">
        <v>819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7">
        <v>0</v>
      </c>
      <c r="AB261" s="47"/>
      <c r="AC261" s="47">
        <v>0</v>
      </c>
      <c r="AD261" s="47">
        <v>0</v>
      </c>
      <c r="AE261" s="47">
        <v>0</v>
      </c>
      <c r="AF261" s="57">
        <f t="shared" si="23"/>
        <v>1</v>
      </c>
    </row>
    <row r="262" spans="2:32" x14ac:dyDescent="0.35">
      <c r="B262" t="s">
        <v>819</v>
      </c>
      <c r="C262" t="s">
        <v>221</v>
      </c>
      <c r="D262" t="s">
        <v>193</v>
      </c>
      <c r="E262" s="1">
        <v>2264.1793090000001</v>
      </c>
      <c r="F262" s="1">
        <v>226.41793090000007</v>
      </c>
      <c r="G262" s="1">
        <f t="shared" si="18"/>
        <v>226.41793089999933</v>
      </c>
      <c r="H262" s="58">
        <f t="shared" si="19"/>
        <v>1</v>
      </c>
      <c r="I262" s="1">
        <f t="shared" si="20"/>
        <v>226</v>
      </c>
      <c r="J262" s="4">
        <f t="shared" si="21"/>
        <v>0.16532928803668662</v>
      </c>
      <c r="K262" s="19">
        <f t="shared" si="22"/>
        <v>8138.9955207580451</v>
      </c>
      <c r="P262" s="49" t="s">
        <v>162</v>
      </c>
      <c r="Q262" s="45" t="s">
        <v>819</v>
      </c>
      <c r="R262" s="46">
        <v>193626.64368373592</v>
      </c>
      <c r="S262" s="46">
        <v>19362.664368373597</v>
      </c>
      <c r="T262" s="46">
        <v>0</v>
      </c>
      <c r="U262" s="46">
        <v>-19362.664368373597</v>
      </c>
      <c r="V262" s="46">
        <v>0</v>
      </c>
      <c r="W262" s="46">
        <v>0</v>
      </c>
      <c r="X262" s="46">
        <v>-19362.664368373597</v>
      </c>
      <c r="Y262" s="46">
        <v>0</v>
      </c>
      <c r="Z262" s="46">
        <v>19363</v>
      </c>
      <c r="AA262" s="47">
        <v>0</v>
      </c>
      <c r="AB262" s="47"/>
      <c r="AC262" s="47">
        <v>0</v>
      </c>
      <c r="AD262" s="47">
        <v>0</v>
      </c>
      <c r="AE262" s="47">
        <v>0</v>
      </c>
      <c r="AF262" s="57">
        <f t="shared" si="23"/>
        <v>1</v>
      </c>
    </row>
    <row r="263" spans="2:32" x14ac:dyDescent="0.35">
      <c r="B263" t="s">
        <v>819</v>
      </c>
      <c r="C263" t="s">
        <v>221</v>
      </c>
      <c r="D263" t="s">
        <v>193</v>
      </c>
      <c r="E263" s="1">
        <v>1360.9513279999999</v>
      </c>
      <c r="F263" s="1">
        <v>136.09513279999999</v>
      </c>
      <c r="G263" s="1">
        <f t="shared" si="18"/>
        <v>136.09513279999956</v>
      </c>
      <c r="H263" s="58">
        <f t="shared" si="19"/>
        <v>1</v>
      </c>
      <c r="I263" s="1">
        <f t="shared" si="20"/>
        <v>136</v>
      </c>
      <c r="J263" s="4">
        <f t="shared" si="21"/>
        <v>9.9490191030926461E-2</v>
      </c>
      <c r="K263" s="19">
        <f t="shared" si="22"/>
        <v>4897.802614261479</v>
      </c>
      <c r="P263" s="49" t="s">
        <v>806</v>
      </c>
      <c r="Q263" s="45" t="s">
        <v>819</v>
      </c>
      <c r="R263" s="46">
        <v>0</v>
      </c>
      <c r="S263" s="46">
        <v>0</v>
      </c>
      <c r="T263" s="46">
        <v>4498.0228179999995</v>
      </c>
      <c r="U263" s="46">
        <v>4498.0228179999995</v>
      </c>
      <c r="V263" s="46">
        <v>0</v>
      </c>
      <c r="W263" s="46">
        <v>0</v>
      </c>
      <c r="X263" s="46">
        <v>4498.0228179999995</v>
      </c>
      <c r="Y263" s="46">
        <v>4498.0228179999995</v>
      </c>
      <c r="Z263" s="46">
        <v>0</v>
      </c>
      <c r="AA263" s="47">
        <v>0</v>
      </c>
      <c r="AB263" s="47"/>
      <c r="AC263" s="47">
        <v>4498</v>
      </c>
      <c r="AD263" s="47">
        <v>0</v>
      </c>
      <c r="AE263" s="47">
        <v>4498</v>
      </c>
      <c r="AF263" s="57">
        <f t="shared" si="23"/>
        <v>1</v>
      </c>
    </row>
    <row r="264" spans="2:32" x14ac:dyDescent="0.35">
      <c r="B264" t="s">
        <v>819</v>
      </c>
      <c r="C264" t="s">
        <v>222</v>
      </c>
      <c r="D264" t="s">
        <v>193</v>
      </c>
      <c r="E264" s="1">
        <v>2722.8799500000005</v>
      </c>
      <c r="F264" s="1">
        <v>272.28799500000002</v>
      </c>
      <c r="G264" s="1">
        <f t="shared" ref="G264:G327" si="24">F264*($G$3/$F$3)</f>
        <v>272.28799499999917</v>
      </c>
      <c r="H264" s="58">
        <f t="shared" si="19"/>
        <v>1</v>
      </c>
      <c r="I264" s="1">
        <f t="shared" si="20"/>
        <v>272</v>
      </c>
      <c r="J264" s="4">
        <f t="shared" si="21"/>
        <v>0.19898038206185292</v>
      </c>
      <c r="K264" s="19">
        <f t="shared" si="22"/>
        <v>9795.605228522958</v>
      </c>
      <c r="P264" s="49" t="s">
        <v>649</v>
      </c>
      <c r="Q264" s="45" t="s">
        <v>819</v>
      </c>
      <c r="R264" s="46">
        <v>0</v>
      </c>
      <c r="S264" s="46">
        <v>0</v>
      </c>
      <c r="T264" s="46">
        <v>100205.90149300001</v>
      </c>
      <c r="U264" s="46">
        <v>100205.90149300001</v>
      </c>
      <c r="V264" s="46">
        <v>61802.795017999975</v>
      </c>
      <c r="W264" s="46">
        <v>0</v>
      </c>
      <c r="X264" s="46">
        <v>162008.69651099999</v>
      </c>
      <c r="Y264" s="46">
        <v>162008.69651099999</v>
      </c>
      <c r="Z264" s="46">
        <v>-55000</v>
      </c>
      <c r="AA264" s="47">
        <v>0</v>
      </c>
      <c r="AB264" s="47"/>
      <c r="AC264" s="47">
        <v>107009</v>
      </c>
      <c r="AD264" s="47">
        <v>0</v>
      </c>
      <c r="AE264" s="47">
        <v>100205.90149300001</v>
      </c>
      <c r="AF264" s="57">
        <f t="shared" si="23"/>
        <v>1</v>
      </c>
    </row>
    <row r="265" spans="2:32" x14ac:dyDescent="0.35">
      <c r="B265" t="s">
        <v>819</v>
      </c>
      <c r="C265" t="s">
        <v>222</v>
      </c>
      <c r="D265" t="s">
        <v>193</v>
      </c>
      <c r="E265" s="1">
        <v>1592.9478049999998</v>
      </c>
      <c r="F265" s="1">
        <v>159.2947805</v>
      </c>
      <c r="G265" s="1">
        <f t="shared" si="24"/>
        <v>159.29478049999949</v>
      </c>
      <c r="H265" s="58">
        <f t="shared" ref="H265:H328" si="25">+VLOOKUP(D265,$P$10:$AF$299,17,0)</f>
        <v>1</v>
      </c>
      <c r="I265" s="1">
        <f t="shared" ref="I265:I328" si="26">+ROUND(H265*G265,0)</f>
        <v>159</v>
      </c>
      <c r="J265" s="4">
        <f t="shared" ref="J265:J328" si="27">$J$3*(I265/$I$4)</f>
        <v>0.11631573804350963</v>
      </c>
      <c r="K265" s="19">
        <f t="shared" ref="K265:K328" si="28">$L$3*J265</f>
        <v>5726.1074681439359</v>
      </c>
      <c r="P265" s="49" t="s">
        <v>733</v>
      </c>
      <c r="Q265" s="45" t="s">
        <v>819</v>
      </c>
      <c r="R265" s="46">
        <v>0</v>
      </c>
      <c r="S265" s="46">
        <v>0</v>
      </c>
      <c r="T265" s="46">
        <v>7127.4213300000001</v>
      </c>
      <c r="U265" s="46">
        <v>7127.4213300000001</v>
      </c>
      <c r="V265" s="46">
        <v>3111</v>
      </c>
      <c r="W265" s="46">
        <v>0</v>
      </c>
      <c r="X265" s="46">
        <v>10238.421330000001</v>
      </c>
      <c r="Y265" s="46">
        <v>10238.421330000001</v>
      </c>
      <c r="Z265" s="46">
        <v>0</v>
      </c>
      <c r="AA265" s="47">
        <v>0</v>
      </c>
      <c r="AB265" s="47"/>
      <c r="AC265" s="47">
        <v>10238</v>
      </c>
      <c r="AD265" s="47">
        <v>0</v>
      </c>
      <c r="AE265" s="47">
        <v>7127.4213300000001</v>
      </c>
      <c r="AF265" s="57">
        <f t="shared" si="23"/>
        <v>1</v>
      </c>
    </row>
    <row r="266" spans="2:32" x14ac:dyDescent="0.35">
      <c r="B266" t="s">
        <v>819</v>
      </c>
      <c r="C266" t="s">
        <v>222</v>
      </c>
      <c r="D266" t="s">
        <v>193</v>
      </c>
      <c r="E266" s="1">
        <v>3394.4903840000002</v>
      </c>
      <c r="F266" s="1">
        <v>339.44903840000006</v>
      </c>
      <c r="G266" s="1">
        <f t="shared" si="24"/>
        <v>339.44903839999898</v>
      </c>
      <c r="H266" s="58">
        <f t="shared" si="25"/>
        <v>1</v>
      </c>
      <c r="I266" s="1">
        <f t="shared" si="26"/>
        <v>339</v>
      </c>
      <c r="J266" s="4">
        <f t="shared" si="27"/>
        <v>0.24799393205502993</v>
      </c>
      <c r="K266" s="19">
        <f t="shared" si="28"/>
        <v>12208.493281137069</v>
      </c>
      <c r="P266" s="49" t="s">
        <v>287</v>
      </c>
      <c r="Q266" s="45" t="s">
        <v>819</v>
      </c>
      <c r="R266" s="46">
        <v>252291.01067765342</v>
      </c>
      <c r="S266" s="46">
        <v>25229.101067765347</v>
      </c>
      <c r="T266" s="46">
        <v>553333.82391399995</v>
      </c>
      <c r="U266" s="46">
        <v>528104.72284623457</v>
      </c>
      <c r="V266" s="46">
        <v>331813</v>
      </c>
      <c r="W266" s="46">
        <v>0</v>
      </c>
      <c r="X266" s="46">
        <v>859917.72284623457</v>
      </c>
      <c r="Y266" s="46">
        <v>859917.72284623457</v>
      </c>
      <c r="Z266" s="46">
        <v>-475000</v>
      </c>
      <c r="AA266" s="47">
        <v>0</v>
      </c>
      <c r="AB266" s="47"/>
      <c r="AC266" s="47">
        <v>384918</v>
      </c>
      <c r="AD266" s="47">
        <v>0</v>
      </c>
      <c r="AE266" s="47">
        <v>384918</v>
      </c>
      <c r="AF266" s="57">
        <f t="shared" si="23"/>
        <v>1</v>
      </c>
    </row>
    <row r="267" spans="2:32" x14ac:dyDescent="0.35">
      <c r="B267" t="s">
        <v>819</v>
      </c>
      <c r="C267" t="s">
        <v>222</v>
      </c>
      <c r="D267" t="s">
        <v>193</v>
      </c>
      <c r="E267" s="1">
        <v>3068.7842119999996</v>
      </c>
      <c r="F267" s="1">
        <v>306.87842119999999</v>
      </c>
      <c r="G267" s="1">
        <f t="shared" si="24"/>
        <v>306.87842119999902</v>
      </c>
      <c r="H267" s="58">
        <f t="shared" si="25"/>
        <v>1</v>
      </c>
      <c r="I267" s="1">
        <f t="shared" si="26"/>
        <v>307</v>
      </c>
      <c r="J267" s="4">
        <f t="shared" si="27"/>
        <v>0.22458447534187079</v>
      </c>
      <c r="K267" s="19">
        <f t="shared" si="28"/>
        <v>11056.069136604958</v>
      </c>
      <c r="P267" s="49" t="s">
        <v>807</v>
      </c>
      <c r="Q267" s="45" t="s">
        <v>819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7">
        <v>0</v>
      </c>
      <c r="AB267" s="47"/>
      <c r="AC267" s="47">
        <v>0</v>
      </c>
      <c r="AD267" s="47">
        <v>0</v>
      </c>
      <c r="AE267" s="47">
        <v>0</v>
      </c>
      <c r="AF267" s="57">
        <f t="shared" ref="AF267:AF299" si="29">+IF(S267=0,1,((S267-AB267)/S267)*(IF(AC267&lt;0,(S267+W267-AB267+AC267)/(S267+W267-AB267),1)))</f>
        <v>1</v>
      </c>
    </row>
    <row r="268" spans="2:32" x14ac:dyDescent="0.35">
      <c r="B268" t="s">
        <v>819</v>
      </c>
      <c r="C268" t="s">
        <v>222</v>
      </c>
      <c r="D268" t="s">
        <v>193</v>
      </c>
      <c r="E268" s="1">
        <v>4915.1221320000022</v>
      </c>
      <c r="F268" s="1">
        <v>491.51221320000013</v>
      </c>
      <c r="G268" s="1">
        <f t="shared" si="24"/>
        <v>491.51221319999854</v>
      </c>
      <c r="H268" s="58">
        <f t="shared" si="25"/>
        <v>1</v>
      </c>
      <c r="I268" s="1">
        <f t="shared" si="26"/>
        <v>492</v>
      </c>
      <c r="J268" s="4">
        <f t="shared" si="27"/>
        <v>0.3599203969648222</v>
      </c>
      <c r="K268" s="19">
        <f t="shared" si="28"/>
        <v>17718.521222181233</v>
      </c>
      <c r="P268" s="49" t="s">
        <v>654</v>
      </c>
      <c r="Q268" s="45" t="s">
        <v>819</v>
      </c>
      <c r="R268" s="46">
        <v>0</v>
      </c>
      <c r="S268" s="46">
        <v>0</v>
      </c>
      <c r="T268" s="46">
        <v>1310.3184179999994</v>
      </c>
      <c r="U268" s="46">
        <v>1310.3184179999994</v>
      </c>
      <c r="V268" s="46">
        <v>2694.0186389999994</v>
      </c>
      <c r="W268" s="46">
        <v>0</v>
      </c>
      <c r="X268" s="46">
        <v>4004.3370569999988</v>
      </c>
      <c r="Y268" s="46">
        <v>4004.3370569999988</v>
      </c>
      <c r="Z268" s="46">
        <v>0</v>
      </c>
      <c r="AA268" s="47">
        <v>0</v>
      </c>
      <c r="AB268" s="47"/>
      <c r="AC268" s="47">
        <v>4004</v>
      </c>
      <c r="AD268" s="47">
        <v>0</v>
      </c>
      <c r="AE268" s="47">
        <v>1310.3184179999994</v>
      </c>
      <c r="AF268" s="57">
        <f t="shared" si="29"/>
        <v>1</v>
      </c>
    </row>
    <row r="269" spans="2:32" x14ac:dyDescent="0.35">
      <c r="B269" t="s">
        <v>819</v>
      </c>
      <c r="C269" t="s">
        <v>222</v>
      </c>
      <c r="D269" t="s">
        <v>193</v>
      </c>
      <c r="E269" s="1">
        <v>1370.8848940000007</v>
      </c>
      <c r="F269" s="1">
        <v>137.08848940000007</v>
      </c>
      <c r="G269" s="1">
        <f t="shared" si="24"/>
        <v>137.08848939999962</v>
      </c>
      <c r="H269" s="58">
        <f t="shared" si="25"/>
        <v>1</v>
      </c>
      <c r="I269" s="1">
        <f t="shared" si="26"/>
        <v>137</v>
      </c>
      <c r="J269" s="4">
        <f t="shared" si="27"/>
        <v>0.10022173655321269</v>
      </c>
      <c r="K269" s="19">
        <f t="shared" si="28"/>
        <v>4933.8158687781079</v>
      </c>
      <c r="P269" s="49" t="s">
        <v>655</v>
      </c>
      <c r="Q269" s="45" t="s">
        <v>819</v>
      </c>
      <c r="R269" s="46">
        <v>0</v>
      </c>
      <c r="S269" s="46">
        <v>0</v>
      </c>
      <c r="T269" s="46">
        <v>66138.651408000005</v>
      </c>
      <c r="U269" s="46">
        <v>66138.651408000005</v>
      </c>
      <c r="V269" s="46">
        <v>75196.080200000011</v>
      </c>
      <c r="W269" s="46">
        <v>0</v>
      </c>
      <c r="X269" s="46">
        <v>141334.731608</v>
      </c>
      <c r="Y269" s="46">
        <v>141334.731608</v>
      </c>
      <c r="Z269" s="46">
        <v>0</v>
      </c>
      <c r="AA269" s="47">
        <v>0</v>
      </c>
      <c r="AB269" s="47"/>
      <c r="AC269" s="47">
        <v>141335</v>
      </c>
      <c r="AD269" s="47">
        <v>0</v>
      </c>
      <c r="AE269" s="47">
        <v>66138.651408000005</v>
      </c>
      <c r="AF269" s="57">
        <f t="shared" si="29"/>
        <v>1</v>
      </c>
    </row>
    <row r="270" spans="2:32" x14ac:dyDescent="0.35">
      <c r="B270" t="s">
        <v>819</v>
      </c>
      <c r="C270" t="s">
        <v>222</v>
      </c>
      <c r="D270" t="s">
        <v>193</v>
      </c>
      <c r="E270" s="1">
        <v>2981.6610719999999</v>
      </c>
      <c r="F270" s="1">
        <v>298.16610720000006</v>
      </c>
      <c r="G270" s="1">
        <f t="shared" si="24"/>
        <v>298.16610719999909</v>
      </c>
      <c r="H270" s="58">
        <f t="shared" si="25"/>
        <v>1</v>
      </c>
      <c r="I270" s="1">
        <f t="shared" si="26"/>
        <v>298</v>
      </c>
      <c r="J270" s="4">
        <f t="shared" si="27"/>
        <v>0.21800056564129477</v>
      </c>
      <c r="K270" s="19">
        <f t="shared" si="28"/>
        <v>10731.9498459553</v>
      </c>
      <c r="P270" s="49" t="s">
        <v>423</v>
      </c>
      <c r="Q270" s="45" t="s">
        <v>819</v>
      </c>
      <c r="R270" s="46">
        <v>79015.00718842342</v>
      </c>
      <c r="S270" s="46">
        <v>7901.5007188423424</v>
      </c>
      <c r="T270" s="46">
        <v>194768.34613199998</v>
      </c>
      <c r="U270" s="46">
        <v>186866.84541315763</v>
      </c>
      <c r="V270" s="46">
        <v>0</v>
      </c>
      <c r="W270" s="46">
        <v>3263.0607480965846</v>
      </c>
      <c r="X270" s="46">
        <v>183603.78466506104</v>
      </c>
      <c r="Y270" s="46">
        <v>183603.78466506104</v>
      </c>
      <c r="Z270" s="46">
        <v>0</v>
      </c>
      <c r="AA270" s="47">
        <v>0</v>
      </c>
      <c r="AB270" s="47"/>
      <c r="AC270" s="47">
        <v>183604</v>
      </c>
      <c r="AD270" s="47">
        <v>0</v>
      </c>
      <c r="AE270" s="47">
        <v>183604</v>
      </c>
      <c r="AF270" s="57">
        <f t="shared" si="29"/>
        <v>1</v>
      </c>
    </row>
    <row r="271" spans="2:32" x14ac:dyDescent="0.35">
      <c r="B271" t="s">
        <v>819</v>
      </c>
      <c r="C271" t="s">
        <v>222</v>
      </c>
      <c r="D271" t="s">
        <v>193</v>
      </c>
      <c r="E271" s="1">
        <v>2214.0593320000007</v>
      </c>
      <c r="F271" s="1">
        <v>221.40593320000005</v>
      </c>
      <c r="G271" s="1">
        <f t="shared" si="24"/>
        <v>221.40593319999934</v>
      </c>
      <c r="H271" s="58">
        <f t="shared" si="25"/>
        <v>1</v>
      </c>
      <c r="I271" s="1">
        <f t="shared" si="26"/>
        <v>221</v>
      </c>
      <c r="J271" s="4">
        <f t="shared" si="27"/>
        <v>0.16167156042525552</v>
      </c>
      <c r="K271" s="19">
        <f t="shared" si="28"/>
        <v>7958.9292481749035</v>
      </c>
      <c r="P271" s="49" t="s">
        <v>742</v>
      </c>
      <c r="Q271" s="45" t="s">
        <v>819</v>
      </c>
      <c r="R271" s="46">
        <v>0</v>
      </c>
      <c r="S271" s="46">
        <v>0</v>
      </c>
      <c r="T271" s="46">
        <v>7487.7290670000011</v>
      </c>
      <c r="U271" s="46">
        <v>7487.7290670000011</v>
      </c>
      <c r="V271" s="46">
        <v>1963</v>
      </c>
      <c r="W271" s="46">
        <v>0</v>
      </c>
      <c r="X271" s="46">
        <v>9450.7290670000002</v>
      </c>
      <c r="Y271" s="46">
        <v>9450.7290670000002</v>
      </c>
      <c r="Z271" s="46">
        <v>0</v>
      </c>
      <c r="AA271" s="47">
        <v>0</v>
      </c>
      <c r="AB271" s="47"/>
      <c r="AC271" s="47">
        <v>9451</v>
      </c>
      <c r="AD271" s="47">
        <v>0</v>
      </c>
      <c r="AE271" s="47">
        <v>7487.7290670000011</v>
      </c>
      <c r="AF271" s="57">
        <f t="shared" si="29"/>
        <v>1</v>
      </c>
    </row>
    <row r="272" spans="2:32" x14ac:dyDescent="0.35">
      <c r="B272" t="s">
        <v>819</v>
      </c>
      <c r="C272" t="s">
        <v>222</v>
      </c>
      <c r="D272" t="s">
        <v>193</v>
      </c>
      <c r="E272" s="1">
        <v>3145.3826999999997</v>
      </c>
      <c r="F272" s="1">
        <v>314.53826999999995</v>
      </c>
      <c r="G272" s="1">
        <f t="shared" si="24"/>
        <v>314.53826999999893</v>
      </c>
      <c r="H272" s="58">
        <f t="shared" si="25"/>
        <v>1</v>
      </c>
      <c r="I272" s="1">
        <f t="shared" si="26"/>
        <v>315</v>
      </c>
      <c r="J272" s="4">
        <f t="shared" si="27"/>
        <v>0.23043683952016056</v>
      </c>
      <c r="K272" s="19">
        <f t="shared" si="28"/>
        <v>11344.175172737983</v>
      </c>
      <c r="P272" s="49" t="s">
        <v>113</v>
      </c>
      <c r="Q272" s="45" t="s">
        <v>819</v>
      </c>
      <c r="R272" s="46">
        <v>125927.80268599998</v>
      </c>
      <c r="S272" s="46">
        <v>12592.7802686</v>
      </c>
      <c r="T272" s="46">
        <v>0</v>
      </c>
      <c r="U272" s="46">
        <v>-12592.7802686</v>
      </c>
      <c r="V272" s="46">
        <v>0</v>
      </c>
      <c r="W272" s="46">
        <v>0</v>
      </c>
      <c r="X272" s="46">
        <v>-12592.7802686</v>
      </c>
      <c r="Y272" s="46">
        <v>0</v>
      </c>
      <c r="Z272" s="46">
        <v>12593</v>
      </c>
      <c r="AA272" s="47">
        <v>0</v>
      </c>
      <c r="AB272" s="47"/>
      <c r="AC272" s="47">
        <v>0</v>
      </c>
      <c r="AD272" s="47">
        <v>0</v>
      </c>
      <c r="AE272" s="47">
        <v>0</v>
      </c>
      <c r="AF272" s="57">
        <f t="shared" si="29"/>
        <v>1</v>
      </c>
    </row>
    <row r="273" spans="2:32" x14ac:dyDescent="0.35">
      <c r="B273" t="s">
        <v>819</v>
      </c>
      <c r="C273" t="s">
        <v>222</v>
      </c>
      <c r="D273" t="s">
        <v>193</v>
      </c>
      <c r="E273" s="1">
        <v>2871.6618549999994</v>
      </c>
      <c r="F273" s="1">
        <v>287.16618549999998</v>
      </c>
      <c r="G273" s="1">
        <f t="shared" si="24"/>
        <v>287.16618549999907</v>
      </c>
      <c r="H273" s="58">
        <f t="shared" si="25"/>
        <v>1</v>
      </c>
      <c r="I273" s="1">
        <f t="shared" si="26"/>
        <v>287</v>
      </c>
      <c r="J273" s="4">
        <f t="shared" si="27"/>
        <v>0.20995356489614631</v>
      </c>
      <c r="K273" s="19">
        <f t="shared" si="28"/>
        <v>10335.804046272386</v>
      </c>
      <c r="P273" s="49" t="s">
        <v>729</v>
      </c>
      <c r="Q273" s="45" t="s">
        <v>819</v>
      </c>
      <c r="R273" s="46">
        <v>0</v>
      </c>
      <c r="S273" s="46">
        <v>0</v>
      </c>
      <c r="T273" s="46">
        <v>31986.552745999983</v>
      </c>
      <c r="U273" s="46">
        <v>31986.552745999983</v>
      </c>
      <c r="V273" s="46">
        <v>13059</v>
      </c>
      <c r="W273" s="46">
        <v>0</v>
      </c>
      <c r="X273" s="46">
        <v>45045.552745999987</v>
      </c>
      <c r="Y273" s="46">
        <v>45045.552745999987</v>
      </c>
      <c r="Z273" s="46">
        <v>0</v>
      </c>
      <c r="AA273" s="47">
        <v>0</v>
      </c>
      <c r="AB273" s="47"/>
      <c r="AC273" s="47">
        <v>45046</v>
      </c>
      <c r="AD273" s="47">
        <v>0</v>
      </c>
      <c r="AE273" s="47">
        <v>31986.552745999983</v>
      </c>
      <c r="AF273" s="57">
        <f t="shared" si="29"/>
        <v>1</v>
      </c>
    </row>
    <row r="274" spans="2:32" x14ac:dyDescent="0.35">
      <c r="B274" t="s">
        <v>819</v>
      </c>
      <c r="C274" t="s">
        <v>222</v>
      </c>
      <c r="D274" t="s">
        <v>193</v>
      </c>
      <c r="E274" s="1">
        <v>1729.2025130000002</v>
      </c>
      <c r="F274" s="1">
        <v>172.92025130000002</v>
      </c>
      <c r="G274" s="1">
        <f t="shared" si="24"/>
        <v>172.92025129999945</v>
      </c>
      <c r="H274" s="58">
        <f t="shared" si="25"/>
        <v>1</v>
      </c>
      <c r="I274" s="1">
        <f t="shared" si="26"/>
        <v>173</v>
      </c>
      <c r="J274" s="4">
        <f t="shared" si="27"/>
        <v>0.12655737535551675</v>
      </c>
      <c r="K274" s="19">
        <f t="shared" si="28"/>
        <v>6230.2930313767347</v>
      </c>
      <c r="P274" s="49" t="s">
        <v>680</v>
      </c>
      <c r="Q274" s="45" t="s">
        <v>819</v>
      </c>
      <c r="R274" s="46">
        <v>0</v>
      </c>
      <c r="S274" s="46">
        <v>0</v>
      </c>
      <c r="T274" s="46">
        <v>6570.3418139999994</v>
      </c>
      <c r="U274" s="46">
        <v>6570.3418139999994</v>
      </c>
      <c r="V274" s="46">
        <v>6582.5152120000012</v>
      </c>
      <c r="W274" s="46">
        <v>0</v>
      </c>
      <c r="X274" s="46">
        <v>13152.857026000001</v>
      </c>
      <c r="Y274" s="46">
        <v>13152.857026000001</v>
      </c>
      <c r="Z274" s="46">
        <v>0</v>
      </c>
      <c r="AA274" s="47">
        <v>0</v>
      </c>
      <c r="AB274" s="47"/>
      <c r="AC274" s="47">
        <v>13153</v>
      </c>
      <c r="AD274" s="47">
        <v>0</v>
      </c>
      <c r="AE274" s="47">
        <v>6570.3418139999994</v>
      </c>
      <c r="AF274" s="57">
        <f t="shared" si="29"/>
        <v>1</v>
      </c>
    </row>
    <row r="275" spans="2:32" x14ac:dyDescent="0.35">
      <c r="B275" t="s">
        <v>819</v>
      </c>
      <c r="C275" t="s">
        <v>222</v>
      </c>
      <c r="D275" t="s">
        <v>193</v>
      </c>
      <c r="E275" s="1">
        <v>2180.1266709999995</v>
      </c>
      <c r="F275" s="1">
        <v>218.01266709999996</v>
      </c>
      <c r="G275" s="1">
        <f t="shared" si="24"/>
        <v>218.01266709999925</v>
      </c>
      <c r="H275" s="58">
        <f t="shared" si="25"/>
        <v>1</v>
      </c>
      <c r="I275" s="1">
        <f t="shared" si="26"/>
        <v>218</v>
      </c>
      <c r="J275" s="4">
        <f t="shared" si="27"/>
        <v>0.15947692385839682</v>
      </c>
      <c r="K275" s="19">
        <f t="shared" si="28"/>
        <v>7850.8894846250168</v>
      </c>
      <c r="P275" s="49" t="s">
        <v>646</v>
      </c>
      <c r="Q275" s="45" t="s">
        <v>819</v>
      </c>
      <c r="R275" s="46">
        <v>0</v>
      </c>
      <c r="S275" s="46">
        <v>0</v>
      </c>
      <c r="T275" s="46">
        <v>1642.2422584031756</v>
      </c>
      <c r="U275" s="46">
        <v>1642.2422584031756</v>
      </c>
      <c r="V275" s="46">
        <v>1150.3631330000005</v>
      </c>
      <c r="W275" s="46">
        <v>0</v>
      </c>
      <c r="X275" s="46">
        <v>2792.6053914031763</v>
      </c>
      <c r="Y275" s="46">
        <v>2792.6053914031763</v>
      </c>
      <c r="Z275" s="46">
        <v>-2793</v>
      </c>
      <c r="AA275" s="47">
        <v>0</v>
      </c>
      <c r="AB275" s="47"/>
      <c r="AC275" s="47">
        <v>0</v>
      </c>
      <c r="AD275" s="47">
        <v>0</v>
      </c>
      <c r="AE275" s="47">
        <v>0</v>
      </c>
      <c r="AF275" s="57">
        <f t="shared" si="29"/>
        <v>1</v>
      </c>
    </row>
    <row r="276" spans="2:32" x14ac:dyDescent="0.35">
      <c r="B276" t="s">
        <v>819</v>
      </c>
      <c r="C276" t="s">
        <v>222</v>
      </c>
      <c r="D276" t="s">
        <v>193</v>
      </c>
      <c r="E276" s="1">
        <v>2271.8951249999996</v>
      </c>
      <c r="F276" s="1">
        <v>227.18951249999995</v>
      </c>
      <c r="G276" s="1">
        <f t="shared" si="24"/>
        <v>227.18951249999921</v>
      </c>
      <c r="H276" s="58">
        <f t="shared" si="25"/>
        <v>1</v>
      </c>
      <c r="I276" s="1">
        <f t="shared" si="26"/>
        <v>227</v>
      </c>
      <c r="J276" s="4">
        <f t="shared" si="27"/>
        <v>0.16606083355897283</v>
      </c>
      <c r="K276" s="19">
        <f t="shared" si="28"/>
        <v>8175.0087752746731</v>
      </c>
      <c r="P276" s="49" t="s">
        <v>808</v>
      </c>
      <c r="Q276" s="45" t="s">
        <v>819</v>
      </c>
      <c r="R276" s="46">
        <v>0</v>
      </c>
      <c r="S276" s="46">
        <v>0</v>
      </c>
      <c r="T276" s="46">
        <v>8092.1836659999972</v>
      </c>
      <c r="U276" s="46">
        <v>8092.1836659999972</v>
      </c>
      <c r="V276" s="46">
        <v>0</v>
      </c>
      <c r="W276" s="46">
        <v>0</v>
      </c>
      <c r="X276" s="46">
        <v>8092.1836659999972</v>
      </c>
      <c r="Y276" s="46">
        <v>8092.1836659999972</v>
      </c>
      <c r="Z276" s="46">
        <v>0</v>
      </c>
      <c r="AA276" s="47">
        <v>0</v>
      </c>
      <c r="AB276" s="47"/>
      <c r="AC276" s="47">
        <v>8092</v>
      </c>
      <c r="AD276" s="47">
        <v>0</v>
      </c>
      <c r="AE276" s="47">
        <v>8092</v>
      </c>
      <c r="AF276" s="57">
        <f t="shared" si="29"/>
        <v>1</v>
      </c>
    </row>
    <row r="277" spans="2:32" x14ac:dyDescent="0.35">
      <c r="B277" t="s">
        <v>819</v>
      </c>
      <c r="C277" t="s">
        <v>222</v>
      </c>
      <c r="D277" t="s">
        <v>193</v>
      </c>
      <c r="E277" s="1">
        <v>3343.3897500000003</v>
      </c>
      <c r="F277" s="1">
        <v>334.33897500000006</v>
      </c>
      <c r="G277" s="1">
        <f t="shared" si="24"/>
        <v>334.33897499999898</v>
      </c>
      <c r="H277" s="58">
        <f t="shared" si="25"/>
        <v>1</v>
      </c>
      <c r="I277" s="1">
        <f t="shared" si="26"/>
        <v>334</v>
      </c>
      <c r="J277" s="4">
        <f t="shared" si="27"/>
        <v>0.24433620444359883</v>
      </c>
      <c r="K277" s="19">
        <f t="shared" si="28"/>
        <v>12028.427008553926</v>
      </c>
      <c r="P277" s="49" t="s">
        <v>809</v>
      </c>
      <c r="Q277" s="45" t="s">
        <v>819</v>
      </c>
      <c r="R277" s="46">
        <v>0</v>
      </c>
      <c r="S277" s="46">
        <v>0</v>
      </c>
      <c r="T277" s="46">
        <v>58900.486146000017</v>
      </c>
      <c r="U277" s="46">
        <v>58900.486146000017</v>
      </c>
      <c r="V277" s="46">
        <v>43248</v>
      </c>
      <c r="W277" s="46">
        <v>0</v>
      </c>
      <c r="X277" s="46">
        <v>102148.48614600001</v>
      </c>
      <c r="Y277" s="46">
        <v>102148.48614600001</v>
      </c>
      <c r="Z277" s="46">
        <v>-32156</v>
      </c>
      <c r="AA277" s="47">
        <v>0</v>
      </c>
      <c r="AB277" s="47"/>
      <c r="AC277" s="47">
        <v>69992</v>
      </c>
      <c r="AD277" s="47">
        <v>0</v>
      </c>
      <c r="AE277" s="47">
        <v>58900.486146000017</v>
      </c>
      <c r="AF277" s="57">
        <f t="shared" si="29"/>
        <v>1</v>
      </c>
    </row>
    <row r="278" spans="2:32" x14ac:dyDescent="0.35">
      <c r="B278" t="s">
        <v>819</v>
      </c>
      <c r="C278" t="s">
        <v>222</v>
      </c>
      <c r="D278" t="s">
        <v>193</v>
      </c>
      <c r="E278" s="1">
        <v>1670.6580600000007</v>
      </c>
      <c r="F278" s="1">
        <v>167.06580600000009</v>
      </c>
      <c r="G278" s="1">
        <f t="shared" si="24"/>
        <v>167.06580599999955</v>
      </c>
      <c r="H278" s="58">
        <f t="shared" si="25"/>
        <v>1</v>
      </c>
      <c r="I278" s="1">
        <f t="shared" si="26"/>
        <v>167</v>
      </c>
      <c r="J278" s="4">
        <f t="shared" si="27"/>
        <v>0.12216810222179941</v>
      </c>
      <c r="K278" s="19">
        <f t="shared" si="28"/>
        <v>6014.2135042769632</v>
      </c>
      <c r="P278" s="49" t="s">
        <v>424</v>
      </c>
      <c r="Q278" s="45" t="s">
        <v>819</v>
      </c>
      <c r="R278" s="46">
        <v>13170.900144187824</v>
      </c>
      <c r="S278" s="46">
        <v>1317.0900144187826</v>
      </c>
      <c r="T278" s="46">
        <v>13580.197811999999</v>
      </c>
      <c r="U278" s="46">
        <v>12263.107797581215</v>
      </c>
      <c r="V278" s="46">
        <v>13402.460512000005</v>
      </c>
      <c r="W278" s="46">
        <v>0</v>
      </c>
      <c r="X278" s="46">
        <v>25665.56830958122</v>
      </c>
      <c r="Y278" s="46">
        <v>25665.56830958122</v>
      </c>
      <c r="Z278" s="46">
        <v>0</v>
      </c>
      <c r="AA278" s="47">
        <v>0</v>
      </c>
      <c r="AB278" s="47"/>
      <c r="AC278" s="47">
        <v>25666</v>
      </c>
      <c r="AD278" s="47">
        <v>0</v>
      </c>
      <c r="AE278" s="47">
        <v>13580.197811999999</v>
      </c>
      <c r="AF278" s="57">
        <f t="shared" si="29"/>
        <v>1</v>
      </c>
    </row>
    <row r="279" spans="2:32" x14ac:dyDescent="0.35">
      <c r="B279" t="s">
        <v>819</v>
      </c>
      <c r="C279" t="s">
        <v>222</v>
      </c>
      <c r="D279" t="s">
        <v>193</v>
      </c>
      <c r="E279" s="1">
        <v>2164.1123760000009</v>
      </c>
      <c r="F279" s="1">
        <v>216.41123760000011</v>
      </c>
      <c r="G279" s="1">
        <f t="shared" si="24"/>
        <v>216.4112375999994</v>
      </c>
      <c r="H279" s="58">
        <f t="shared" si="25"/>
        <v>1</v>
      </c>
      <c r="I279" s="1">
        <f t="shared" si="26"/>
        <v>216</v>
      </c>
      <c r="J279" s="4">
        <f t="shared" si="27"/>
        <v>0.15801383281382439</v>
      </c>
      <c r="K279" s="19">
        <f t="shared" si="28"/>
        <v>7778.8629755917609</v>
      </c>
      <c r="P279" s="49" t="s">
        <v>688</v>
      </c>
      <c r="Q279" s="45" t="s">
        <v>819</v>
      </c>
      <c r="R279" s="46">
        <v>0</v>
      </c>
      <c r="S279" s="46">
        <v>0</v>
      </c>
      <c r="T279" s="46">
        <v>16836.347549000002</v>
      </c>
      <c r="U279" s="46">
        <v>16836.347549000002</v>
      </c>
      <c r="V279" s="46">
        <v>23600.251292000001</v>
      </c>
      <c r="W279" s="46">
        <v>0</v>
      </c>
      <c r="X279" s="46">
        <v>40436.598840999999</v>
      </c>
      <c r="Y279" s="46">
        <v>40436.598840999999</v>
      </c>
      <c r="Z279" s="46">
        <v>0</v>
      </c>
      <c r="AA279" s="47">
        <v>0</v>
      </c>
      <c r="AB279" s="47"/>
      <c r="AC279" s="47">
        <v>40437</v>
      </c>
      <c r="AD279" s="47">
        <v>0</v>
      </c>
      <c r="AE279" s="47">
        <v>16836.347549000002</v>
      </c>
      <c r="AF279" s="57">
        <f t="shared" si="29"/>
        <v>1</v>
      </c>
    </row>
    <row r="280" spans="2:32" x14ac:dyDescent="0.35">
      <c r="B280" t="s">
        <v>819</v>
      </c>
      <c r="C280" t="s">
        <v>222</v>
      </c>
      <c r="D280" t="s">
        <v>193</v>
      </c>
      <c r="E280" s="1">
        <v>2317.8828600000002</v>
      </c>
      <c r="F280" s="1">
        <v>231.78828600000003</v>
      </c>
      <c r="G280" s="1">
        <f t="shared" si="24"/>
        <v>231.78828599999929</v>
      </c>
      <c r="H280" s="58">
        <f t="shared" si="25"/>
        <v>1</v>
      </c>
      <c r="I280" s="1">
        <f t="shared" si="26"/>
        <v>232</v>
      </c>
      <c r="J280" s="4">
        <f t="shared" si="27"/>
        <v>0.16971856117040396</v>
      </c>
      <c r="K280" s="19">
        <f t="shared" si="28"/>
        <v>8355.0750478578157</v>
      </c>
      <c r="P280" s="49" t="s">
        <v>660</v>
      </c>
      <c r="Q280" s="45" t="s">
        <v>819</v>
      </c>
      <c r="R280" s="46">
        <v>0</v>
      </c>
      <c r="S280" s="46">
        <v>0</v>
      </c>
      <c r="T280" s="46">
        <v>79.275206999999995</v>
      </c>
      <c r="U280" s="46">
        <v>79.275206999999995</v>
      </c>
      <c r="V280" s="46">
        <v>215.78367000000003</v>
      </c>
      <c r="W280" s="46">
        <v>0</v>
      </c>
      <c r="X280" s="46">
        <v>295.05887700000005</v>
      </c>
      <c r="Y280" s="46">
        <v>295.05887700000005</v>
      </c>
      <c r="Z280" s="46">
        <v>0</v>
      </c>
      <c r="AA280" s="47">
        <v>0</v>
      </c>
      <c r="AB280" s="47"/>
      <c r="AC280" s="47">
        <v>295</v>
      </c>
      <c r="AD280" s="47">
        <v>0</v>
      </c>
      <c r="AE280" s="47">
        <v>79.275206999999995</v>
      </c>
      <c r="AF280" s="57">
        <f t="shared" si="29"/>
        <v>1</v>
      </c>
    </row>
    <row r="281" spans="2:32" x14ac:dyDescent="0.35">
      <c r="B281" t="s">
        <v>819</v>
      </c>
      <c r="C281" t="s">
        <v>221</v>
      </c>
      <c r="D281" t="s">
        <v>193</v>
      </c>
      <c r="E281" s="1">
        <v>7497.8198910000019</v>
      </c>
      <c r="F281" s="1">
        <v>749.78198910000037</v>
      </c>
      <c r="G281" s="1">
        <f t="shared" si="24"/>
        <v>749.78198909999799</v>
      </c>
      <c r="H281" s="58">
        <f t="shared" si="25"/>
        <v>1</v>
      </c>
      <c r="I281" s="1">
        <f t="shared" si="26"/>
        <v>750</v>
      </c>
      <c r="J281" s="4">
        <f t="shared" si="27"/>
        <v>0.54865914171466801</v>
      </c>
      <c r="K281" s="19">
        <f t="shared" si="28"/>
        <v>27009.940887471392</v>
      </c>
      <c r="P281" s="49" t="s">
        <v>635</v>
      </c>
      <c r="Q281" s="45" t="s">
        <v>819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7">
        <v>0</v>
      </c>
      <c r="AB281" s="47"/>
      <c r="AC281" s="47">
        <v>0</v>
      </c>
      <c r="AD281" s="47">
        <v>0</v>
      </c>
      <c r="AE281" s="47">
        <v>0</v>
      </c>
      <c r="AF281" s="57">
        <f t="shared" si="29"/>
        <v>1</v>
      </c>
    </row>
    <row r="282" spans="2:32" x14ac:dyDescent="0.35">
      <c r="B282" t="s">
        <v>819</v>
      </c>
      <c r="C282" t="s">
        <v>221</v>
      </c>
      <c r="D282" t="s">
        <v>193</v>
      </c>
      <c r="E282" s="1">
        <v>3846.7063499999995</v>
      </c>
      <c r="F282" s="1">
        <v>384.670635</v>
      </c>
      <c r="G282" s="1">
        <f t="shared" si="24"/>
        <v>384.67063499999875</v>
      </c>
      <c r="H282" s="58">
        <f t="shared" si="25"/>
        <v>1</v>
      </c>
      <c r="I282" s="1">
        <f t="shared" si="26"/>
        <v>385</v>
      </c>
      <c r="J282" s="4">
        <f t="shared" si="27"/>
        <v>0.28164502608019626</v>
      </c>
      <c r="K282" s="19">
        <f t="shared" si="28"/>
        <v>13865.102988901981</v>
      </c>
      <c r="P282" s="49" t="s">
        <v>656</v>
      </c>
      <c r="Q282" s="45" t="s">
        <v>819</v>
      </c>
      <c r="R282" s="46">
        <v>0</v>
      </c>
      <c r="S282" s="46">
        <v>0</v>
      </c>
      <c r="T282" s="46">
        <v>220870.82004900012</v>
      </c>
      <c r="U282" s="46">
        <v>220870.82004900012</v>
      </c>
      <c r="V282" s="46">
        <v>187624.83150400006</v>
      </c>
      <c r="W282" s="46">
        <v>0</v>
      </c>
      <c r="X282" s="46">
        <v>408495.65155300021</v>
      </c>
      <c r="Y282" s="46">
        <v>408495.65155300021</v>
      </c>
      <c r="Z282" s="46">
        <v>0</v>
      </c>
      <c r="AA282" s="47">
        <v>0</v>
      </c>
      <c r="AB282" s="47"/>
      <c r="AC282" s="47">
        <v>408496</v>
      </c>
      <c r="AD282" s="47">
        <v>0</v>
      </c>
      <c r="AE282" s="47">
        <v>220870.82004900012</v>
      </c>
      <c r="AF282" s="57">
        <f t="shared" si="29"/>
        <v>1</v>
      </c>
    </row>
    <row r="283" spans="2:32" x14ac:dyDescent="0.35">
      <c r="B283" t="s">
        <v>819</v>
      </c>
      <c r="C283" t="s">
        <v>221</v>
      </c>
      <c r="D283" t="s">
        <v>193</v>
      </c>
      <c r="E283" s="1">
        <v>2901.6447609999996</v>
      </c>
      <c r="F283" s="1">
        <v>290.16447609999989</v>
      </c>
      <c r="G283" s="1">
        <f t="shared" si="24"/>
        <v>290.16447609999898</v>
      </c>
      <c r="H283" s="58">
        <f t="shared" si="25"/>
        <v>1</v>
      </c>
      <c r="I283" s="1">
        <f t="shared" si="26"/>
        <v>290</v>
      </c>
      <c r="J283" s="4">
        <f t="shared" si="27"/>
        <v>0.21214820146300498</v>
      </c>
      <c r="K283" s="19">
        <f t="shared" si="28"/>
        <v>10443.843809822272</v>
      </c>
      <c r="P283" s="49" t="s">
        <v>810</v>
      </c>
      <c r="Q283" s="45" t="s">
        <v>819</v>
      </c>
      <c r="R283" s="46">
        <v>2805823.2328051869</v>
      </c>
      <c r="S283" s="46">
        <v>280582.32328051864</v>
      </c>
      <c r="T283" s="46">
        <v>0</v>
      </c>
      <c r="U283" s="46">
        <v>-280582.32328051864</v>
      </c>
      <c r="V283" s="46">
        <v>0</v>
      </c>
      <c r="W283" s="46">
        <v>0</v>
      </c>
      <c r="X283" s="46">
        <v>-280582.32328051864</v>
      </c>
      <c r="Y283" s="46">
        <v>0</v>
      </c>
      <c r="Z283" s="46">
        <v>280582</v>
      </c>
      <c r="AA283" s="47">
        <v>0</v>
      </c>
      <c r="AB283" s="47"/>
      <c r="AC283" s="47">
        <v>0</v>
      </c>
      <c r="AD283" s="47">
        <v>0</v>
      </c>
      <c r="AE283" s="47">
        <v>0</v>
      </c>
      <c r="AF283" s="57">
        <f t="shared" si="29"/>
        <v>1</v>
      </c>
    </row>
    <row r="284" spans="2:32" x14ac:dyDescent="0.35">
      <c r="B284" t="s">
        <v>819</v>
      </c>
      <c r="C284" t="s">
        <v>221</v>
      </c>
      <c r="D284" t="s">
        <v>193</v>
      </c>
      <c r="E284" s="1">
        <v>311.8719769999999</v>
      </c>
      <c r="F284" s="1">
        <v>31.187197699999995</v>
      </c>
      <c r="G284" s="1">
        <f t="shared" si="24"/>
        <v>31.187197699999896</v>
      </c>
      <c r="H284" s="58">
        <f t="shared" si="25"/>
        <v>1</v>
      </c>
      <c r="I284" s="1">
        <f t="shared" si="26"/>
        <v>31</v>
      </c>
      <c r="J284" s="4">
        <f t="shared" si="27"/>
        <v>2.2677911190872944E-2</v>
      </c>
      <c r="K284" s="19">
        <f t="shared" si="28"/>
        <v>1116.4108900154843</v>
      </c>
      <c r="P284" s="49" t="s">
        <v>811</v>
      </c>
      <c r="Q284" s="45" t="s">
        <v>819</v>
      </c>
      <c r="R284" s="46">
        <v>0</v>
      </c>
      <c r="S284" s="46">
        <v>0</v>
      </c>
      <c r="T284" s="46">
        <v>162.71222099999997</v>
      </c>
      <c r="U284" s="46">
        <v>162.71222099999997</v>
      </c>
      <c r="V284" s="46">
        <v>0</v>
      </c>
      <c r="W284" s="46">
        <v>0</v>
      </c>
      <c r="X284" s="46">
        <v>162.71222099999997</v>
      </c>
      <c r="Y284" s="46">
        <v>162.71222099999997</v>
      </c>
      <c r="Z284" s="46">
        <v>0</v>
      </c>
      <c r="AA284" s="47">
        <v>0</v>
      </c>
      <c r="AB284" s="47"/>
      <c r="AC284" s="47">
        <v>163</v>
      </c>
      <c r="AD284" s="47">
        <v>0</v>
      </c>
      <c r="AE284" s="47">
        <v>162.71222099999997</v>
      </c>
      <c r="AF284" s="57">
        <f t="shared" si="29"/>
        <v>1</v>
      </c>
    </row>
    <row r="285" spans="2:32" x14ac:dyDescent="0.35">
      <c r="B285" t="s">
        <v>819</v>
      </c>
      <c r="C285" t="s">
        <v>223</v>
      </c>
      <c r="D285" t="s">
        <v>193</v>
      </c>
      <c r="E285" s="1">
        <v>8864.777541999998</v>
      </c>
      <c r="F285" s="1">
        <v>886.47775419999994</v>
      </c>
      <c r="G285" s="1">
        <f t="shared" si="24"/>
        <v>886.47775419999709</v>
      </c>
      <c r="H285" s="58">
        <f t="shared" si="25"/>
        <v>1</v>
      </c>
      <c r="I285" s="1">
        <f t="shared" si="26"/>
        <v>886</v>
      </c>
      <c r="J285" s="4">
        <f t="shared" si="27"/>
        <v>0.64814933274559439</v>
      </c>
      <c r="K285" s="19">
        <f t="shared" si="28"/>
        <v>31907.743501732864</v>
      </c>
      <c r="P285" s="49" t="s">
        <v>703</v>
      </c>
      <c r="Q285" s="45" t="s">
        <v>819</v>
      </c>
      <c r="R285" s="46">
        <v>0</v>
      </c>
      <c r="S285" s="46">
        <v>0</v>
      </c>
      <c r="T285" s="46">
        <v>2555.4589610000003</v>
      </c>
      <c r="U285" s="46">
        <v>2555.4589610000003</v>
      </c>
      <c r="V285" s="46">
        <v>2703.07402</v>
      </c>
      <c r="W285" s="46">
        <v>0</v>
      </c>
      <c r="X285" s="46">
        <v>5258.5329810000003</v>
      </c>
      <c r="Y285" s="46">
        <v>5258.5329810000003</v>
      </c>
      <c r="Z285" s="46">
        <v>0</v>
      </c>
      <c r="AA285" s="47">
        <v>0</v>
      </c>
      <c r="AB285" s="47"/>
      <c r="AC285" s="47">
        <v>5259</v>
      </c>
      <c r="AD285" s="47">
        <v>0</v>
      </c>
      <c r="AE285" s="47">
        <v>2555.4589610000003</v>
      </c>
      <c r="AF285" s="57">
        <f t="shared" si="29"/>
        <v>1</v>
      </c>
    </row>
    <row r="286" spans="2:32" x14ac:dyDescent="0.35">
      <c r="B286" t="s">
        <v>819</v>
      </c>
      <c r="C286" t="s">
        <v>223</v>
      </c>
      <c r="D286" t="s">
        <v>193</v>
      </c>
      <c r="E286" s="1">
        <v>4510.780538</v>
      </c>
      <c r="F286" s="1">
        <v>451.07805380000002</v>
      </c>
      <c r="G286" s="1">
        <f t="shared" si="24"/>
        <v>451.07805379999854</v>
      </c>
      <c r="H286" s="58">
        <f t="shared" si="25"/>
        <v>1</v>
      </c>
      <c r="I286" s="1">
        <f t="shared" si="26"/>
        <v>451</v>
      </c>
      <c r="J286" s="4">
        <f t="shared" si="27"/>
        <v>0.32992703055108702</v>
      </c>
      <c r="K286" s="19">
        <f t="shared" si="28"/>
        <v>16241.977786999463</v>
      </c>
      <c r="P286" s="49" t="s">
        <v>10</v>
      </c>
      <c r="Q286" s="45" t="s">
        <v>819</v>
      </c>
      <c r="R286" s="46">
        <v>198844.58465673489</v>
      </c>
      <c r="S286" s="46">
        <v>19884.458465673495</v>
      </c>
      <c r="T286" s="46">
        <v>0</v>
      </c>
      <c r="U286" s="46">
        <v>-19884.458465673495</v>
      </c>
      <c r="V286" s="46">
        <v>0</v>
      </c>
      <c r="W286" s="46">
        <v>0</v>
      </c>
      <c r="X286" s="46">
        <v>-19884.458465673495</v>
      </c>
      <c r="Y286" s="46">
        <v>0</v>
      </c>
      <c r="Z286" s="46">
        <v>19885</v>
      </c>
      <c r="AA286" s="47">
        <v>0</v>
      </c>
      <c r="AB286" s="47"/>
      <c r="AC286" s="47">
        <v>1</v>
      </c>
      <c r="AD286" s="47">
        <v>0</v>
      </c>
      <c r="AE286" s="47">
        <v>0</v>
      </c>
      <c r="AF286" s="57">
        <f t="shared" si="29"/>
        <v>1</v>
      </c>
    </row>
    <row r="287" spans="2:32" x14ac:dyDescent="0.35">
      <c r="B287" t="s">
        <v>819</v>
      </c>
      <c r="C287" t="s">
        <v>223</v>
      </c>
      <c r="D287" t="s">
        <v>193</v>
      </c>
      <c r="E287" s="1">
        <v>3596.0715709999999</v>
      </c>
      <c r="F287" s="1">
        <v>359.60715710000005</v>
      </c>
      <c r="G287" s="1">
        <f t="shared" si="24"/>
        <v>359.60715709999891</v>
      </c>
      <c r="H287" s="58">
        <f t="shared" si="25"/>
        <v>1</v>
      </c>
      <c r="I287" s="1">
        <f t="shared" si="26"/>
        <v>360</v>
      </c>
      <c r="J287" s="4">
        <f t="shared" si="27"/>
        <v>0.26335638802304062</v>
      </c>
      <c r="K287" s="19">
        <f t="shared" si="28"/>
        <v>12964.771625986266</v>
      </c>
      <c r="P287" s="49" t="s">
        <v>687</v>
      </c>
      <c r="Q287" s="45" t="s">
        <v>819</v>
      </c>
      <c r="R287" s="46">
        <v>0</v>
      </c>
      <c r="S287" s="46">
        <v>0</v>
      </c>
      <c r="T287" s="46">
        <v>5440.2204709999996</v>
      </c>
      <c r="U287" s="46">
        <v>5440.2204709999996</v>
      </c>
      <c r="V287" s="46">
        <v>5207.4672749999991</v>
      </c>
      <c r="W287" s="46">
        <v>0</v>
      </c>
      <c r="X287" s="46">
        <v>10647.687746</v>
      </c>
      <c r="Y287" s="46">
        <v>10647.687746</v>
      </c>
      <c r="Z287" s="46">
        <v>0</v>
      </c>
      <c r="AA287" s="47">
        <v>0</v>
      </c>
      <c r="AB287" s="47"/>
      <c r="AC287" s="47">
        <v>10648</v>
      </c>
      <c r="AD287" s="47">
        <v>0</v>
      </c>
      <c r="AE287" s="47">
        <v>5440.2204709999996</v>
      </c>
      <c r="AF287" s="57">
        <f t="shared" si="29"/>
        <v>1</v>
      </c>
    </row>
    <row r="288" spans="2:32" x14ac:dyDescent="0.35">
      <c r="B288" t="s">
        <v>819</v>
      </c>
      <c r="C288" t="s">
        <v>223</v>
      </c>
      <c r="D288" t="s">
        <v>193</v>
      </c>
      <c r="E288" s="1">
        <v>2373.2262579999983</v>
      </c>
      <c r="F288" s="1">
        <v>237.32262579999988</v>
      </c>
      <c r="G288" s="1">
        <f t="shared" si="24"/>
        <v>237.32262579999912</v>
      </c>
      <c r="H288" s="58">
        <f t="shared" si="25"/>
        <v>1</v>
      </c>
      <c r="I288" s="1">
        <f t="shared" si="26"/>
        <v>237</v>
      </c>
      <c r="J288" s="4">
        <f t="shared" si="27"/>
        <v>0.17337628878183509</v>
      </c>
      <c r="K288" s="19">
        <f t="shared" si="28"/>
        <v>8535.14132044096</v>
      </c>
      <c r="P288" s="49" t="s">
        <v>681</v>
      </c>
      <c r="Q288" s="45" t="s">
        <v>819</v>
      </c>
      <c r="R288" s="46">
        <v>0</v>
      </c>
      <c r="S288" s="46">
        <v>0</v>
      </c>
      <c r="T288" s="46">
        <v>10093.180293999998</v>
      </c>
      <c r="U288" s="46">
        <v>10093.180293999998</v>
      </c>
      <c r="V288" s="46">
        <v>10601.130762999997</v>
      </c>
      <c r="W288" s="46">
        <v>0</v>
      </c>
      <c r="X288" s="46">
        <v>20694.311056999995</v>
      </c>
      <c r="Y288" s="46">
        <v>20694.311056999995</v>
      </c>
      <c r="Z288" s="46">
        <v>0</v>
      </c>
      <c r="AA288" s="47">
        <v>0</v>
      </c>
      <c r="AB288" s="47"/>
      <c r="AC288" s="47">
        <v>20694</v>
      </c>
      <c r="AD288" s="47">
        <v>0</v>
      </c>
      <c r="AE288" s="47">
        <v>10093.180293999998</v>
      </c>
      <c r="AF288" s="57">
        <f t="shared" si="29"/>
        <v>1</v>
      </c>
    </row>
    <row r="289" spans="2:32" x14ac:dyDescent="0.35">
      <c r="B289" t="s">
        <v>819</v>
      </c>
      <c r="C289" t="s">
        <v>223</v>
      </c>
      <c r="D289" t="s">
        <v>193</v>
      </c>
      <c r="E289" s="1">
        <v>3179.2516519999999</v>
      </c>
      <c r="F289" s="1">
        <v>317.92516520000004</v>
      </c>
      <c r="G289" s="1">
        <f t="shared" si="24"/>
        <v>317.92516519999901</v>
      </c>
      <c r="H289" s="58">
        <f t="shared" si="25"/>
        <v>1</v>
      </c>
      <c r="I289" s="1">
        <f t="shared" si="26"/>
        <v>318</v>
      </c>
      <c r="J289" s="4">
        <f t="shared" si="27"/>
        <v>0.23263147608701926</v>
      </c>
      <c r="K289" s="19">
        <f t="shared" si="28"/>
        <v>11452.214936287872</v>
      </c>
      <c r="P289" s="49" t="s">
        <v>812</v>
      </c>
      <c r="Q289" s="45" t="s">
        <v>819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7">
        <v>0</v>
      </c>
      <c r="AB289" s="47"/>
      <c r="AC289" s="47">
        <v>0</v>
      </c>
      <c r="AD289" s="47">
        <v>0</v>
      </c>
      <c r="AE289" s="47">
        <v>0</v>
      </c>
      <c r="AF289" s="57">
        <f t="shared" si="29"/>
        <v>1</v>
      </c>
    </row>
    <row r="290" spans="2:32" x14ac:dyDescent="0.35">
      <c r="B290" t="s">
        <v>819</v>
      </c>
      <c r="C290" t="s">
        <v>223</v>
      </c>
      <c r="D290" t="s">
        <v>193</v>
      </c>
      <c r="E290" s="1">
        <v>2542.8874609999998</v>
      </c>
      <c r="F290" s="1">
        <v>254.28874610000003</v>
      </c>
      <c r="G290" s="1">
        <f t="shared" si="24"/>
        <v>254.2887460999992</v>
      </c>
      <c r="H290" s="58">
        <f t="shared" si="25"/>
        <v>1</v>
      </c>
      <c r="I290" s="1">
        <f t="shared" si="26"/>
        <v>254</v>
      </c>
      <c r="J290" s="4">
        <f t="shared" si="27"/>
        <v>0.1858125626607009</v>
      </c>
      <c r="K290" s="19">
        <f t="shared" si="28"/>
        <v>9147.3666472236437</v>
      </c>
      <c r="P290" s="49" t="s">
        <v>813</v>
      </c>
      <c r="Q290" s="45" t="s">
        <v>819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7">
        <v>0</v>
      </c>
      <c r="AB290" s="47"/>
      <c r="AC290" s="47">
        <v>0</v>
      </c>
      <c r="AD290" s="47">
        <v>0</v>
      </c>
      <c r="AE290" s="47">
        <v>0</v>
      </c>
      <c r="AF290" s="57">
        <f t="shared" si="29"/>
        <v>1</v>
      </c>
    </row>
    <row r="291" spans="2:32" x14ac:dyDescent="0.35">
      <c r="B291" t="s">
        <v>819</v>
      </c>
      <c r="C291" t="s">
        <v>223</v>
      </c>
      <c r="D291" t="s">
        <v>193</v>
      </c>
      <c r="E291" s="1">
        <v>2074.6383780000001</v>
      </c>
      <c r="F291" s="1">
        <v>207.46383780000008</v>
      </c>
      <c r="G291" s="1">
        <f t="shared" si="24"/>
        <v>207.4638377999994</v>
      </c>
      <c r="H291" s="58">
        <f t="shared" si="25"/>
        <v>1</v>
      </c>
      <c r="I291" s="1">
        <f t="shared" si="26"/>
        <v>207</v>
      </c>
      <c r="J291" s="4">
        <f t="shared" si="27"/>
        <v>0.15142992311324835</v>
      </c>
      <c r="K291" s="19">
        <f t="shared" si="28"/>
        <v>7454.7436849421028</v>
      </c>
      <c r="P291" s="49" t="s">
        <v>158</v>
      </c>
      <c r="Q291" s="45" t="s">
        <v>819</v>
      </c>
      <c r="R291" s="46">
        <v>4799.7235500000015</v>
      </c>
      <c r="S291" s="46">
        <v>479.97235500000011</v>
      </c>
      <c r="T291" s="46">
        <v>19605.733877000002</v>
      </c>
      <c r="U291" s="46">
        <v>19125.761522000001</v>
      </c>
      <c r="V291" s="46">
        <v>21064.149611000001</v>
      </c>
      <c r="W291" s="46">
        <v>0</v>
      </c>
      <c r="X291" s="46">
        <v>40189.911133000009</v>
      </c>
      <c r="Y291" s="46">
        <v>40189.911133000009</v>
      </c>
      <c r="Z291" s="46">
        <v>0</v>
      </c>
      <c r="AA291" s="47">
        <v>0</v>
      </c>
      <c r="AB291" s="47"/>
      <c r="AC291" s="47">
        <v>40190</v>
      </c>
      <c r="AD291" s="47">
        <v>0</v>
      </c>
      <c r="AE291" s="47">
        <v>19605.733877000002</v>
      </c>
      <c r="AF291" s="57">
        <f t="shared" si="29"/>
        <v>1</v>
      </c>
    </row>
    <row r="292" spans="2:32" x14ac:dyDescent="0.35">
      <c r="B292" t="s">
        <v>819</v>
      </c>
      <c r="C292" t="s">
        <v>223</v>
      </c>
      <c r="D292" t="s">
        <v>193</v>
      </c>
      <c r="E292" s="1">
        <v>3064.9797329999992</v>
      </c>
      <c r="F292" s="1">
        <v>306.49797330000001</v>
      </c>
      <c r="G292" s="1">
        <f t="shared" si="24"/>
        <v>306.49797329999905</v>
      </c>
      <c r="H292" s="58">
        <f t="shared" si="25"/>
        <v>1</v>
      </c>
      <c r="I292" s="1">
        <f t="shared" si="26"/>
        <v>306</v>
      </c>
      <c r="J292" s="4">
        <f t="shared" si="27"/>
        <v>0.22385292981958455</v>
      </c>
      <c r="K292" s="19">
        <f t="shared" si="28"/>
        <v>11020.055882088327</v>
      </c>
      <c r="P292" s="49" t="s">
        <v>658</v>
      </c>
      <c r="Q292" s="45" t="s">
        <v>819</v>
      </c>
      <c r="R292" s="46">
        <v>2756.6279499999991</v>
      </c>
      <c r="S292" s="46">
        <v>275.6627949999999</v>
      </c>
      <c r="T292" s="46">
        <v>28333.125242000002</v>
      </c>
      <c r="U292" s="46">
        <v>28057.462447000002</v>
      </c>
      <c r="V292" s="46">
        <v>28016.982751000003</v>
      </c>
      <c r="W292" s="46">
        <v>0</v>
      </c>
      <c r="X292" s="46">
        <v>56074.445198000009</v>
      </c>
      <c r="Y292" s="46">
        <v>56074.445198000009</v>
      </c>
      <c r="Z292" s="46">
        <v>0</v>
      </c>
      <c r="AA292" s="47">
        <v>0</v>
      </c>
      <c r="AB292" s="47"/>
      <c r="AC292" s="47">
        <v>56074</v>
      </c>
      <c r="AD292" s="47">
        <v>0</v>
      </c>
      <c r="AE292" s="47">
        <v>28333.125242000002</v>
      </c>
      <c r="AF292" s="57">
        <f t="shared" si="29"/>
        <v>1</v>
      </c>
    </row>
    <row r="293" spans="2:32" x14ac:dyDescent="0.35">
      <c r="B293" t="s">
        <v>819</v>
      </c>
      <c r="C293" t="s">
        <v>223</v>
      </c>
      <c r="D293" t="s">
        <v>193</v>
      </c>
      <c r="E293" s="1">
        <v>1915.8102229999997</v>
      </c>
      <c r="F293" s="1">
        <v>191.58102229999994</v>
      </c>
      <c r="G293" s="1">
        <f t="shared" si="24"/>
        <v>191.58102229999932</v>
      </c>
      <c r="H293" s="58">
        <f t="shared" si="25"/>
        <v>1</v>
      </c>
      <c r="I293" s="1">
        <f t="shared" si="26"/>
        <v>192</v>
      </c>
      <c r="J293" s="4">
        <f t="shared" si="27"/>
        <v>0.14045674027895502</v>
      </c>
      <c r="K293" s="19">
        <f t="shared" si="28"/>
        <v>6914.544867192677</v>
      </c>
      <c r="P293" s="49" t="s">
        <v>734</v>
      </c>
      <c r="Q293" s="45" t="s">
        <v>819</v>
      </c>
      <c r="R293" s="46">
        <v>0</v>
      </c>
      <c r="S293" s="46">
        <v>0</v>
      </c>
      <c r="T293" s="46">
        <v>6406.0661429999964</v>
      </c>
      <c r="U293" s="46">
        <v>6406.0661429999964</v>
      </c>
      <c r="V293" s="46">
        <v>2768.7885859999997</v>
      </c>
      <c r="W293" s="46">
        <v>0</v>
      </c>
      <c r="X293" s="46">
        <v>9174.8547289999951</v>
      </c>
      <c r="Y293" s="46">
        <v>9174.8547289999951</v>
      </c>
      <c r="Z293" s="46">
        <v>0</v>
      </c>
      <c r="AA293" s="47">
        <v>0</v>
      </c>
      <c r="AB293" s="47"/>
      <c r="AC293" s="47">
        <v>9175</v>
      </c>
      <c r="AD293" s="47">
        <v>0</v>
      </c>
      <c r="AE293" s="47">
        <v>6406.0661429999964</v>
      </c>
      <c r="AF293" s="57">
        <f t="shared" si="29"/>
        <v>1</v>
      </c>
    </row>
    <row r="294" spans="2:32" x14ac:dyDescent="0.35">
      <c r="B294" t="s">
        <v>819</v>
      </c>
      <c r="C294" t="s">
        <v>223</v>
      </c>
      <c r="D294" t="s">
        <v>193</v>
      </c>
      <c r="E294" s="1">
        <v>2648.1537999999996</v>
      </c>
      <c r="F294" s="1">
        <v>264.81537999999989</v>
      </c>
      <c r="G294" s="1">
        <f t="shared" si="24"/>
        <v>264.81537999999904</v>
      </c>
      <c r="H294" s="58">
        <f t="shared" si="25"/>
        <v>1</v>
      </c>
      <c r="I294" s="1">
        <f t="shared" si="26"/>
        <v>265</v>
      </c>
      <c r="J294" s="4">
        <f t="shared" si="27"/>
        <v>0.19385956340584937</v>
      </c>
      <c r="K294" s="19">
        <f t="shared" si="28"/>
        <v>9543.5124469065577</v>
      </c>
      <c r="P294" s="49" t="s">
        <v>814</v>
      </c>
      <c r="Q294" s="45" t="s">
        <v>819</v>
      </c>
      <c r="R294" s="46">
        <v>0</v>
      </c>
      <c r="S294" s="46">
        <v>0</v>
      </c>
      <c r="T294" s="46">
        <v>241109.62019903085</v>
      </c>
      <c r="U294" s="46">
        <v>241109.62019903085</v>
      </c>
      <c r="V294" s="46">
        <v>251466.36111117521</v>
      </c>
      <c r="W294" s="46">
        <v>0</v>
      </c>
      <c r="X294" s="46">
        <v>492575.98131020606</v>
      </c>
      <c r="Y294" s="46">
        <v>492575.98131020606</v>
      </c>
      <c r="Z294" s="46">
        <v>-91282</v>
      </c>
      <c r="AA294" s="47">
        <v>0</v>
      </c>
      <c r="AB294" s="47"/>
      <c r="AC294" s="47">
        <v>401294</v>
      </c>
      <c r="AD294" s="47">
        <v>0</v>
      </c>
      <c r="AE294" s="47">
        <v>241109.62019903085</v>
      </c>
      <c r="AF294" s="57">
        <f t="shared" si="29"/>
        <v>1</v>
      </c>
    </row>
    <row r="295" spans="2:32" x14ac:dyDescent="0.35">
      <c r="B295" t="s">
        <v>819</v>
      </c>
      <c r="C295" t="s">
        <v>223</v>
      </c>
      <c r="D295" t="s">
        <v>193</v>
      </c>
      <c r="E295" s="1">
        <v>2863.2364289999996</v>
      </c>
      <c r="F295" s="1">
        <v>286.32364290000004</v>
      </c>
      <c r="G295" s="1">
        <f t="shared" si="24"/>
        <v>286.32364289999913</v>
      </c>
      <c r="H295" s="58">
        <f t="shared" si="25"/>
        <v>1</v>
      </c>
      <c r="I295" s="1">
        <f t="shared" si="26"/>
        <v>286</v>
      </c>
      <c r="J295" s="4">
        <f t="shared" si="27"/>
        <v>0.20922201937386006</v>
      </c>
      <c r="K295" s="19">
        <f t="shared" si="28"/>
        <v>10299.790791755757</v>
      </c>
      <c r="P295" s="49" t="s">
        <v>815</v>
      </c>
      <c r="Q295" s="45" t="s">
        <v>819</v>
      </c>
      <c r="R295" s="46">
        <v>0</v>
      </c>
      <c r="S295" s="46">
        <v>0</v>
      </c>
      <c r="T295" s="46">
        <v>1890.4562409999999</v>
      </c>
      <c r="U295" s="46">
        <v>1890.4562409999999</v>
      </c>
      <c r="V295" s="46">
        <v>0</v>
      </c>
      <c r="W295" s="46">
        <v>0</v>
      </c>
      <c r="X295" s="46">
        <v>1890.4562409999999</v>
      </c>
      <c r="Y295" s="46">
        <v>1890.4562409999999</v>
      </c>
      <c r="Z295" s="46">
        <v>0</v>
      </c>
      <c r="AA295" s="47">
        <v>0</v>
      </c>
      <c r="AB295" s="47"/>
      <c r="AC295" s="47">
        <v>1890</v>
      </c>
      <c r="AD295" s="47">
        <v>0</v>
      </c>
      <c r="AE295" s="47">
        <v>1890</v>
      </c>
      <c r="AF295" s="57">
        <f t="shared" si="29"/>
        <v>1</v>
      </c>
    </row>
    <row r="296" spans="2:32" x14ac:dyDescent="0.35">
      <c r="B296" t="s">
        <v>819</v>
      </c>
      <c r="C296" t="s">
        <v>223</v>
      </c>
      <c r="D296" t="s">
        <v>193</v>
      </c>
      <c r="E296" s="1">
        <v>3171.1794989999999</v>
      </c>
      <c r="F296" s="1">
        <v>317.11794989999999</v>
      </c>
      <c r="G296" s="1">
        <f t="shared" si="24"/>
        <v>317.11794989999896</v>
      </c>
      <c r="H296" s="58">
        <f t="shared" si="25"/>
        <v>1</v>
      </c>
      <c r="I296" s="1">
        <f t="shared" si="26"/>
        <v>317</v>
      </c>
      <c r="J296" s="4">
        <f t="shared" si="27"/>
        <v>0.23189993056473301</v>
      </c>
      <c r="K296" s="19">
        <f t="shared" si="28"/>
        <v>11416.201681771241</v>
      </c>
      <c r="P296" s="49" t="s">
        <v>816</v>
      </c>
      <c r="Q296" s="45" t="s">
        <v>819</v>
      </c>
      <c r="R296" s="46">
        <v>0</v>
      </c>
      <c r="S296" s="46">
        <v>0</v>
      </c>
      <c r="T296" s="46">
        <v>5392.859381000002</v>
      </c>
      <c r="U296" s="46">
        <v>5392.859381000002</v>
      </c>
      <c r="V296" s="46">
        <v>0</v>
      </c>
      <c r="W296" s="46">
        <v>0</v>
      </c>
      <c r="X296" s="46">
        <v>5392.859381000002</v>
      </c>
      <c r="Y296" s="46">
        <v>5392.859381000002</v>
      </c>
      <c r="Z296" s="46">
        <v>0</v>
      </c>
      <c r="AA296" s="47">
        <v>0</v>
      </c>
      <c r="AB296" s="47"/>
      <c r="AC296" s="47">
        <v>5393</v>
      </c>
      <c r="AD296" s="47">
        <v>0</v>
      </c>
      <c r="AE296" s="47">
        <v>5392.859381000002</v>
      </c>
      <c r="AF296" s="57">
        <f t="shared" si="29"/>
        <v>1</v>
      </c>
    </row>
    <row r="297" spans="2:32" x14ac:dyDescent="0.35">
      <c r="B297" t="s">
        <v>819</v>
      </c>
      <c r="C297" t="s">
        <v>223</v>
      </c>
      <c r="D297" t="s">
        <v>193</v>
      </c>
      <c r="E297" s="1">
        <v>2704.0758359999991</v>
      </c>
      <c r="F297" s="1">
        <v>270.4075835999999</v>
      </c>
      <c r="G297" s="1">
        <f t="shared" si="24"/>
        <v>270.40758359999904</v>
      </c>
      <c r="H297" s="58">
        <f t="shared" si="25"/>
        <v>1</v>
      </c>
      <c r="I297" s="1">
        <f t="shared" si="26"/>
        <v>270</v>
      </c>
      <c r="J297" s="4">
        <f t="shared" si="27"/>
        <v>0.19751729101728047</v>
      </c>
      <c r="K297" s="19">
        <f t="shared" si="28"/>
        <v>9723.5787194897002</v>
      </c>
      <c r="P297" s="49" t="s">
        <v>817</v>
      </c>
      <c r="Q297" s="45" t="s">
        <v>819</v>
      </c>
      <c r="R297" s="46">
        <v>0</v>
      </c>
      <c r="S297" s="46">
        <v>0</v>
      </c>
      <c r="T297" s="46">
        <v>2898.7717310000007</v>
      </c>
      <c r="U297" s="46">
        <v>2898.7717310000007</v>
      </c>
      <c r="V297" s="46">
        <v>0</v>
      </c>
      <c r="W297" s="46">
        <v>0</v>
      </c>
      <c r="X297" s="46">
        <v>2898.7717310000007</v>
      </c>
      <c r="Y297" s="46">
        <v>2898.7717310000007</v>
      </c>
      <c r="Z297" s="46">
        <v>0</v>
      </c>
      <c r="AA297" s="47">
        <v>0</v>
      </c>
      <c r="AB297" s="47"/>
      <c r="AC297" s="47">
        <v>2899</v>
      </c>
      <c r="AD297" s="47">
        <v>0</v>
      </c>
      <c r="AE297" s="47">
        <v>2898.7717310000007</v>
      </c>
      <c r="AF297" s="57">
        <f t="shared" si="29"/>
        <v>1</v>
      </c>
    </row>
    <row r="298" spans="2:32" x14ac:dyDescent="0.35">
      <c r="B298" t="s">
        <v>819</v>
      </c>
      <c r="C298" t="s">
        <v>223</v>
      </c>
      <c r="D298" t="s">
        <v>193</v>
      </c>
      <c r="E298" s="1">
        <v>2690.1621799999998</v>
      </c>
      <c r="F298" s="1">
        <v>269.01621800000004</v>
      </c>
      <c r="G298" s="1">
        <f t="shared" si="24"/>
        <v>269.01621799999918</v>
      </c>
      <c r="H298" s="58">
        <f t="shared" si="25"/>
        <v>1</v>
      </c>
      <c r="I298" s="1">
        <f t="shared" si="26"/>
        <v>269</v>
      </c>
      <c r="J298" s="4">
        <f t="shared" si="27"/>
        <v>0.19678574549499425</v>
      </c>
      <c r="K298" s="19">
        <f t="shared" si="28"/>
        <v>9687.5654649730714</v>
      </c>
      <c r="P298" s="49" t="s">
        <v>818</v>
      </c>
      <c r="Q298" s="45" t="s">
        <v>819</v>
      </c>
      <c r="R298" s="46">
        <v>0</v>
      </c>
      <c r="S298" s="46">
        <v>0</v>
      </c>
      <c r="T298" s="46">
        <v>0.9414659999999998</v>
      </c>
      <c r="U298" s="46">
        <v>0.9414659999999998</v>
      </c>
      <c r="V298" s="46">
        <v>0</v>
      </c>
      <c r="W298" s="46">
        <v>0</v>
      </c>
      <c r="X298" s="46">
        <v>0.9414659999999998</v>
      </c>
      <c r="Y298" s="46">
        <v>0.9414659999999998</v>
      </c>
      <c r="Z298" s="46">
        <v>0</v>
      </c>
      <c r="AA298" s="47">
        <v>0</v>
      </c>
      <c r="AB298" s="47"/>
      <c r="AC298" s="47">
        <v>1</v>
      </c>
      <c r="AD298" s="47">
        <v>0</v>
      </c>
      <c r="AE298" s="47">
        <v>0.9414659999999998</v>
      </c>
      <c r="AF298" s="57">
        <f t="shared" si="29"/>
        <v>1</v>
      </c>
    </row>
    <row r="299" spans="2:32" x14ac:dyDescent="0.35">
      <c r="B299" t="s">
        <v>819</v>
      </c>
      <c r="C299" t="s">
        <v>223</v>
      </c>
      <c r="D299" t="s">
        <v>193</v>
      </c>
      <c r="E299" s="1">
        <v>2632.6038089999993</v>
      </c>
      <c r="F299" s="1">
        <v>263.26038089999997</v>
      </c>
      <c r="G299" s="1">
        <f t="shared" si="24"/>
        <v>263.26038089999912</v>
      </c>
      <c r="H299" s="58">
        <f t="shared" si="25"/>
        <v>1</v>
      </c>
      <c r="I299" s="1">
        <f t="shared" si="26"/>
        <v>263</v>
      </c>
      <c r="J299" s="4">
        <f t="shared" si="27"/>
        <v>0.19239647236127691</v>
      </c>
      <c r="K299" s="19">
        <f t="shared" si="28"/>
        <v>9471.4859378733017</v>
      </c>
      <c r="P299" s="49" t="s">
        <v>753</v>
      </c>
      <c r="Q299" s="45" t="s">
        <v>819</v>
      </c>
      <c r="R299" s="46">
        <v>0</v>
      </c>
      <c r="S299" s="46">
        <v>0</v>
      </c>
      <c r="T299" s="46">
        <v>5684.4286000000002</v>
      </c>
      <c r="U299" s="46">
        <v>5684.4286000000002</v>
      </c>
      <c r="V299" s="46">
        <v>264</v>
      </c>
      <c r="W299" s="46">
        <v>0</v>
      </c>
      <c r="X299" s="46">
        <v>5948.4286000000002</v>
      </c>
      <c r="Y299" s="46">
        <v>5948.4286000000002</v>
      </c>
      <c r="Z299" s="46">
        <v>0</v>
      </c>
      <c r="AA299" s="47">
        <v>0</v>
      </c>
      <c r="AB299" s="47"/>
      <c r="AC299" s="47">
        <v>5948</v>
      </c>
      <c r="AD299" s="47">
        <v>0</v>
      </c>
      <c r="AE299" s="47">
        <v>5684.4286000000002</v>
      </c>
      <c r="AF299" s="57">
        <f t="shared" si="29"/>
        <v>1</v>
      </c>
    </row>
    <row r="300" spans="2:32" x14ac:dyDescent="0.35">
      <c r="B300" t="s">
        <v>819</v>
      </c>
      <c r="C300" t="s">
        <v>223</v>
      </c>
      <c r="D300" t="s">
        <v>193</v>
      </c>
      <c r="E300" s="1">
        <v>2320.7094400000005</v>
      </c>
      <c r="F300" s="1">
        <v>232.07094400000005</v>
      </c>
      <c r="G300" s="1">
        <f t="shared" si="24"/>
        <v>232.07094399999932</v>
      </c>
      <c r="H300" s="58">
        <f t="shared" si="25"/>
        <v>1</v>
      </c>
      <c r="I300" s="1">
        <f t="shared" si="26"/>
        <v>232</v>
      </c>
      <c r="J300" s="4">
        <f t="shared" si="27"/>
        <v>0.16971856117040396</v>
      </c>
      <c r="K300" s="19">
        <f t="shared" si="28"/>
        <v>8355.0750478578157</v>
      </c>
      <c r="P300" s="65" t="s">
        <v>585</v>
      </c>
      <c r="Q300" s="66"/>
      <c r="R300" s="50">
        <v>58240521.854124367</v>
      </c>
      <c r="S300" s="50">
        <v>4683606.7593752472</v>
      </c>
      <c r="T300" s="50">
        <v>13730490.245989058</v>
      </c>
      <c r="U300" s="50">
        <v>9046883.4866138268</v>
      </c>
      <c r="V300" s="50">
        <v>8681855.665841097</v>
      </c>
      <c r="W300" s="50">
        <v>24840.5635876788</v>
      </c>
      <c r="X300" s="50">
        <v>17703898.588867228</v>
      </c>
      <c r="Y300" s="50">
        <v>20609114.937578641</v>
      </c>
      <c r="Z300" s="50">
        <v>0</v>
      </c>
      <c r="AA300" s="63">
        <v>25736.17171936432</v>
      </c>
      <c r="AB300" s="63">
        <v>29068.148136554315</v>
      </c>
      <c r="AC300" s="63">
        <v>17732975</v>
      </c>
      <c r="AD300" s="63">
        <v>3398.8</v>
      </c>
      <c r="AE300" s="63">
        <v>11068486.371506777</v>
      </c>
    </row>
    <row r="301" spans="2:32" x14ac:dyDescent="0.35">
      <c r="B301" t="s">
        <v>819</v>
      </c>
      <c r="C301" t="s">
        <v>223</v>
      </c>
      <c r="D301" t="s">
        <v>193</v>
      </c>
      <c r="E301" s="1">
        <v>2363.2809609999999</v>
      </c>
      <c r="F301" s="1">
        <v>236.32809610000004</v>
      </c>
      <c r="G301" s="1">
        <f t="shared" si="24"/>
        <v>236.32809609999927</v>
      </c>
      <c r="H301" s="58">
        <f t="shared" si="25"/>
        <v>1</v>
      </c>
      <c r="I301" s="1">
        <f t="shared" si="26"/>
        <v>236</v>
      </c>
      <c r="J301" s="4">
        <f t="shared" si="27"/>
        <v>0.17264474325954884</v>
      </c>
      <c r="K301" s="19">
        <f t="shared" si="28"/>
        <v>8499.1280659243293</v>
      </c>
    </row>
    <row r="302" spans="2:32" x14ac:dyDescent="0.35">
      <c r="B302" t="s">
        <v>819</v>
      </c>
      <c r="C302" t="s">
        <v>223</v>
      </c>
      <c r="D302" t="s">
        <v>193</v>
      </c>
      <c r="E302" s="1">
        <v>2746.5825890000001</v>
      </c>
      <c r="F302" s="1">
        <v>274.65825889999996</v>
      </c>
      <c r="G302" s="1">
        <f t="shared" si="24"/>
        <v>274.65825889999905</v>
      </c>
      <c r="H302" s="58">
        <f t="shared" si="25"/>
        <v>1</v>
      </c>
      <c r="I302" s="1">
        <f t="shared" si="26"/>
        <v>275</v>
      </c>
      <c r="J302" s="4">
        <f t="shared" si="27"/>
        <v>0.20117501862871159</v>
      </c>
      <c r="K302" s="19">
        <f t="shared" si="28"/>
        <v>9903.6449920728428</v>
      </c>
    </row>
    <row r="303" spans="2:32" x14ac:dyDescent="0.35">
      <c r="B303" t="s">
        <v>819</v>
      </c>
      <c r="C303" t="s">
        <v>223</v>
      </c>
      <c r="D303" t="s">
        <v>193</v>
      </c>
      <c r="E303" s="1">
        <v>2052.0186999999992</v>
      </c>
      <c r="F303" s="1">
        <v>205.20186999999993</v>
      </c>
      <c r="G303" s="1">
        <f t="shared" si="24"/>
        <v>205.20186999999927</v>
      </c>
      <c r="H303" s="58">
        <f t="shared" si="25"/>
        <v>1</v>
      </c>
      <c r="I303" s="1">
        <f t="shared" si="26"/>
        <v>205</v>
      </c>
      <c r="J303" s="4">
        <f t="shared" si="27"/>
        <v>0.14996683206867592</v>
      </c>
      <c r="K303" s="19">
        <f t="shared" si="28"/>
        <v>7382.7171759088469</v>
      </c>
    </row>
    <row r="304" spans="2:32" x14ac:dyDescent="0.35">
      <c r="B304" t="s">
        <v>819</v>
      </c>
      <c r="C304" t="s">
        <v>223</v>
      </c>
      <c r="D304" t="s">
        <v>193</v>
      </c>
      <c r="E304" s="1">
        <v>1996.025617</v>
      </c>
      <c r="F304" s="1">
        <v>199.6025617</v>
      </c>
      <c r="G304" s="1">
        <f t="shared" si="24"/>
        <v>199.60256169999934</v>
      </c>
      <c r="H304" s="58">
        <f t="shared" si="25"/>
        <v>1</v>
      </c>
      <c r="I304" s="1">
        <f t="shared" si="26"/>
        <v>200</v>
      </c>
      <c r="J304" s="4">
        <f t="shared" si="27"/>
        <v>0.14630910445724479</v>
      </c>
      <c r="K304" s="19">
        <f t="shared" si="28"/>
        <v>7202.6509033257043</v>
      </c>
    </row>
    <row r="305" spans="2:11" x14ac:dyDescent="0.35">
      <c r="B305" t="s">
        <v>819</v>
      </c>
      <c r="C305" t="s">
        <v>223</v>
      </c>
      <c r="D305" t="s">
        <v>193</v>
      </c>
      <c r="E305" s="1">
        <v>2138.9184600000003</v>
      </c>
      <c r="F305" s="1">
        <v>213.89184599999999</v>
      </c>
      <c r="G305" s="1">
        <f t="shared" si="24"/>
        <v>213.8918459999993</v>
      </c>
      <c r="H305" s="58">
        <f t="shared" si="25"/>
        <v>1</v>
      </c>
      <c r="I305" s="1">
        <f t="shared" si="26"/>
        <v>214</v>
      </c>
      <c r="J305" s="4">
        <f t="shared" si="27"/>
        <v>0.15655074176925193</v>
      </c>
      <c r="K305" s="19">
        <f t="shared" si="28"/>
        <v>7706.8364665585032</v>
      </c>
    </row>
    <row r="306" spans="2:11" x14ac:dyDescent="0.35">
      <c r="B306" t="s">
        <v>819</v>
      </c>
      <c r="C306" t="s">
        <v>223</v>
      </c>
      <c r="D306" t="s">
        <v>193</v>
      </c>
      <c r="E306" s="1">
        <v>1710.6851160000003</v>
      </c>
      <c r="F306" s="1">
        <v>171.06851160000002</v>
      </c>
      <c r="G306" s="1">
        <f t="shared" si="24"/>
        <v>171.06851159999948</v>
      </c>
      <c r="H306" s="58">
        <f t="shared" si="25"/>
        <v>1</v>
      </c>
      <c r="I306" s="1">
        <f t="shared" si="26"/>
        <v>171</v>
      </c>
      <c r="J306" s="4">
        <f t="shared" si="27"/>
        <v>0.1250942843109443</v>
      </c>
      <c r="K306" s="19">
        <f t="shared" si="28"/>
        <v>6158.2665223434769</v>
      </c>
    </row>
    <row r="307" spans="2:11" x14ac:dyDescent="0.35">
      <c r="B307" t="s">
        <v>819</v>
      </c>
      <c r="C307" t="s">
        <v>223</v>
      </c>
      <c r="D307" t="s">
        <v>193</v>
      </c>
      <c r="E307" s="1">
        <v>1753.1692489999989</v>
      </c>
      <c r="F307" s="1">
        <v>175.31692489999992</v>
      </c>
      <c r="G307" s="1">
        <f t="shared" si="24"/>
        <v>175.31692489999935</v>
      </c>
      <c r="H307" s="58">
        <f t="shared" si="25"/>
        <v>1</v>
      </c>
      <c r="I307" s="1">
        <f t="shared" si="26"/>
        <v>175</v>
      </c>
      <c r="J307" s="4">
        <f t="shared" si="27"/>
        <v>0.12802046640008918</v>
      </c>
      <c r="K307" s="19">
        <f t="shared" si="28"/>
        <v>6302.3195404099906</v>
      </c>
    </row>
    <row r="308" spans="2:11" x14ac:dyDescent="0.35">
      <c r="B308" t="s">
        <v>819</v>
      </c>
      <c r="C308" t="s">
        <v>223</v>
      </c>
      <c r="D308" t="s">
        <v>193</v>
      </c>
      <c r="E308" s="1">
        <v>1568.8530369999996</v>
      </c>
      <c r="F308" s="1">
        <v>156.88530369999998</v>
      </c>
      <c r="G308" s="1">
        <f t="shared" si="24"/>
        <v>156.88530369999947</v>
      </c>
      <c r="H308" s="58">
        <f t="shared" si="25"/>
        <v>1</v>
      </c>
      <c r="I308" s="1">
        <f t="shared" si="26"/>
        <v>157</v>
      </c>
      <c r="J308" s="4">
        <f t="shared" si="27"/>
        <v>0.11485264699893717</v>
      </c>
      <c r="K308" s="19">
        <f t="shared" si="28"/>
        <v>5654.0809591106781</v>
      </c>
    </row>
    <row r="309" spans="2:11" x14ac:dyDescent="0.35">
      <c r="B309" t="s">
        <v>819</v>
      </c>
      <c r="C309" t="s">
        <v>223</v>
      </c>
      <c r="D309" t="s">
        <v>193</v>
      </c>
      <c r="E309" s="1">
        <v>1346.780033</v>
      </c>
      <c r="F309" s="1">
        <v>134.6780033</v>
      </c>
      <c r="G309" s="1">
        <f t="shared" si="24"/>
        <v>134.67800329999957</v>
      </c>
      <c r="H309" s="58">
        <f t="shared" si="25"/>
        <v>1</v>
      </c>
      <c r="I309" s="1">
        <f t="shared" si="26"/>
        <v>135</v>
      </c>
      <c r="J309" s="4">
        <f t="shared" si="27"/>
        <v>9.8758645508640233E-2</v>
      </c>
      <c r="K309" s="19">
        <f t="shared" si="28"/>
        <v>4861.7893597448501</v>
      </c>
    </row>
    <row r="310" spans="2:11" x14ac:dyDescent="0.35">
      <c r="B310" t="s">
        <v>819</v>
      </c>
      <c r="C310" t="s">
        <v>223</v>
      </c>
      <c r="D310" t="s">
        <v>193</v>
      </c>
      <c r="E310" s="1">
        <v>1250.5172999999998</v>
      </c>
      <c r="F310" s="1">
        <v>125.05173000000002</v>
      </c>
      <c r="G310" s="1">
        <f t="shared" si="24"/>
        <v>125.05172999999962</v>
      </c>
      <c r="H310" s="58">
        <f t="shared" si="25"/>
        <v>1</v>
      </c>
      <c r="I310" s="1">
        <f t="shared" si="26"/>
        <v>125</v>
      </c>
      <c r="J310" s="4">
        <f t="shared" si="27"/>
        <v>9.1443190285777992E-2</v>
      </c>
      <c r="K310" s="19">
        <f t="shared" si="28"/>
        <v>4501.656814578565</v>
      </c>
    </row>
    <row r="311" spans="2:11" x14ac:dyDescent="0.35">
      <c r="B311" t="s">
        <v>819</v>
      </c>
      <c r="C311" t="s">
        <v>223</v>
      </c>
      <c r="D311" t="s">
        <v>193</v>
      </c>
      <c r="E311" s="1">
        <v>1065.2992149999998</v>
      </c>
      <c r="F311" s="1">
        <v>106.5299215</v>
      </c>
      <c r="G311" s="1">
        <f t="shared" si="24"/>
        <v>106.52992149999966</v>
      </c>
      <c r="H311" s="58">
        <f t="shared" si="25"/>
        <v>1</v>
      </c>
      <c r="I311" s="1">
        <f t="shared" si="26"/>
        <v>107</v>
      </c>
      <c r="J311" s="4">
        <f t="shared" si="27"/>
        <v>7.8275370884625967E-2</v>
      </c>
      <c r="K311" s="19">
        <f t="shared" si="28"/>
        <v>3853.4182332792516</v>
      </c>
    </row>
    <row r="312" spans="2:11" x14ac:dyDescent="0.35">
      <c r="B312" t="s">
        <v>819</v>
      </c>
      <c r="C312" t="s">
        <v>223</v>
      </c>
      <c r="D312" t="s">
        <v>193</v>
      </c>
      <c r="E312" s="1">
        <v>1285.7818469999997</v>
      </c>
      <c r="F312" s="1">
        <v>128.57818469999995</v>
      </c>
      <c r="G312" s="1">
        <f t="shared" si="24"/>
        <v>128.57818469999953</v>
      </c>
      <c r="H312" s="58">
        <f t="shared" si="25"/>
        <v>1</v>
      </c>
      <c r="I312" s="1">
        <f t="shared" si="26"/>
        <v>129</v>
      </c>
      <c r="J312" s="4">
        <f t="shared" si="27"/>
        <v>9.4369372374922905E-2</v>
      </c>
      <c r="K312" s="19">
        <f t="shared" si="28"/>
        <v>4645.7098326450796</v>
      </c>
    </row>
    <row r="313" spans="2:11" x14ac:dyDescent="0.35">
      <c r="B313" t="s">
        <v>819</v>
      </c>
      <c r="C313" t="s">
        <v>223</v>
      </c>
      <c r="D313" t="s">
        <v>193</v>
      </c>
      <c r="E313" s="1">
        <v>561.51199100000019</v>
      </c>
      <c r="F313" s="1">
        <v>56.151199100000014</v>
      </c>
      <c r="G313" s="1">
        <f t="shared" si="24"/>
        <v>56.151199099999836</v>
      </c>
      <c r="H313" s="58">
        <f t="shared" si="25"/>
        <v>1</v>
      </c>
      <c r="I313" s="1">
        <f t="shared" si="26"/>
        <v>56</v>
      </c>
      <c r="J313" s="4">
        <f t="shared" si="27"/>
        <v>4.0966549248028547E-2</v>
      </c>
      <c r="K313" s="19">
        <f t="shared" si="28"/>
        <v>2016.7422529311973</v>
      </c>
    </row>
    <row r="314" spans="2:11" x14ac:dyDescent="0.35">
      <c r="B314" t="s">
        <v>819</v>
      </c>
      <c r="C314" t="s">
        <v>224</v>
      </c>
      <c r="D314" t="s">
        <v>77</v>
      </c>
      <c r="E314" s="1">
        <v>0</v>
      </c>
      <c r="F314" s="1">
        <v>0</v>
      </c>
      <c r="G314" s="1">
        <f t="shared" si="24"/>
        <v>0</v>
      </c>
      <c r="H314" s="58">
        <f t="shared" si="25"/>
        <v>1</v>
      </c>
      <c r="I314" s="1">
        <f t="shared" si="26"/>
        <v>0</v>
      </c>
      <c r="J314" s="4">
        <f t="shared" si="27"/>
        <v>0</v>
      </c>
      <c r="K314" s="19">
        <f t="shared" si="28"/>
        <v>0</v>
      </c>
    </row>
    <row r="315" spans="2:11" x14ac:dyDescent="0.35">
      <c r="B315" t="s">
        <v>819</v>
      </c>
      <c r="C315" t="s">
        <v>178</v>
      </c>
      <c r="D315" t="s">
        <v>77</v>
      </c>
      <c r="E315" s="1">
        <v>9415.7534369999994</v>
      </c>
      <c r="F315" s="1">
        <v>941.57534370000008</v>
      </c>
      <c r="G315" s="1">
        <f t="shared" si="24"/>
        <v>941.57534369999701</v>
      </c>
      <c r="H315" s="58">
        <f t="shared" si="25"/>
        <v>1</v>
      </c>
      <c r="I315" s="1">
        <f t="shared" si="26"/>
        <v>942</v>
      </c>
      <c r="J315" s="4">
        <f t="shared" si="27"/>
        <v>0.68911588199362295</v>
      </c>
      <c r="K315" s="19">
        <f t="shared" si="28"/>
        <v>33924.485754664063</v>
      </c>
    </row>
    <row r="316" spans="2:11" x14ac:dyDescent="0.35">
      <c r="B316" t="s">
        <v>819</v>
      </c>
      <c r="C316" t="s">
        <v>225</v>
      </c>
      <c r="D316" t="s">
        <v>77</v>
      </c>
      <c r="E316" s="1">
        <v>13135.68319</v>
      </c>
      <c r="F316" s="1">
        <v>1313.5683190000002</v>
      </c>
      <c r="G316" s="1">
        <f t="shared" si="24"/>
        <v>1313.5683189999959</v>
      </c>
      <c r="H316" s="58">
        <f t="shared" si="25"/>
        <v>1</v>
      </c>
      <c r="I316" s="1">
        <f t="shared" si="26"/>
        <v>1314</v>
      </c>
      <c r="J316" s="4">
        <f t="shared" si="27"/>
        <v>0.96125081628409825</v>
      </c>
      <c r="K316" s="19">
        <f t="shared" si="28"/>
        <v>47321.416434849874</v>
      </c>
    </row>
    <row r="317" spans="2:11" x14ac:dyDescent="0.35">
      <c r="B317" t="s">
        <v>819</v>
      </c>
      <c r="C317" t="s">
        <v>226</v>
      </c>
      <c r="D317" t="s">
        <v>77</v>
      </c>
      <c r="E317" s="1">
        <v>8570.6089199999988</v>
      </c>
      <c r="F317" s="1">
        <v>857.06089199999974</v>
      </c>
      <c r="G317" s="1">
        <f t="shared" si="24"/>
        <v>857.06089199999701</v>
      </c>
      <c r="H317" s="58">
        <f t="shared" si="25"/>
        <v>1</v>
      </c>
      <c r="I317" s="1">
        <f t="shared" si="26"/>
        <v>857</v>
      </c>
      <c r="J317" s="4">
        <f t="shared" si="27"/>
        <v>0.626934512599294</v>
      </c>
      <c r="K317" s="19">
        <f t="shared" si="28"/>
        <v>30863.359120750643</v>
      </c>
    </row>
    <row r="318" spans="2:11" x14ac:dyDescent="0.35">
      <c r="B318" t="s">
        <v>819</v>
      </c>
      <c r="C318" t="s">
        <v>212</v>
      </c>
      <c r="D318" t="s">
        <v>227</v>
      </c>
      <c r="E318" s="1">
        <v>11453.830504999994</v>
      </c>
      <c r="F318" s="1">
        <v>1145.3830504999996</v>
      </c>
      <c r="G318" s="1">
        <f t="shared" si="24"/>
        <v>1145.383050499996</v>
      </c>
      <c r="H318" s="58">
        <f t="shared" si="25"/>
        <v>1</v>
      </c>
      <c r="I318" s="1">
        <f t="shared" si="26"/>
        <v>1145</v>
      </c>
      <c r="J318" s="4">
        <f t="shared" si="27"/>
        <v>0.83761962301772652</v>
      </c>
      <c r="K318" s="19">
        <f t="shared" si="28"/>
        <v>41235.176421539662</v>
      </c>
    </row>
    <row r="319" spans="2:11" x14ac:dyDescent="0.35">
      <c r="B319" t="s">
        <v>819</v>
      </c>
      <c r="C319" t="s">
        <v>132</v>
      </c>
      <c r="D319" t="s">
        <v>14</v>
      </c>
      <c r="E319" s="1">
        <v>5772.0820949999998</v>
      </c>
      <c r="F319" s="1">
        <v>577.20820949999995</v>
      </c>
      <c r="G319" s="1">
        <f t="shared" si="24"/>
        <v>577.20820949999813</v>
      </c>
      <c r="H319" s="58">
        <f t="shared" si="25"/>
        <v>1</v>
      </c>
      <c r="I319" s="1">
        <f t="shared" si="26"/>
        <v>577</v>
      </c>
      <c r="J319" s="4">
        <f t="shared" si="27"/>
        <v>0.42210176635915131</v>
      </c>
      <c r="K319" s="19">
        <f t="shared" si="28"/>
        <v>20779.64785609466</v>
      </c>
    </row>
    <row r="320" spans="2:11" x14ac:dyDescent="0.35">
      <c r="B320" t="s">
        <v>819</v>
      </c>
      <c r="C320" t="s">
        <v>132</v>
      </c>
      <c r="D320" t="s">
        <v>14</v>
      </c>
      <c r="E320" s="1">
        <v>4454.1048859999992</v>
      </c>
      <c r="F320" s="1">
        <v>445.41048859999995</v>
      </c>
      <c r="G320" s="1">
        <f t="shared" si="24"/>
        <v>445.41048859999853</v>
      </c>
      <c r="H320" s="58">
        <f t="shared" si="25"/>
        <v>1</v>
      </c>
      <c r="I320" s="1">
        <f t="shared" si="26"/>
        <v>445</v>
      </c>
      <c r="J320" s="4">
        <f t="shared" si="27"/>
        <v>0.32553775741736968</v>
      </c>
      <c r="K320" s="19">
        <f t="shared" si="28"/>
        <v>16025.898259899692</v>
      </c>
    </row>
    <row r="321" spans="2:11" x14ac:dyDescent="0.35">
      <c r="B321" t="s">
        <v>819</v>
      </c>
      <c r="C321" t="s">
        <v>132</v>
      </c>
      <c r="D321" t="s">
        <v>14</v>
      </c>
      <c r="E321" s="1">
        <v>2705.5379549999989</v>
      </c>
      <c r="F321" s="1">
        <v>270.55379549999992</v>
      </c>
      <c r="G321" s="1">
        <f t="shared" si="24"/>
        <v>270.55379549999907</v>
      </c>
      <c r="H321" s="58">
        <f t="shared" si="25"/>
        <v>1</v>
      </c>
      <c r="I321" s="1">
        <f t="shared" si="26"/>
        <v>271</v>
      </c>
      <c r="J321" s="4">
        <f t="shared" si="27"/>
        <v>0.19824883653956671</v>
      </c>
      <c r="K321" s="19">
        <f t="shared" si="28"/>
        <v>9759.5919740063291</v>
      </c>
    </row>
    <row r="322" spans="2:11" x14ac:dyDescent="0.35">
      <c r="B322" t="s">
        <v>819</v>
      </c>
      <c r="C322" t="s">
        <v>132</v>
      </c>
      <c r="D322" t="s">
        <v>14</v>
      </c>
      <c r="E322" s="1">
        <v>7026.4605829999982</v>
      </c>
      <c r="F322" s="1">
        <v>702.64605829999982</v>
      </c>
      <c r="G322" s="1">
        <f t="shared" si="24"/>
        <v>702.64605829999755</v>
      </c>
      <c r="H322" s="58">
        <f t="shared" si="25"/>
        <v>1</v>
      </c>
      <c r="I322" s="1">
        <f t="shared" si="26"/>
        <v>703</v>
      </c>
      <c r="J322" s="4">
        <f t="shared" si="27"/>
        <v>0.51427650216721543</v>
      </c>
      <c r="K322" s="19">
        <f t="shared" si="28"/>
        <v>25317.317925189847</v>
      </c>
    </row>
    <row r="323" spans="2:11" x14ac:dyDescent="0.35">
      <c r="B323" t="s">
        <v>819</v>
      </c>
      <c r="C323" t="s">
        <v>229</v>
      </c>
      <c r="D323" t="s">
        <v>757</v>
      </c>
      <c r="E323" s="1">
        <v>622.70810000000006</v>
      </c>
      <c r="F323" s="1">
        <v>62.270810000000012</v>
      </c>
      <c r="G323" s="1">
        <f t="shared" si="24"/>
        <v>62.270809999999813</v>
      </c>
      <c r="H323" s="58">
        <f t="shared" si="25"/>
        <v>1</v>
      </c>
      <c r="I323" s="1">
        <f t="shared" si="26"/>
        <v>62</v>
      </c>
      <c r="J323" s="4">
        <f t="shared" si="27"/>
        <v>4.5355822381745889E-2</v>
      </c>
      <c r="K323" s="19">
        <f t="shared" si="28"/>
        <v>2232.8217800309685</v>
      </c>
    </row>
    <row r="324" spans="2:11" x14ac:dyDescent="0.35">
      <c r="B324" t="s">
        <v>819</v>
      </c>
      <c r="C324" t="s">
        <v>229</v>
      </c>
      <c r="D324" t="s">
        <v>757</v>
      </c>
      <c r="E324" s="1">
        <v>646.64199999999994</v>
      </c>
      <c r="F324" s="1">
        <v>64.664200000000008</v>
      </c>
      <c r="G324" s="1">
        <f t="shared" si="24"/>
        <v>64.664199999999795</v>
      </c>
      <c r="H324" s="58">
        <f t="shared" si="25"/>
        <v>1</v>
      </c>
      <c r="I324" s="1">
        <f t="shared" si="26"/>
        <v>65</v>
      </c>
      <c r="J324" s="4">
        <f t="shared" si="27"/>
        <v>4.755045894860456E-2</v>
      </c>
      <c r="K324" s="19">
        <f t="shared" si="28"/>
        <v>2340.8615435808538</v>
      </c>
    </row>
    <row r="325" spans="2:11" x14ac:dyDescent="0.35">
      <c r="B325" t="s">
        <v>819</v>
      </c>
      <c r="C325" t="s">
        <v>229</v>
      </c>
      <c r="D325" t="s">
        <v>757</v>
      </c>
      <c r="E325" s="1">
        <v>997.33100000000002</v>
      </c>
      <c r="F325" s="1">
        <v>99.733100000000007</v>
      </c>
      <c r="G325" s="1">
        <f t="shared" si="24"/>
        <v>99.733099999999681</v>
      </c>
      <c r="H325" s="58">
        <f t="shared" si="25"/>
        <v>1</v>
      </c>
      <c r="I325" s="1">
        <f t="shared" si="26"/>
        <v>100</v>
      </c>
      <c r="J325" s="4">
        <f t="shared" si="27"/>
        <v>7.3154552228622396E-2</v>
      </c>
      <c r="K325" s="19">
        <f t="shared" si="28"/>
        <v>3601.3254516628522</v>
      </c>
    </row>
    <row r="326" spans="2:11" x14ac:dyDescent="0.35">
      <c r="B326" t="s">
        <v>819</v>
      </c>
      <c r="C326" t="s">
        <v>230</v>
      </c>
      <c r="D326" t="s">
        <v>757</v>
      </c>
      <c r="E326" s="1">
        <v>24577.730786</v>
      </c>
      <c r="F326" s="1">
        <v>2457.7730786000002</v>
      </c>
      <c r="G326" s="1">
        <f t="shared" si="24"/>
        <v>2457.7730785999925</v>
      </c>
      <c r="H326" s="58">
        <f t="shared" si="25"/>
        <v>1</v>
      </c>
      <c r="I326" s="1">
        <f t="shared" si="26"/>
        <v>2458</v>
      </c>
      <c r="J326" s="4">
        <f t="shared" si="27"/>
        <v>1.7981388937795386</v>
      </c>
      <c r="K326" s="19">
        <f t="shared" si="28"/>
        <v>88520.579601872902</v>
      </c>
    </row>
    <row r="327" spans="2:11" x14ac:dyDescent="0.35">
      <c r="B327" t="s">
        <v>819</v>
      </c>
      <c r="C327" t="s">
        <v>178</v>
      </c>
      <c r="D327" t="s">
        <v>77</v>
      </c>
      <c r="E327" s="1">
        <v>2097.1323359999992</v>
      </c>
      <c r="F327" s="1">
        <v>209.71323359999997</v>
      </c>
      <c r="G327" s="1">
        <f t="shared" si="24"/>
        <v>209.71323359999928</v>
      </c>
      <c r="H327" s="58">
        <f t="shared" si="25"/>
        <v>1</v>
      </c>
      <c r="I327" s="1">
        <f t="shared" si="26"/>
        <v>210</v>
      </c>
      <c r="J327" s="4">
        <f t="shared" si="27"/>
        <v>0.15362455968010705</v>
      </c>
      <c r="K327" s="19">
        <f t="shared" si="28"/>
        <v>7562.7834484919895</v>
      </c>
    </row>
    <row r="328" spans="2:11" x14ac:dyDescent="0.35">
      <c r="B328" t="s">
        <v>819</v>
      </c>
      <c r="C328" t="s">
        <v>178</v>
      </c>
      <c r="D328" t="s">
        <v>77</v>
      </c>
      <c r="E328" s="1">
        <v>2757.9038799999994</v>
      </c>
      <c r="F328" s="1">
        <v>275.79038799999995</v>
      </c>
      <c r="G328" s="1">
        <f t="shared" ref="G328:G391" si="30">F328*($G$3/$F$3)</f>
        <v>275.79038799999904</v>
      </c>
      <c r="H328" s="58">
        <f t="shared" si="25"/>
        <v>1</v>
      </c>
      <c r="I328" s="1">
        <f t="shared" si="26"/>
        <v>276</v>
      </c>
      <c r="J328" s="4">
        <f t="shared" si="27"/>
        <v>0.20190656415099784</v>
      </c>
      <c r="K328" s="19">
        <f t="shared" si="28"/>
        <v>9939.6582465894717</v>
      </c>
    </row>
    <row r="329" spans="2:11" x14ac:dyDescent="0.35">
      <c r="B329" t="s">
        <v>819</v>
      </c>
      <c r="C329" t="s">
        <v>178</v>
      </c>
      <c r="D329" t="s">
        <v>77</v>
      </c>
      <c r="E329" s="1">
        <v>2117.1542829999999</v>
      </c>
      <c r="F329" s="1">
        <v>211.71542830000001</v>
      </c>
      <c r="G329" s="1">
        <f t="shared" si="30"/>
        <v>211.71542829999933</v>
      </c>
      <c r="H329" s="58">
        <f t="shared" ref="H329:H392" si="31">+VLOOKUP(D329,$P$10:$AF$299,17,0)</f>
        <v>1</v>
      </c>
      <c r="I329" s="1">
        <f t="shared" ref="I329:I392" si="32">+ROUND(H329*G329,0)</f>
        <v>212</v>
      </c>
      <c r="J329" s="4">
        <f t="shared" ref="J329:J392" si="33">$J$3*(I329/$I$4)</f>
        <v>0.15508765072467948</v>
      </c>
      <c r="K329" s="19">
        <f t="shared" ref="K329:K392" si="34">$L$3*J329</f>
        <v>7634.8099575252463</v>
      </c>
    </row>
    <row r="330" spans="2:11" x14ac:dyDescent="0.35">
      <c r="B330" t="s">
        <v>819</v>
      </c>
      <c r="C330" t="s">
        <v>178</v>
      </c>
      <c r="D330" t="s">
        <v>77</v>
      </c>
      <c r="E330" s="1">
        <v>4044.6172159999992</v>
      </c>
      <c r="F330" s="1">
        <v>404.46172159999998</v>
      </c>
      <c r="G330" s="1">
        <f t="shared" si="30"/>
        <v>404.46172159999867</v>
      </c>
      <c r="H330" s="58">
        <f t="shared" si="31"/>
        <v>1</v>
      </c>
      <c r="I330" s="1">
        <f t="shared" si="32"/>
        <v>404</v>
      </c>
      <c r="J330" s="4">
        <f t="shared" si="33"/>
        <v>0.2955443910036345</v>
      </c>
      <c r="K330" s="19">
        <f t="shared" si="34"/>
        <v>14549.354824717922</v>
      </c>
    </row>
    <row r="331" spans="2:11" x14ac:dyDescent="0.35">
      <c r="B331" t="s">
        <v>819</v>
      </c>
      <c r="C331" t="s">
        <v>178</v>
      </c>
      <c r="D331" t="s">
        <v>77</v>
      </c>
      <c r="E331" s="1">
        <v>1130.3353669999997</v>
      </c>
      <c r="F331" s="1">
        <v>113.03353669999997</v>
      </c>
      <c r="G331" s="1">
        <f t="shared" si="30"/>
        <v>113.0335366999996</v>
      </c>
      <c r="H331" s="58">
        <f t="shared" si="31"/>
        <v>1</v>
      </c>
      <c r="I331" s="1">
        <f t="shared" si="32"/>
        <v>113</v>
      </c>
      <c r="J331" s="4">
        <f t="shared" si="33"/>
        <v>8.2664644018343308E-2</v>
      </c>
      <c r="K331" s="19">
        <f t="shared" si="34"/>
        <v>4069.4977603790226</v>
      </c>
    </row>
    <row r="332" spans="2:11" x14ac:dyDescent="0.35">
      <c r="B332" t="s">
        <v>819</v>
      </c>
      <c r="C332" t="s">
        <v>178</v>
      </c>
      <c r="D332" t="s">
        <v>77</v>
      </c>
      <c r="E332" s="1">
        <v>1319.0038470000002</v>
      </c>
      <c r="F332" s="1">
        <v>131.90038470000002</v>
      </c>
      <c r="G332" s="1">
        <f t="shared" si="30"/>
        <v>131.90038469999959</v>
      </c>
      <c r="H332" s="58">
        <f t="shared" si="31"/>
        <v>1</v>
      </c>
      <c r="I332" s="1">
        <f t="shared" si="32"/>
        <v>132</v>
      </c>
      <c r="J332" s="4">
        <f t="shared" si="33"/>
        <v>9.6564008941781562E-2</v>
      </c>
      <c r="K332" s="19">
        <f t="shared" si="34"/>
        <v>4753.7495961949644</v>
      </c>
    </row>
    <row r="333" spans="2:11" x14ac:dyDescent="0.35">
      <c r="B333" t="s">
        <v>819</v>
      </c>
      <c r="C333" t="s">
        <v>178</v>
      </c>
      <c r="D333" t="s">
        <v>77</v>
      </c>
      <c r="E333" s="1">
        <v>6935.9724789999991</v>
      </c>
      <c r="F333" s="1">
        <v>693.59724789999996</v>
      </c>
      <c r="G333" s="1">
        <f t="shared" si="30"/>
        <v>693.59724789999768</v>
      </c>
      <c r="H333" s="58">
        <f t="shared" si="31"/>
        <v>1</v>
      </c>
      <c r="I333" s="1">
        <f t="shared" si="32"/>
        <v>694</v>
      </c>
      <c r="J333" s="4">
        <f t="shared" si="33"/>
        <v>0.50769259246663956</v>
      </c>
      <c r="K333" s="19">
        <f t="shared" si="34"/>
        <v>24993.1986345402</v>
      </c>
    </row>
    <row r="334" spans="2:11" x14ac:dyDescent="0.35">
      <c r="B334" t="s">
        <v>819</v>
      </c>
      <c r="C334" t="s">
        <v>178</v>
      </c>
      <c r="D334" t="s">
        <v>77</v>
      </c>
      <c r="E334" s="1">
        <v>2534.3894279999986</v>
      </c>
      <c r="F334" s="1">
        <v>253.43894279999989</v>
      </c>
      <c r="G334" s="1">
        <f t="shared" si="30"/>
        <v>253.43894279999907</v>
      </c>
      <c r="H334" s="58">
        <f t="shared" si="31"/>
        <v>1</v>
      </c>
      <c r="I334" s="1">
        <f t="shared" si="32"/>
        <v>253</v>
      </c>
      <c r="J334" s="4">
        <f t="shared" si="33"/>
        <v>0.18508101713841468</v>
      </c>
      <c r="K334" s="19">
        <f t="shared" si="34"/>
        <v>9111.3533927070166</v>
      </c>
    </row>
    <row r="335" spans="2:11" x14ac:dyDescent="0.35">
      <c r="B335" t="s">
        <v>819</v>
      </c>
      <c r="C335" t="s">
        <v>178</v>
      </c>
      <c r="D335" t="s">
        <v>77</v>
      </c>
      <c r="E335" s="1">
        <v>1667.6740820000005</v>
      </c>
      <c r="F335" s="1">
        <v>166.76740820000003</v>
      </c>
      <c r="G335" s="1">
        <f t="shared" si="30"/>
        <v>166.76740819999949</v>
      </c>
      <c r="H335" s="58">
        <f t="shared" si="31"/>
        <v>1</v>
      </c>
      <c r="I335" s="1">
        <f t="shared" si="32"/>
        <v>167</v>
      </c>
      <c r="J335" s="4">
        <f t="shared" si="33"/>
        <v>0.12216810222179941</v>
      </c>
      <c r="K335" s="19">
        <f t="shared" si="34"/>
        <v>6014.2135042769632</v>
      </c>
    </row>
    <row r="336" spans="2:11" x14ac:dyDescent="0.35">
      <c r="B336" t="s">
        <v>819</v>
      </c>
      <c r="C336" t="s">
        <v>178</v>
      </c>
      <c r="D336" t="s">
        <v>77</v>
      </c>
      <c r="E336" s="1">
        <v>3417.2415939999987</v>
      </c>
      <c r="F336" s="1">
        <v>341.72415939999991</v>
      </c>
      <c r="G336" s="1">
        <f t="shared" si="30"/>
        <v>341.72415939999883</v>
      </c>
      <c r="H336" s="58">
        <f t="shared" si="31"/>
        <v>1</v>
      </c>
      <c r="I336" s="1">
        <f t="shared" si="32"/>
        <v>342</v>
      </c>
      <c r="J336" s="4">
        <f t="shared" si="33"/>
        <v>0.2501885686218886</v>
      </c>
      <c r="K336" s="19">
        <f t="shared" si="34"/>
        <v>12316.533044686954</v>
      </c>
    </row>
    <row r="337" spans="2:11" x14ac:dyDescent="0.35">
      <c r="B337" t="s">
        <v>819</v>
      </c>
      <c r="C337" t="s">
        <v>142</v>
      </c>
      <c r="D337" t="s">
        <v>757</v>
      </c>
      <c r="E337" s="1">
        <v>12458.459623999999</v>
      </c>
      <c r="F337" s="1">
        <v>1245.8459624000002</v>
      </c>
      <c r="G337" s="1">
        <f t="shared" si="30"/>
        <v>1245.8459623999961</v>
      </c>
      <c r="H337" s="58">
        <f t="shared" si="31"/>
        <v>1</v>
      </c>
      <c r="I337" s="1">
        <f t="shared" si="32"/>
        <v>1246</v>
      </c>
      <c r="J337" s="4">
        <f t="shared" si="33"/>
        <v>0.91150572076863512</v>
      </c>
      <c r="K337" s="19">
        <f t="shared" si="34"/>
        <v>44872.51512771914</v>
      </c>
    </row>
    <row r="338" spans="2:11" x14ac:dyDescent="0.35">
      <c r="B338" t="s">
        <v>819</v>
      </c>
      <c r="C338" t="s">
        <v>142</v>
      </c>
      <c r="D338" t="s">
        <v>757</v>
      </c>
      <c r="E338" s="1">
        <v>24897.813782000005</v>
      </c>
      <c r="F338" s="1">
        <v>2489.7813782000007</v>
      </c>
      <c r="G338" s="1">
        <f t="shared" si="30"/>
        <v>2489.7813781999926</v>
      </c>
      <c r="H338" s="58">
        <f t="shared" si="31"/>
        <v>1</v>
      </c>
      <c r="I338" s="1">
        <f t="shared" si="32"/>
        <v>2490</v>
      </c>
      <c r="J338" s="4">
        <f t="shared" si="33"/>
        <v>1.8215483504926977</v>
      </c>
      <c r="K338" s="19">
        <f t="shared" si="34"/>
        <v>89673.003746405011</v>
      </c>
    </row>
    <row r="339" spans="2:11" x14ac:dyDescent="0.35">
      <c r="B339" t="s">
        <v>819</v>
      </c>
      <c r="C339" t="s">
        <v>231</v>
      </c>
      <c r="D339" t="s">
        <v>77</v>
      </c>
      <c r="E339" s="1">
        <v>7854.6877199999972</v>
      </c>
      <c r="F339" s="1">
        <v>785.46877199999983</v>
      </c>
      <c r="G339" s="1">
        <f t="shared" si="30"/>
        <v>785.46877199999733</v>
      </c>
      <c r="H339" s="58">
        <f t="shared" si="31"/>
        <v>1</v>
      </c>
      <c r="I339" s="1">
        <f t="shared" si="32"/>
        <v>785</v>
      </c>
      <c r="J339" s="4">
        <f t="shared" si="33"/>
        <v>0.5742632349946859</v>
      </c>
      <c r="K339" s="19">
        <f t="shared" si="34"/>
        <v>28270.404795553393</v>
      </c>
    </row>
    <row r="340" spans="2:11" x14ac:dyDescent="0.35">
      <c r="B340" t="s">
        <v>819</v>
      </c>
      <c r="C340" t="s">
        <v>232</v>
      </c>
      <c r="D340" t="s">
        <v>757</v>
      </c>
      <c r="E340" s="1">
        <v>3278.7857250000002</v>
      </c>
      <c r="F340" s="1">
        <v>327.87857250000002</v>
      </c>
      <c r="G340" s="1">
        <f t="shared" si="30"/>
        <v>327.87857249999894</v>
      </c>
      <c r="H340" s="58">
        <f t="shared" si="31"/>
        <v>1</v>
      </c>
      <c r="I340" s="1">
        <f t="shared" si="32"/>
        <v>328</v>
      </c>
      <c r="J340" s="4">
        <f t="shared" si="33"/>
        <v>0.23994693130988148</v>
      </c>
      <c r="K340" s="19">
        <f t="shared" si="34"/>
        <v>11812.347481454155</v>
      </c>
    </row>
    <row r="341" spans="2:11" x14ac:dyDescent="0.35">
      <c r="B341" t="s">
        <v>819</v>
      </c>
      <c r="C341" t="s">
        <v>140</v>
      </c>
      <c r="D341" t="s">
        <v>757</v>
      </c>
      <c r="E341" s="1">
        <v>8165.977600000002</v>
      </c>
      <c r="F341" s="1">
        <v>816.59776000000011</v>
      </c>
      <c r="G341" s="1">
        <f t="shared" si="30"/>
        <v>816.59775999999749</v>
      </c>
      <c r="H341" s="58">
        <f t="shared" si="31"/>
        <v>1</v>
      </c>
      <c r="I341" s="1">
        <f t="shared" si="32"/>
        <v>817</v>
      </c>
      <c r="J341" s="4">
        <f t="shared" si="33"/>
        <v>0.59767269170784498</v>
      </c>
      <c r="K341" s="19">
        <f t="shared" si="34"/>
        <v>29422.828940085499</v>
      </c>
    </row>
    <row r="342" spans="2:11" x14ac:dyDescent="0.35">
      <c r="B342" t="s">
        <v>819</v>
      </c>
      <c r="C342" t="s">
        <v>233</v>
      </c>
      <c r="D342" t="s">
        <v>77</v>
      </c>
      <c r="E342" s="1">
        <v>6000.1478400000033</v>
      </c>
      <c r="F342" s="1">
        <v>600.01478400000019</v>
      </c>
      <c r="G342" s="1">
        <f t="shared" si="30"/>
        <v>600.01478399999826</v>
      </c>
      <c r="H342" s="58">
        <f t="shared" si="31"/>
        <v>1</v>
      </c>
      <c r="I342" s="1">
        <f t="shared" si="32"/>
        <v>600</v>
      </c>
      <c r="J342" s="4">
        <f t="shared" si="33"/>
        <v>0.43892731337173435</v>
      </c>
      <c r="K342" s="19">
        <f t="shared" si="34"/>
        <v>21607.952709977111</v>
      </c>
    </row>
    <row r="343" spans="2:11" x14ac:dyDescent="0.35">
      <c r="B343" t="s">
        <v>819</v>
      </c>
      <c r="C343" t="s">
        <v>234</v>
      </c>
      <c r="D343" t="s">
        <v>77</v>
      </c>
      <c r="E343" s="1">
        <v>370.58375999999993</v>
      </c>
      <c r="F343" s="1">
        <v>37.058375999999988</v>
      </c>
      <c r="G343" s="1">
        <f t="shared" si="30"/>
        <v>37.058375999999868</v>
      </c>
      <c r="H343" s="58">
        <f t="shared" si="31"/>
        <v>1</v>
      </c>
      <c r="I343" s="1">
        <f t="shared" si="32"/>
        <v>37</v>
      </c>
      <c r="J343" s="4">
        <f t="shared" si="33"/>
        <v>2.706718432459029E-2</v>
      </c>
      <c r="K343" s="19">
        <f t="shared" si="34"/>
        <v>1332.4904171152555</v>
      </c>
    </row>
    <row r="344" spans="2:11" x14ac:dyDescent="0.35">
      <c r="B344" t="s">
        <v>819</v>
      </c>
      <c r="C344" t="s">
        <v>235</v>
      </c>
      <c r="D344" t="s">
        <v>77</v>
      </c>
      <c r="E344" s="1">
        <v>6274.6063999999978</v>
      </c>
      <c r="F344" s="1">
        <v>627.46063999999978</v>
      </c>
      <c r="G344" s="1">
        <f t="shared" si="30"/>
        <v>627.46063999999774</v>
      </c>
      <c r="H344" s="58">
        <f t="shared" si="31"/>
        <v>1</v>
      </c>
      <c r="I344" s="1">
        <f t="shared" si="32"/>
        <v>627</v>
      </c>
      <c r="J344" s="4">
        <f t="shared" si="33"/>
        <v>0.45867904247346247</v>
      </c>
      <c r="K344" s="19">
        <f t="shared" si="34"/>
        <v>22580.310581926085</v>
      </c>
    </row>
    <row r="345" spans="2:11" x14ac:dyDescent="0.35">
      <c r="B345" t="s">
        <v>819</v>
      </c>
      <c r="C345" t="s">
        <v>229</v>
      </c>
      <c r="D345" t="s">
        <v>757</v>
      </c>
      <c r="E345" s="1">
        <v>2196.8332999999998</v>
      </c>
      <c r="F345" s="1">
        <v>219.68332999999998</v>
      </c>
      <c r="G345" s="1">
        <f t="shared" si="30"/>
        <v>219.68332999999927</v>
      </c>
      <c r="H345" s="58">
        <f t="shared" si="31"/>
        <v>1</v>
      </c>
      <c r="I345" s="1">
        <f t="shared" si="32"/>
        <v>220</v>
      </c>
      <c r="J345" s="4">
        <f t="shared" si="33"/>
        <v>0.16094001490296928</v>
      </c>
      <c r="K345" s="19">
        <f t="shared" si="34"/>
        <v>7922.9159936582746</v>
      </c>
    </row>
    <row r="346" spans="2:11" x14ac:dyDescent="0.35">
      <c r="B346" t="s">
        <v>819</v>
      </c>
      <c r="C346" t="s">
        <v>229</v>
      </c>
      <c r="D346" t="s">
        <v>757</v>
      </c>
      <c r="E346" s="1">
        <v>1207.4316999999996</v>
      </c>
      <c r="F346" s="1">
        <v>120.74316999999995</v>
      </c>
      <c r="G346" s="1">
        <f t="shared" si="30"/>
        <v>120.74316999999957</v>
      </c>
      <c r="H346" s="58">
        <f t="shared" si="31"/>
        <v>1</v>
      </c>
      <c r="I346" s="1">
        <f t="shared" si="32"/>
        <v>121</v>
      </c>
      <c r="J346" s="4">
        <f t="shared" si="33"/>
        <v>8.8517008196633107E-2</v>
      </c>
      <c r="K346" s="19">
        <f t="shared" si="34"/>
        <v>4357.6037965120513</v>
      </c>
    </row>
    <row r="347" spans="2:11" x14ac:dyDescent="0.35">
      <c r="B347" t="s">
        <v>819</v>
      </c>
      <c r="C347" t="s">
        <v>236</v>
      </c>
      <c r="D347" t="s">
        <v>757</v>
      </c>
      <c r="E347" s="1">
        <v>1427.2673840000002</v>
      </c>
      <c r="F347" s="1">
        <v>142.72673840000002</v>
      </c>
      <c r="G347" s="1">
        <f t="shared" si="30"/>
        <v>142.72673839999956</v>
      </c>
      <c r="H347" s="58">
        <f t="shared" si="31"/>
        <v>1</v>
      </c>
      <c r="I347" s="1">
        <f t="shared" si="32"/>
        <v>143</v>
      </c>
      <c r="J347" s="4">
        <f t="shared" si="33"/>
        <v>0.10461100968693003</v>
      </c>
      <c r="K347" s="19">
        <f t="shared" si="34"/>
        <v>5149.8953958778784</v>
      </c>
    </row>
    <row r="348" spans="2:11" x14ac:dyDescent="0.35">
      <c r="B348" t="s">
        <v>819</v>
      </c>
      <c r="C348" t="s">
        <v>237</v>
      </c>
      <c r="D348" t="s">
        <v>77</v>
      </c>
      <c r="E348" s="1">
        <v>7758.0233999999946</v>
      </c>
      <c r="F348" s="1">
        <v>775.80233999999973</v>
      </c>
      <c r="G348" s="1">
        <f t="shared" si="30"/>
        <v>775.80233999999723</v>
      </c>
      <c r="H348" s="58">
        <f t="shared" si="31"/>
        <v>1</v>
      </c>
      <c r="I348" s="1">
        <f t="shared" si="32"/>
        <v>776</v>
      </c>
      <c r="J348" s="4">
        <f t="shared" si="33"/>
        <v>0.5676793252941098</v>
      </c>
      <c r="K348" s="19">
        <f t="shared" si="34"/>
        <v>27946.285504903732</v>
      </c>
    </row>
    <row r="349" spans="2:11" x14ac:dyDescent="0.35">
      <c r="B349" t="s">
        <v>819</v>
      </c>
      <c r="C349" t="s">
        <v>178</v>
      </c>
      <c r="D349" t="s">
        <v>77</v>
      </c>
      <c r="E349" s="1">
        <v>622.38593399999991</v>
      </c>
      <c r="F349" s="1">
        <v>62.238593399999985</v>
      </c>
      <c r="G349" s="1">
        <f t="shared" si="30"/>
        <v>62.238593399999786</v>
      </c>
      <c r="H349" s="58">
        <f t="shared" si="31"/>
        <v>1</v>
      </c>
      <c r="I349" s="1">
        <f t="shared" si="32"/>
        <v>62</v>
      </c>
      <c r="J349" s="4">
        <f t="shared" si="33"/>
        <v>4.5355822381745889E-2</v>
      </c>
      <c r="K349" s="19">
        <f t="shared" si="34"/>
        <v>2232.8217800309685</v>
      </c>
    </row>
    <row r="350" spans="2:11" x14ac:dyDescent="0.35">
      <c r="B350" t="s">
        <v>819</v>
      </c>
      <c r="C350" t="s">
        <v>178</v>
      </c>
      <c r="D350" t="s">
        <v>77</v>
      </c>
      <c r="E350" s="1">
        <v>2203.031524</v>
      </c>
      <c r="F350" s="1">
        <v>220.30315240000002</v>
      </c>
      <c r="G350" s="1">
        <f t="shared" si="30"/>
        <v>220.30315239999931</v>
      </c>
      <c r="H350" s="58">
        <f t="shared" si="31"/>
        <v>1</v>
      </c>
      <c r="I350" s="1">
        <f t="shared" si="32"/>
        <v>220</v>
      </c>
      <c r="J350" s="4">
        <f t="shared" si="33"/>
        <v>0.16094001490296928</v>
      </c>
      <c r="K350" s="19">
        <f t="shared" si="34"/>
        <v>7922.9159936582746</v>
      </c>
    </row>
    <row r="351" spans="2:11" x14ac:dyDescent="0.35">
      <c r="B351" t="s">
        <v>819</v>
      </c>
      <c r="C351" t="s">
        <v>238</v>
      </c>
      <c r="D351" t="s">
        <v>177</v>
      </c>
      <c r="E351" s="1">
        <v>1525.9878000000001</v>
      </c>
      <c r="F351" s="1">
        <v>152.59878000000003</v>
      </c>
      <c r="G351" s="1">
        <f t="shared" si="30"/>
        <v>152.59877999999955</v>
      </c>
      <c r="H351" s="58">
        <f t="shared" si="31"/>
        <v>1</v>
      </c>
      <c r="I351" s="1">
        <f t="shared" si="32"/>
        <v>153</v>
      </c>
      <c r="J351" s="4">
        <f t="shared" si="33"/>
        <v>0.11192646490979227</v>
      </c>
      <c r="K351" s="19">
        <f t="shared" si="34"/>
        <v>5510.0279410441635</v>
      </c>
    </row>
    <row r="352" spans="2:11" x14ac:dyDescent="0.35">
      <c r="B352" t="s">
        <v>819</v>
      </c>
      <c r="C352" t="s">
        <v>238</v>
      </c>
      <c r="D352" t="s">
        <v>757</v>
      </c>
      <c r="E352" s="1">
        <v>5817.9795800000011</v>
      </c>
      <c r="F352" s="1">
        <v>581.79795800000022</v>
      </c>
      <c r="G352" s="1">
        <f t="shared" si="30"/>
        <v>581.7979579999984</v>
      </c>
      <c r="H352" s="58">
        <f t="shared" si="31"/>
        <v>1</v>
      </c>
      <c r="I352" s="1">
        <f t="shared" si="32"/>
        <v>582</v>
      </c>
      <c r="J352" s="4">
        <f t="shared" si="33"/>
        <v>0.42575949397058233</v>
      </c>
      <c r="K352" s="19">
        <f t="shared" si="34"/>
        <v>20959.714128677799</v>
      </c>
    </row>
    <row r="353" spans="2:11" x14ac:dyDescent="0.35">
      <c r="B353" t="s">
        <v>819</v>
      </c>
      <c r="C353" t="s">
        <v>239</v>
      </c>
      <c r="D353" t="s">
        <v>14</v>
      </c>
      <c r="E353" s="1">
        <v>16278.322206000003</v>
      </c>
      <c r="F353" s="1">
        <v>1627.8322206</v>
      </c>
      <c r="G353" s="1">
        <f t="shared" si="30"/>
        <v>1627.8322205999948</v>
      </c>
      <c r="H353" s="58">
        <f t="shared" si="31"/>
        <v>1</v>
      </c>
      <c r="I353" s="1">
        <f t="shared" si="32"/>
        <v>1628</v>
      </c>
      <c r="J353" s="4">
        <f t="shared" si="33"/>
        <v>1.1909561102819726</v>
      </c>
      <c r="K353" s="19">
        <f t="shared" si="34"/>
        <v>58629.578353071229</v>
      </c>
    </row>
    <row r="354" spans="2:11" x14ac:dyDescent="0.35">
      <c r="B354" t="s">
        <v>819</v>
      </c>
      <c r="C354" t="s">
        <v>239</v>
      </c>
      <c r="D354" t="s">
        <v>14</v>
      </c>
      <c r="E354" s="1">
        <v>0</v>
      </c>
      <c r="F354" s="1">
        <v>0</v>
      </c>
      <c r="G354" s="1">
        <f t="shared" si="30"/>
        <v>0</v>
      </c>
      <c r="H354" s="58">
        <f t="shared" si="31"/>
        <v>1</v>
      </c>
      <c r="I354" s="1">
        <f t="shared" si="32"/>
        <v>0</v>
      </c>
      <c r="J354" s="4">
        <f t="shared" si="33"/>
        <v>0</v>
      </c>
      <c r="K354" s="19">
        <f t="shared" si="34"/>
        <v>0</v>
      </c>
    </row>
    <row r="355" spans="2:11" x14ac:dyDescent="0.35">
      <c r="B355" t="s">
        <v>819</v>
      </c>
      <c r="C355" t="s">
        <v>240</v>
      </c>
      <c r="D355" t="s">
        <v>77</v>
      </c>
      <c r="E355" s="1">
        <v>5577.1445999999996</v>
      </c>
      <c r="F355" s="1">
        <v>557.71445999999992</v>
      </c>
      <c r="G355" s="1">
        <f t="shared" si="30"/>
        <v>557.7144599999981</v>
      </c>
      <c r="H355" s="58">
        <f t="shared" si="31"/>
        <v>1</v>
      </c>
      <c r="I355" s="1">
        <f t="shared" si="32"/>
        <v>558</v>
      </c>
      <c r="J355" s="4">
        <f t="shared" si="33"/>
        <v>0.40820240143571296</v>
      </c>
      <c r="K355" s="19">
        <f t="shared" si="34"/>
        <v>20095.396020278713</v>
      </c>
    </row>
    <row r="356" spans="2:11" x14ac:dyDescent="0.35">
      <c r="B356" t="s">
        <v>819</v>
      </c>
      <c r="C356" t="s">
        <v>241</v>
      </c>
      <c r="D356" t="s">
        <v>77</v>
      </c>
      <c r="E356" s="1">
        <v>9407.3043000000016</v>
      </c>
      <c r="F356" s="1">
        <v>940.73042999999996</v>
      </c>
      <c r="G356" s="1">
        <f t="shared" si="30"/>
        <v>940.73042999999689</v>
      </c>
      <c r="H356" s="58">
        <f t="shared" si="31"/>
        <v>1</v>
      </c>
      <c r="I356" s="1">
        <f t="shared" si="32"/>
        <v>941</v>
      </c>
      <c r="J356" s="4">
        <f t="shared" si="33"/>
        <v>0.68838433647133679</v>
      </c>
      <c r="K356" s="19">
        <f t="shared" si="34"/>
        <v>33888.472500147436</v>
      </c>
    </row>
    <row r="357" spans="2:11" x14ac:dyDescent="0.35">
      <c r="B357" t="s">
        <v>819</v>
      </c>
      <c r="C357" t="s">
        <v>242</v>
      </c>
      <c r="D357" t="s">
        <v>77</v>
      </c>
      <c r="E357" s="1">
        <v>7217.0576299999957</v>
      </c>
      <c r="F357" s="1">
        <v>721.70576299999971</v>
      </c>
      <c r="G357" s="1">
        <f t="shared" si="30"/>
        <v>721.70576299999743</v>
      </c>
      <c r="H357" s="58">
        <f t="shared" si="31"/>
        <v>1</v>
      </c>
      <c r="I357" s="1">
        <f t="shared" si="32"/>
        <v>722</v>
      </c>
      <c r="J357" s="4">
        <f t="shared" si="33"/>
        <v>0.52817586709065367</v>
      </c>
      <c r="K357" s="19">
        <f t="shared" si="34"/>
        <v>26001.56976100579</v>
      </c>
    </row>
    <row r="358" spans="2:11" x14ac:dyDescent="0.35">
      <c r="B358" t="s">
        <v>819</v>
      </c>
      <c r="C358" t="s">
        <v>243</v>
      </c>
      <c r="D358" t="s">
        <v>77</v>
      </c>
      <c r="E358" s="1">
        <v>2820.1437999999985</v>
      </c>
      <c r="F358" s="1">
        <v>282.01437999999979</v>
      </c>
      <c r="G358" s="1">
        <f t="shared" si="30"/>
        <v>282.01437999999888</v>
      </c>
      <c r="H358" s="58">
        <f t="shared" si="31"/>
        <v>1</v>
      </c>
      <c r="I358" s="1">
        <f t="shared" si="32"/>
        <v>282</v>
      </c>
      <c r="J358" s="4">
        <f t="shared" si="33"/>
        <v>0.20629583728471518</v>
      </c>
      <c r="K358" s="19">
        <f t="shared" si="34"/>
        <v>10155.737773689243</v>
      </c>
    </row>
    <row r="359" spans="2:11" x14ac:dyDescent="0.35">
      <c r="B359" t="s">
        <v>819</v>
      </c>
      <c r="C359" t="s">
        <v>243</v>
      </c>
      <c r="D359" t="s">
        <v>77</v>
      </c>
      <c r="E359" s="1">
        <v>861.42330100000027</v>
      </c>
      <c r="F359" s="1">
        <v>86.142330100000024</v>
      </c>
      <c r="G359" s="1">
        <f t="shared" si="30"/>
        <v>86.142330099999739</v>
      </c>
      <c r="H359" s="58">
        <f t="shared" si="31"/>
        <v>1</v>
      </c>
      <c r="I359" s="1">
        <f t="shared" si="32"/>
        <v>86</v>
      </c>
      <c r="J359" s="4">
        <f t="shared" si="33"/>
        <v>6.291291491661527E-2</v>
      </c>
      <c r="K359" s="19">
        <f t="shared" si="34"/>
        <v>3097.1398884300529</v>
      </c>
    </row>
    <row r="360" spans="2:11" x14ac:dyDescent="0.35">
      <c r="B360" t="s">
        <v>819</v>
      </c>
      <c r="C360" t="s">
        <v>243</v>
      </c>
      <c r="D360" t="s">
        <v>77</v>
      </c>
      <c r="E360" s="1">
        <v>3050.219306</v>
      </c>
      <c r="F360" s="1">
        <v>305.02193060000002</v>
      </c>
      <c r="G360" s="1">
        <f t="shared" si="30"/>
        <v>305.02193059999905</v>
      </c>
      <c r="H360" s="58">
        <f t="shared" si="31"/>
        <v>1</v>
      </c>
      <c r="I360" s="1">
        <f t="shared" si="32"/>
        <v>305</v>
      </c>
      <c r="J360" s="4">
        <f t="shared" si="33"/>
        <v>0.22312138429729833</v>
      </c>
      <c r="K360" s="19">
        <f t="shared" si="34"/>
        <v>10984.0426275717</v>
      </c>
    </row>
    <row r="361" spans="2:11" x14ac:dyDescent="0.35">
      <c r="B361" t="s">
        <v>819</v>
      </c>
      <c r="C361" t="s">
        <v>243</v>
      </c>
      <c r="D361" t="s">
        <v>77</v>
      </c>
      <c r="E361" s="1">
        <v>2647.9997779999994</v>
      </c>
      <c r="F361" s="1">
        <v>264.79997779999991</v>
      </c>
      <c r="G361" s="1">
        <f t="shared" si="30"/>
        <v>264.79997779999906</v>
      </c>
      <c r="H361" s="58">
        <f t="shared" si="31"/>
        <v>1</v>
      </c>
      <c r="I361" s="1">
        <f t="shared" si="32"/>
        <v>265</v>
      </c>
      <c r="J361" s="4">
        <f t="shared" si="33"/>
        <v>0.19385956340584937</v>
      </c>
      <c r="K361" s="19">
        <f t="shared" si="34"/>
        <v>9543.5124469065577</v>
      </c>
    </row>
    <row r="362" spans="2:11" x14ac:dyDescent="0.35">
      <c r="B362" t="s">
        <v>819</v>
      </c>
      <c r="C362" t="s">
        <v>243</v>
      </c>
      <c r="D362" t="s">
        <v>77</v>
      </c>
      <c r="E362" s="1">
        <v>361.2100880000001</v>
      </c>
      <c r="F362" s="1">
        <v>36.121008800000006</v>
      </c>
      <c r="G362" s="1">
        <f t="shared" si="30"/>
        <v>36.121008799999892</v>
      </c>
      <c r="H362" s="58">
        <f t="shared" si="31"/>
        <v>1</v>
      </c>
      <c r="I362" s="1">
        <f t="shared" si="32"/>
        <v>36</v>
      </c>
      <c r="J362" s="4">
        <f t="shared" si="33"/>
        <v>2.6335638802304065E-2</v>
      </c>
      <c r="K362" s="19">
        <f t="shared" si="34"/>
        <v>1296.4771625986268</v>
      </c>
    </row>
    <row r="363" spans="2:11" x14ac:dyDescent="0.35">
      <c r="B363" t="s">
        <v>819</v>
      </c>
      <c r="C363" t="s">
        <v>243</v>
      </c>
      <c r="D363" t="s">
        <v>77</v>
      </c>
      <c r="E363" s="1">
        <v>4378.2194099999997</v>
      </c>
      <c r="F363" s="1">
        <v>437.82194099999998</v>
      </c>
      <c r="G363" s="1">
        <f t="shared" si="30"/>
        <v>437.82194099999856</v>
      </c>
      <c r="H363" s="58">
        <f t="shared" si="31"/>
        <v>1</v>
      </c>
      <c r="I363" s="1">
        <f t="shared" si="32"/>
        <v>438</v>
      </c>
      <c r="J363" s="4">
        <f t="shared" si="33"/>
        <v>0.32041693876136612</v>
      </c>
      <c r="K363" s="19">
        <f t="shared" si="34"/>
        <v>15773.805478283293</v>
      </c>
    </row>
    <row r="364" spans="2:11" x14ac:dyDescent="0.35">
      <c r="B364" t="s">
        <v>819</v>
      </c>
      <c r="C364" t="s">
        <v>243</v>
      </c>
      <c r="D364" t="s">
        <v>77</v>
      </c>
      <c r="E364" s="1">
        <v>163.63818800000001</v>
      </c>
      <c r="F364" s="1">
        <v>16.363818800000004</v>
      </c>
      <c r="G364" s="1">
        <f t="shared" si="30"/>
        <v>16.363818799999951</v>
      </c>
      <c r="H364" s="58">
        <f t="shared" si="31"/>
        <v>1</v>
      </c>
      <c r="I364" s="1">
        <f t="shared" si="32"/>
        <v>16</v>
      </c>
      <c r="J364" s="4">
        <f t="shared" si="33"/>
        <v>1.1704728356579585E-2</v>
      </c>
      <c r="K364" s="19">
        <f t="shared" si="34"/>
        <v>576.21207226605634</v>
      </c>
    </row>
    <row r="365" spans="2:11" x14ac:dyDescent="0.35">
      <c r="B365" t="s">
        <v>819</v>
      </c>
      <c r="C365" t="s">
        <v>244</v>
      </c>
      <c r="D365" t="s">
        <v>77</v>
      </c>
      <c r="E365" s="1">
        <v>3267.1495999999988</v>
      </c>
      <c r="F365" s="1">
        <v>326.71495999999991</v>
      </c>
      <c r="G365" s="1">
        <f t="shared" si="30"/>
        <v>326.71495999999883</v>
      </c>
      <c r="H365" s="58">
        <f t="shared" si="31"/>
        <v>1</v>
      </c>
      <c r="I365" s="1">
        <f t="shared" si="32"/>
        <v>327</v>
      </c>
      <c r="J365" s="4">
        <f t="shared" si="33"/>
        <v>0.23921538578759527</v>
      </c>
      <c r="K365" s="19">
        <f t="shared" si="34"/>
        <v>11776.334226937528</v>
      </c>
    </row>
    <row r="366" spans="2:11" x14ac:dyDescent="0.35">
      <c r="B366" t="s">
        <v>819</v>
      </c>
      <c r="C366" t="s">
        <v>245</v>
      </c>
      <c r="D366" t="s">
        <v>47</v>
      </c>
      <c r="E366" s="1">
        <v>1596.9452799999992</v>
      </c>
      <c r="F366" s="1">
        <v>159.69452799999991</v>
      </c>
      <c r="G366" s="1">
        <f t="shared" si="30"/>
        <v>159.69452799999939</v>
      </c>
      <c r="H366" s="58">
        <f t="shared" si="31"/>
        <v>1</v>
      </c>
      <c r="I366" s="1">
        <f t="shared" si="32"/>
        <v>160</v>
      </c>
      <c r="J366" s="4">
        <f t="shared" si="33"/>
        <v>0.11704728356579583</v>
      </c>
      <c r="K366" s="19">
        <f t="shared" si="34"/>
        <v>5762.1207226605629</v>
      </c>
    </row>
    <row r="367" spans="2:11" x14ac:dyDescent="0.35">
      <c r="B367" t="s">
        <v>819</v>
      </c>
      <c r="C367" t="s">
        <v>245</v>
      </c>
      <c r="D367" t="s">
        <v>47</v>
      </c>
      <c r="E367" s="1">
        <v>435.92535000000009</v>
      </c>
      <c r="F367" s="1">
        <v>43.592535000000019</v>
      </c>
      <c r="G367" s="1">
        <f t="shared" si="30"/>
        <v>43.592534999999877</v>
      </c>
      <c r="H367" s="58">
        <f t="shared" si="31"/>
        <v>1</v>
      </c>
      <c r="I367" s="1">
        <f t="shared" si="32"/>
        <v>44</v>
      </c>
      <c r="J367" s="4">
        <f t="shared" si="33"/>
        <v>3.2188002980593856E-2</v>
      </c>
      <c r="K367" s="19">
        <f t="shared" si="34"/>
        <v>1584.5831987316549</v>
      </c>
    </row>
    <row r="368" spans="2:11" x14ac:dyDescent="0.35">
      <c r="B368" t="s">
        <v>819</v>
      </c>
      <c r="C368" t="s">
        <v>245</v>
      </c>
      <c r="D368" t="s">
        <v>47</v>
      </c>
      <c r="E368" s="1">
        <v>690.03947999999968</v>
      </c>
      <c r="F368" s="1">
        <v>69.00394799999998</v>
      </c>
      <c r="G368" s="1">
        <f t="shared" si="30"/>
        <v>69.003947999999752</v>
      </c>
      <c r="H368" s="58">
        <f t="shared" si="31"/>
        <v>1</v>
      </c>
      <c r="I368" s="1">
        <f t="shared" si="32"/>
        <v>69</v>
      </c>
      <c r="J368" s="4">
        <f t="shared" si="33"/>
        <v>5.0476641037749459E-2</v>
      </c>
      <c r="K368" s="19">
        <f t="shared" si="34"/>
        <v>2484.9145616473679</v>
      </c>
    </row>
    <row r="369" spans="2:11" x14ac:dyDescent="0.35">
      <c r="B369" t="s">
        <v>819</v>
      </c>
      <c r="C369" t="s">
        <v>245</v>
      </c>
      <c r="D369" t="s">
        <v>47</v>
      </c>
      <c r="E369" s="1">
        <v>1352.1373200000003</v>
      </c>
      <c r="F369" s="1">
        <v>135.21373200000002</v>
      </c>
      <c r="G369" s="1">
        <f t="shared" si="30"/>
        <v>135.2137319999996</v>
      </c>
      <c r="H369" s="58">
        <f t="shared" si="31"/>
        <v>1</v>
      </c>
      <c r="I369" s="1">
        <f t="shared" si="32"/>
        <v>135</v>
      </c>
      <c r="J369" s="4">
        <f t="shared" si="33"/>
        <v>9.8758645508640233E-2</v>
      </c>
      <c r="K369" s="19">
        <f t="shared" si="34"/>
        <v>4861.7893597448501</v>
      </c>
    </row>
    <row r="370" spans="2:11" x14ac:dyDescent="0.35">
      <c r="B370" t="s">
        <v>819</v>
      </c>
      <c r="C370" t="s">
        <v>246</v>
      </c>
      <c r="D370" t="s">
        <v>77</v>
      </c>
      <c r="E370" s="1">
        <v>759.87544699999978</v>
      </c>
      <c r="F370" s="1">
        <v>75.987544700000001</v>
      </c>
      <c r="G370" s="1">
        <f t="shared" si="30"/>
        <v>75.987544699999759</v>
      </c>
      <c r="H370" s="58">
        <f t="shared" si="31"/>
        <v>1</v>
      </c>
      <c r="I370" s="1">
        <f t="shared" si="32"/>
        <v>76</v>
      </c>
      <c r="J370" s="4">
        <f t="shared" si="33"/>
        <v>5.5597459693753022E-2</v>
      </c>
      <c r="K370" s="19">
        <f t="shared" si="34"/>
        <v>2737.0073432637673</v>
      </c>
    </row>
    <row r="371" spans="2:11" x14ac:dyDescent="0.35">
      <c r="B371" t="s">
        <v>819</v>
      </c>
      <c r="C371" t="s">
        <v>247</v>
      </c>
      <c r="D371" t="s">
        <v>77</v>
      </c>
      <c r="E371" s="1">
        <v>6919.8073199999999</v>
      </c>
      <c r="F371" s="1">
        <v>691.98073199999988</v>
      </c>
      <c r="G371" s="1">
        <f t="shared" si="30"/>
        <v>691.9807319999976</v>
      </c>
      <c r="H371" s="58">
        <f t="shared" si="31"/>
        <v>1</v>
      </c>
      <c r="I371" s="1">
        <f t="shared" si="32"/>
        <v>692</v>
      </c>
      <c r="J371" s="4">
        <f t="shared" si="33"/>
        <v>0.50622950142206702</v>
      </c>
      <c r="K371" s="19">
        <f t="shared" si="34"/>
        <v>24921.172125506939</v>
      </c>
    </row>
    <row r="372" spans="2:11" x14ac:dyDescent="0.35">
      <c r="B372" t="s">
        <v>819</v>
      </c>
      <c r="C372" t="s">
        <v>178</v>
      </c>
      <c r="D372" t="s">
        <v>77</v>
      </c>
      <c r="E372" s="1">
        <v>1907.544361999999</v>
      </c>
      <c r="F372" s="1">
        <v>190.75443619999993</v>
      </c>
      <c r="G372" s="1">
        <f t="shared" si="30"/>
        <v>190.7544361999993</v>
      </c>
      <c r="H372" s="58">
        <f t="shared" si="31"/>
        <v>1</v>
      </c>
      <c r="I372" s="1">
        <f t="shared" si="32"/>
        <v>191</v>
      </c>
      <c r="J372" s="4">
        <f t="shared" si="33"/>
        <v>0.13972519475666878</v>
      </c>
      <c r="K372" s="19">
        <f t="shared" si="34"/>
        <v>6878.5316126760472</v>
      </c>
    </row>
    <row r="373" spans="2:11" x14ac:dyDescent="0.35">
      <c r="B373" t="s">
        <v>819</v>
      </c>
      <c r="C373" t="s">
        <v>248</v>
      </c>
      <c r="D373" t="s">
        <v>14</v>
      </c>
      <c r="E373" s="1">
        <v>972.45186699999942</v>
      </c>
      <c r="F373" s="1">
        <v>97.245186699999948</v>
      </c>
      <c r="G373" s="1">
        <f t="shared" si="30"/>
        <v>97.245186699999635</v>
      </c>
      <c r="H373" s="58">
        <f t="shared" si="31"/>
        <v>1</v>
      </c>
      <c r="I373" s="1">
        <f t="shared" si="32"/>
        <v>97</v>
      </c>
      <c r="J373" s="4">
        <f t="shared" si="33"/>
        <v>7.0959915661763726E-2</v>
      </c>
      <c r="K373" s="19">
        <f t="shared" si="34"/>
        <v>3493.2856881129665</v>
      </c>
    </row>
    <row r="374" spans="2:11" x14ac:dyDescent="0.35">
      <c r="B374" t="s">
        <v>819</v>
      </c>
      <c r="C374" t="s">
        <v>248</v>
      </c>
      <c r="D374" t="s">
        <v>14</v>
      </c>
      <c r="E374" s="1">
        <v>1512.4805459999998</v>
      </c>
      <c r="F374" s="1">
        <v>151.24805459999999</v>
      </c>
      <c r="G374" s="1">
        <f t="shared" si="30"/>
        <v>151.24805459999951</v>
      </c>
      <c r="H374" s="58">
        <f t="shared" si="31"/>
        <v>1</v>
      </c>
      <c r="I374" s="1">
        <f t="shared" si="32"/>
        <v>151</v>
      </c>
      <c r="J374" s="4">
        <f t="shared" si="33"/>
        <v>0.11046337386521982</v>
      </c>
      <c r="K374" s="19">
        <f t="shared" si="34"/>
        <v>5438.0014320109067</v>
      </c>
    </row>
    <row r="375" spans="2:11" x14ac:dyDescent="0.35">
      <c r="B375" t="s">
        <v>819</v>
      </c>
      <c r="C375" t="s">
        <v>248</v>
      </c>
      <c r="D375" t="s">
        <v>14</v>
      </c>
      <c r="E375" s="1">
        <v>1918.9292070000001</v>
      </c>
      <c r="F375" s="1">
        <v>191.89292070000002</v>
      </c>
      <c r="G375" s="1">
        <f t="shared" si="30"/>
        <v>191.89292069999939</v>
      </c>
      <c r="H375" s="58">
        <f t="shared" si="31"/>
        <v>1</v>
      </c>
      <c r="I375" s="1">
        <f t="shared" si="32"/>
        <v>192</v>
      </c>
      <c r="J375" s="4">
        <f t="shared" si="33"/>
        <v>0.14045674027895502</v>
      </c>
      <c r="K375" s="19">
        <f t="shared" si="34"/>
        <v>6914.544867192677</v>
      </c>
    </row>
    <row r="376" spans="2:11" x14ac:dyDescent="0.35">
      <c r="B376" t="s">
        <v>819</v>
      </c>
      <c r="C376" t="s">
        <v>249</v>
      </c>
      <c r="D376" t="s">
        <v>77</v>
      </c>
      <c r="E376" s="1">
        <v>7021.8950400000003</v>
      </c>
      <c r="F376" s="1">
        <v>702.18950400000017</v>
      </c>
      <c r="G376" s="1">
        <f t="shared" si="30"/>
        <v>702.1895039999979</v>
      </c>
      <c r="H376" s="58">
        <f t="shared" si="31"/>
        <v>1</v>
      </c>
      <c r="I376" s="1">
        <f t="shared" si="32"/>
        <v>702</v>
      </c>
      <c r="J376" s="4">
        <f t="shared" si="33"/>
        <v>0.51354495664492927</v>
      </c>
      <c r="K376" s="19">
        <f t="shared" si="34"/>
        <v>25281.304670673224</v>
      </c>
    </row>
    <row r="377" spans="2:11" x14ac:dyDescent="0.35">
      <c r="B377" t="s">
        <v>819</v>
      </c>
      <c r="C377" t="s">
        <v>250</v>
      </c>
      <c r="D377" t="s">
        <v>77</v>
      </c>
      <c r="E377" s="1">
        <v>2869.4937599999994</v>
      </c>
      <c r="F377" s="1">
        <v>286.94937599999997</v>
      </c>
      <c r="G377" s="1">
        <f t="shared" si="30"/>
        <v>286.94937599999906</v>
      </c>
      <c r="H377" s="58">
        <f t="shared" si="31"/>
        <v>1</v>
      </c>
      <c r="I377" s="1">
        <f t="shared" si="32"/>
        <v>287</v>
      </c>
      <c r="J377" s="4">
        <f t="shared" si="33"/>
        <v>0.20995356489614631</v>
      </c>
      <c r="K377" s="19">
        <f t="shared" si="34"/>
        <v>10335.804046272386</v>
      </c>
    </row>
    <row r="378" spans="2:11" x14ac:dyDescent="0.35">
      <c r="B378" t="s">
        <v>819</v>
      </c>
      <c r="C378" t="s">
        <v>251</v>
      </c>
      <c r="D378" t="s">
        <v>47</v>
      </c>
      <c r="E378" s="1">
        <v>2240.5136999999991</v>
      </c>
      <c r="F378" s="1">
        <v>224.05136999999993</v>
      </c>
      <c r="G378" s="1">
        <f t="shared" si="30"/>
        <v>224.05136999999922</v>
      </c>
      <c r="H378" s="58">
        <f t="shared" si="31"/>
        <v>1</v>
      </c>
      <c r="I378" s="1">
        <f t="shared" si="32"/>
        <v>224</v>
      </c>
      <c r="J378" s="4">
        <f t="shared" si="33"/>
        <v>0.16386619699211419</v>
      </c>
      <c r="K378" s="19">
        <f t="shared" si="34"/>
        <v>8066.9690117247892</v>
      </c>
    </row>
    <row r="379" spans="2:11" x14ac:dyDescent="0.35">
      <c r="B379" t="s">
        <v>819</v>
      </c>
      <c r="C379" t="s">
        <v>252</v>
      </c>
      <c r="D379" t="s">
        <v>14</v>
      </c>
      <c r="E379" s="1">
        <v>43492.728330000005</v>
      </c>
      <c r="F379" s="1">
        <v>4349.2728330000009</v>
      </c>
      <c r="G379" s="1">
        <f t="shared" si="30"/>
        <v>4349.2728329999873</v>
      </c>
      <c r="H379" s="58">
        <f t="shared" si="31"/>
        <v>1</v>
      </c>
      <c r="I379" s="1">
        <f t="shared" si="32"/>
        <v>4349</v>
      </c>
      <c r="J379" s="4">
        <f t="shared" si="33"/>
        <v>3.1814914764227882</v>
      </c>
      <c r="K379" s="19">
        <f t="shared" si="34"/>
        <v>156621.64389281743</v>
      </c>
    </row>
    <row r="380" spans="2:11" x14ac:dyDescent="0.35">
      <c r="B380" t="s">
        <v>819</v>
      </c>
      <c r="C380" t="s">
        <v>251</v>
      </c>
      <c r="D380" t="s">
        <v>47</v>
      </c>
      <c r="E380" s="1">
        <v>3552.9135000000015</v>
      </c>
      <c r="F380" s="1">
        <v>355.29135000000019</v>
      </c>
      <c r="G380" s="1">
        <f t="shared" si="30"/>
        <v>355.29134999999906</v>
      </c>
      <c r="H380" s="58">
        <f t="shared" si="31"/>
        <v>1</v>
      </c>
      <c r="I380" s="1">
        <f t="shared" si="32"/>
        <v>355</v>
      </c>
      <c r="J380" s="4">
        <f t="shared" si="33"/>
        <v>0.25969866041160955</v>
      </c>
      <c r="K380" s="19">
        <f t="shared" si="34"/>
        <v>12784.705353403126</v>
      </c>
    </row>
    <row r="381" spans="2:11" x14ac:dyDescent="0.35">
      <c r="B381" t="s">
        <v>819</v>
      </c>
      <c r="C381" t="s">
        <v>253</v>
      </c>
      <c r="D381" t="s">
        <v>77</v>
      </c>
      <c r="E381" s="1">
        <v>409.52184699999987</v>
      </c>
      <c r="F381" s="1">
        <v>40.952184699999982</v>
      </c>
      <c r="G381" s="1">
        <f t="shared" si="30"/>
        <v>40.952184699999847</v>
      </c>
      <c r="H381" s="58">
        <f t="shared" si="31"/>
        <v>1</v>
      </c>
      <c r="I381" s="1">
        <f t="shared" si="32"/>
        <v>41</v>
      </c>
      <c r="J381" s="4">
        <f t="shared" si="33"/>
        <v>2.9993366413735185E-2</v>
      </c>
      <c r="K381" s="19">
        <f t="shared" si="34"/>
        <v>1476.5434351817694</v>
      </c>
    </row>
    <row r="382" spans="2:11" x14ac:dyDescent="0.35">
      <c r="B382" t="s">
        <v>819</v>
      </c>
      <c r="C382" t="s">
        <v>253</v>
      </c>
      <c r="D382" t="s">
        <v>77</v>
      </c>
      <c r="E382" s="1">
        <v>8150.3260479999972</v>
      </c>
      <c r="F382" s="1">
        <v>815.03260479999972</v>
      </c>
      <c r="G382" s="1">
        <f t="shared" si="30"/>
        <v>815.0326047999971</v>
      </c>
      <c r="H382" s="58">
        <f t="shared" si="31"/>
        <v>1</v>
      </c>
      <c r="I382" s="1">
        <f t="shared" si="32"/>
        <v>815</v>
      </c>
      <c r="J382" s="4">
        <f t="shared" si="33"/>
        <v>0.59620960066327255</v>
      </c>
      <c r="K382" s="19">
        <f t="shared" si="34"/>
        <v>29350.802431052245</v>
      </c>
    </row>
    <row r="383" spans="2:11" x14ac:dyDescent="0.35">
      <c r="B383" t="s">
        <v>819</v>
      </c>
      <c r="C383" t="s">
        <v>142</v>
      </c>
      <c r="D383" t="s">
        <v>757</v>
      </c>
      <c r="E383" s="1">
        <v>11800.80125</v>
      </c>
      <c r="F383" s="1">
        <v>1180.0801250000002</v>
      </c>
      <c r="G383" s="1">
        <f t="shared" si="30"/>
        <v>1180.0801249999963</v>
      </c>
      <c r="H383" s="58">
        <f t="shared" si="31"/>
        <v>1</v>
      </c>
      <c r="I383" s="1">
        <f t="shared" si="32"/>
        <v>1180</v>
      </c>
      <c r="J383" s="4">
        <f t="shared" si="33"/>
        <v>0.8632237162977443</v>
      </c>
      <c r="K383" s="19">
        <f t="shared" si="34"/>
        <v>42495.640329621652</v>
      </c>
    </row>
    <row r="384" spans="2:11" x14ac:dyDescent="0.35">
      <c r="B384" t="s">
        <v>819</v>
      </c>
      <c r="C384" t="s">
        <v>142</v>
      </c>
      <c r="D384" t="s">
        <v>757</v>
      </c>
      <c r="E384" s="1">
        <v>9139.095524999997</v>
      </c>
      <c r="F384" s="1">
        <v>913.90955249999979</v>
      </c>
      <c r="G384" s="1">
        <f t="shared" si="30"/>
        <v>913.90955249999683</v>
      </c>
      <c r="H384" s="58">
        <f t="shared" si="31"/>
        <v>1</v>
      </c>
      <c r="I384" s="1">
        <f t="shared" si="32"/>
        <v>914</v>
      </c>
      <c r="J384" s="4">
        <f t="shared" si="33"/>
        <v>0.66863260736960872</v>
      </c>
      <c r="K384" s="19">
        <f t="shared" si="34"/>
        <v>32916.114628198469</v>
      </c>
    </row>
    <row r="385" spans="2:11" x14ac:dyDescent="0.35">
      <c r="B385" t="s">
        <v>819</v>
      </c>
      <c r="C385" t="s">
        <v>178</v>
      </c>
      <c r="D385" t="s">
        <v>77</v>
      </c>
      <c r="E385" s="1">
        <v>2090.2997520000004</v>
      </c>
      <c r="F385" s="1">
        <v>209.02997520000002</v>
      </c>
      <c r="G385" s="1">
        <f t="shared" si="30"/>
        <v>209.02997519999934</v>
      </c>
      <c r="H385" s="58">
        <f t="shared" si="31"/>
        <v>1</v>
      </c>
      <c r="I385" s="1">
        <f t="shared" si="32"/>
        <v>209</v>
      </c>
      <c r="J385" s="4">
        <f t="shared" si="33"/>
        <v>0.15289301415782081</v>
      </c>
      <c r="K385" s="19">
        <f t="shared" si="34"/>
        <v>7526.7701939753606</v>
      </c>
    </row>
    <row r="386" spans="2:11" x14ac:dyDescent="0.35">
      <c r="B386" t="s">
        <v>819</v>
      </c>
      <c r="C386" t="s">
        <v>178</v>
      </c>
      <c r="D386" t="s">
        <v>77</v>
      </c>
      <c r="E386" s="1">
        <v>1099.0518879999997</v>
      </c>
      <c r="F386" s="1">
        <v>109.90518879999996</v>
      </c>
      <c r="G386" s="1">
        <f t="shared" si="30"/>
        <v>109.90518879999961</v>
      </c>
      <c r="H386" s="58">
        <f t="shared" si="31"/>
        <v>1</v>
      </c>
      <c r="I386" s="1">
        <f t="shared" si="32"/>
        <v>110</v>
      </c>
      <c r="J386" s="4">
        <f t="shared" si="33"/>
        <v>8.0470007451484638E-2</v>
      </c>
      <c r="K386" s="19">
        <f t="shared" si="34"/>
        <v>3961.4579968291373</v>
      </c>
    </row>
    <row r="387" spans="2:11" x14ac:dyDescent="0.35">
      <c r="B387" t="s">
        <v>819</v>
      </c>
      <c r="C387" t="s">
        <v>178</v>
      </c>
      <c r="D387" t="s">
        <v>77</v>
      </c>
      <c r="E387" s="1">
        <v>2943.2980310000012</v>
      </c>
      <c r="F387" s="1">
        <v>294.32980310000011</v>
      </c>
      <c r="G387" s="1">
        <f t="shared" si="30"/>
        <v>294.32980309999914</v>
      </c>
      <c r="H387" s="58">
        <f t="shared" si="31"/>
        <v>1</v>
      </c>
      <c r="I387" s="1">
        <f t="shared" si="32"/>
        <v>294</v>
      </c>
      <c r="J387" s="4">
        <f t="shared" si="33"/>
        <v>0.21507438355214986</v>
      </c>
      <c r="K387" s="19">
        <f t="shared" si="34"/>
        <v>10587.896827888786</v>
      </c>
    </row>
    <row r="388" spans="2:11" x14ac:dyDescent="0.35">
      <c r="B388" t="s">
        <v>819</v>
      </c>
      <c r="C388" t="s">
        <v>254</v>
      </c>
      <c r="D388" t="s">
        <v>47</v>
      </c>
      <c r="E388" s="1">
        <v>6471.2049509999997</v>
      </c>
      <c r="F388" s="1">
        <v>647.12049510000008</v>
      </c>
      <c r="G388" s="1">
        <f t="shared" si="30"/>
        <v>647.12049509999804</v>
      </c>
      <c r="H388" s="58">
        <f t="shared" si="31"/>
        <v>1</v>
      </c>
      <c r="I388" s="1">
        <f t="shared" si="32"/>
        <v>647</v>
      </c>
      <c r="J388" s="4">
        <f t="shared" si="33"/>
        <v>0.47330995291918693</v>
      </c>
      <c r="K388" s="19">
        <f t="shared" si="34"/>
        <v>23300.575672258652</v>
      </c>
    </row>
    <row r="389" spans="2:11" x14ac:dyDescent="0.35">
      <c r="B389" t="s">
        <v>819</v>
      </c>
      <c r="C389" t="s">
        <v>255</v>
      </c>
      <c r="D389" t="s">
        <v>77</v>
      </c>
      <c r="E389" s="1">
        <v>5499.9272629999978</v>
      </c>
      <c r="F389" s="1">
        <v>549.99272629999973</v>
      </c>
      <c r="G389" s="1">
        <f t="shared" si="30"/>
        <v>549.99272629999791</v>
      </c>
      <c r="H389" s="58">
        <f t="shared" si="31"/>
        <v>1</v>
      </c>
      <c r="I389" s="1">
        <f t="shared" si="32"/>
        <v>550</v>
      </c>
      <c r="J389" s="4">
        <f t="shared" si="33"/>
        <v>0.40235003725742319</v>
      </c>
      <c r="K389" s="19">
        <f t="shared" si="34"/>
        <v>19807.289984145686</v>
      </c>
    </row>
    <row r="390" spans="2:11" x14ac:dyDescent="0.35">
      <c r="B390" t="s">
        <v>819</v>
      </c>
      <c r="C390" t="s">
        <v>256</v>
      </c>
      <c r="D390" t="s">
        <v>113</v>
      </c>
      <c r="E390" s="1">
        <v>22966.640958</v>
      </c>
      <c r="F390" s="1">
        <v>2296.6640958000003</v>
      </c>
      <c r="G390" s="1">
        <f t="shared" si="30"/>
        <v>2296.664095799993</v>
      </c>
      <c r="H390" s="58">
        <f t="shared" si="31"/>
        <v>1</v>
      </c>
      <c r="I390" s="1">
        <f t="shared" si="32"/>
        <v>2297</v>
      </c>
      <c r="J390" s="4">
        <f t="shared" si="33"/>
        <v>1.6803600646914565</v>
      </c>
      <c r="K390" s="19">
        <f t="shared" si="34"/>
        <v>82722.445624695712</v>
      </c>
    </row>
    <row r="391" spans="2:11" x14ac:dyDescent="0.35">
      <c r="B391" t="s">
        <v>819</v>
      </c>
      <c r="C391" t="s">
        <v>171</v>
      </c>
      <c r="D391" t="s">
        <v>14</v>
      </c>
      <c r="E391" s="1">
        <v>4874.3686499999994</v>
      </c>
      <c r="F391" s="1">
        <v>487.43686499999995</v>
      </c>
      <c r="G391" s="1">
        <f t="shared" si="30"/>
        <v>487.43686499999836</v>
      </c>
      <c r="H391" s="58">
        <f t="shared" si="31"/>
        <v>1</v>
      </c>
      <c r="I391" s="1">
        <f t="shared" si="32"/>
        <v>487</v>
      </c>
      <c r="J391" s="4">
        <f t="shared" si="33"/>
        <v>0.35626266935339113</v>
      </c>
      <c r="K391" s="19">
        <f t="shared" si="34"/>
        <v>17538.45494959809</v>
      </c>
    </row>
    <row r="392" spans="2:11" x14ac:dyDescent="0.35">
      <c r="B392" t="s">
        <v>819</v>
      </c>
      <c r="C392" t="s">
        <v>257</v>
      </c>
      <c r="D392" t="s">
        <v>47</v>
      </c>
      <c r="E392" s="1">
        <v>2370.5195000000012</v>
      </c>
      <c r="F392" s="1">
        <v>237.05195000000012</v>
      </c>
      <c r="G392" s="1">
        <f t="shared" ref="G392:G455" si="35">F392*($G$3/$F$3)</f>
        <v>237.05194999999935</v>
      </c>
      <c r="H392" s="58">
        <f t="shared" si="31"/>
        <v>1</v>
      </c>
      <c r="I392" s="1">
        <f t="shared" si="32"/>
        <v>237</v>
      </c>
      <c r="J392" s="4">
        <f t="shared" si="33"/>
        <v>0.17337628878183509</v>
      </c>
      <c r="K392" s="19">
        <f t="shared" si="34"/>
        <v>8535.14132044096</v>
      </c>
    </row>
    <row r="393" spans="2:11" x14ac:dyDescent="0.35">
      <c r="B393" t="s">
        <v>819</v>
      </c>
      <c r="C393" t="s">
        <v>258</v>
      </c>
      <c r="D393" t="s">
        <v>14</v>
      </c>
      <c r="E393" s="1">
        <v>4758.4206000000004</v>
      </c>
      <c r="F393" s="1">
        <v>475.84206000000017</v>
      </c>
      <c r="G393" s="1">
        <f t="shared" si="35"/>
        <v>475.84205999999864</v>
      </c>
      <c r="H393" s="58">
        <f t="shared" ref="H393:H456" si="36">+VLOOKUP(D393,$P$10:$AF$299,17,0)</f>
        <v>1</v>
      </c>
      <c r="I393" s="1">
        <f t="shared" ref="I393:I456" si="37">+ROUND(H393*G393,0)</f>
        <v>476</v>
      </c>
      <c r="J393" s="4">
        <f t="shared" ref="J393:J456" si="38">$J$3*(I393/$I$4)</f>
        <v>0.3482156686082426</v>
      </c>
      <c r="K393" s="19">
        <f t="shared" ref="K393:K456" si="39">$L$3*J393</f>
        <v>17142.309149915174</v>
      </c>
    </row>
    <row r="394" spans="2:11" x14ac:dyDescent="0.35">
      <c r="B394" t="s">
        <v>819</v>
      </c>
      <c r="C394" t="s">
        <v>259</v>
      </c>
      <c r="D394" t="s">
        <v>77</v>
      </c>
      <c r="E394" s="1">
        <v>37848.921600000009</v>
      </c>
      <c r="F394" s="1">
        <v>3784.8921600000008</v>
      </c>
      <c r="G394" s="1">
        <f t="shared" si="35"/>
        <v>3784.8921599999885</v>
      </c>
      <c r="H394" s="58">
        <f t="shared" si="36"/>
        <v>1</v>
      </c>
      <c r="I394" s="1">
        <f t="shared" si="37"/>
        <v>3785</v>
      </c>
      <c r="J394" s="4">
        <f t="shared" si="38"/>
        <v>2.7688998018533582</v>
      </c>
      <c r="K394" s="19">
        <f t="shared" si="39"/>
        <v>136310.16834543896</v>
      </c>
    </row>
    <row r="395" spans="2:11" x14ac:dyDescent="0.35">
      <c r="B395" t="s">
        <v>819</v>
      </c>
      <c r="C395" t="s">
        <v>260</v>
      </c>
      <c r="D395" t="s">
        <v>77</v>
      </c>
      <c r="E395" s="1">
        <v>1600.7404729999998</v>
      </c>
      <c r="F395" s="1">
        <v>160.07404730000005</v>
      </c>
      <c r="G395" s="1">
        <f t="shared" si="35"/>
        <v>160.07404729999953</v>
      </c>
      <c r="H395" s="58">
        <f t="shared" si="36"/>
        <v>1</v>
      </c>
      <c r="I395" s="1">
        <f t="shared" si="37"/>
        <v>160</v>
      </c>
      <c r="J395" s="4">
        <f t="shared" si="38"/>
        <v>0.11704728356579583</v>
      </c>
      <c r="K395" s="19">
        <f t="shared" si="39"/>
        <v>5762.1207226605629</v>
      </c>
    </row>
    <row r="396" spans="2:11" x14ac:dyDescent="0.35">
      <c r="B396" t="s">
        <v>819</v>
      </c>
      <c r="C396" t="s">
        <v>261</v>
      </c>
      <c r="D396" t="s">
        <v>77</v>
      </c>
      <c r="E396" s="1">
        <v>8290.6209689999996</v>
      </c>
      <c r="F396" s="1">
        <v>829.06209689999991</v>
      </c>
      <c r="G396" s="1">
        <f t="shared" si="35"/>
        <v>829.0620968999973</v>
      </c>
      <c r="H396" s="58">
        <f t="shared" si="36"/>
        <v>1</v>
      </c>
      <c r="I396" s="1">
        <f t="shared" si="37"/>
        <v>829</v>
      </c>
      <c r="J396" s="4">
        <f t="shared" si="38"/>
        <v>0.60645123797527967</v>
      </c>
      <c r="K396" s="19">
        <f t="shared" si="39"/>
        <v>29854.987994285042</v>
      </c>
    </row>
    <row r="397" spans="2:11" x14ac:dyDescent="0.35">
      <c r="B397" t="s">
        <v>819</v>
      </c>
      <c r="C397" t="s">
        <v>261</v>
      </c>
      <c r="D397" t="s">
        <v>77</v>
      </c>
      <c r="E397" s="1">
        <v>8990.4136500000004</v>
      </c>
      <c r="F397" s="1">
        <v>899.04136500000004</v>
      </c>
      <c r="G397" s="1">
        <f t="shared" si="35"/>
        <v>899.0413649999972</v>
      </c>
      <c r="H397" s="58">
        <f t="shared" si="36"/>
        <v>1</v>
      </c>
      <c r="I397" s="1">
        <f t="shared" si="37"/>
        <v>899</v>
      </c>
      <c r="J397" s="4">
        <f t="shared" si="38"/>
        <v>0.65765942453531545</v>
      </c>
      <c r="K397" s="19">
        <f t="shared" si="39"/>
        <v>32375.915810449045</v>
      </c>
    </row>
    <row r="398" spans="2:11" x14ac:dyDescent="0.35">
      <c r="B398" t="s">
        <v>819</v>
      </c>
      <c r="C398" t="s">
        <v>263</v>
      </c>
      <c r="D398" t="s">
        <v>77</v>
      </c>
      <c r="E398" s="1">
        <v>2969.3984999999998</v>
      </c>
      <c r="F398" s="1">
        <v>296.93985000000009</v>
      </c>
      <c r="G398" s="1">
        <f t="shared" si="35"/>
        <v>296.93984999999913</v>
      </c>
      <c r="H398" s="58">
        <f t="shared" si="36"/>
        <v>1</v>
      </c>
      <c r="I398" s="1">
        <f t="shared" si="37"/>
        <v>297</v>
      </c>
      <c r="J398" s="4">
        <f t="shared" si="38"/>
        <v>0.21726902011900853</v>
      </c>
      <c r="K398" s="19">
        <f t="shared" si="39"/>
        <v>10695.936591438671</v>
      </c>
    </row>
    <row r="399" spans="2:11" x14ac:dyDescent="0.35">
      <c r="B399" t="s">
        <v>819</v>
      </c>
      <c r="C399" t="s">
        <v>264</v>
      </c>
      <c r="D399" t="s">
        <v>77</v>
      </c>
      <c r="E399" s="1">
        <v>3129.8847429999996</v>
      </c>
      <c r="F399" s="1">
        <v>312.98847429999995</v>
      </c>
      <c r="G399" s="1">
        <f t="shared" si="35"/>
        <v>312.98847429999893</v>
      </c>
      <c r="H399" s="58">
        <f t="shared" si="36"/>
        <v>1</v>
      </c>
      <c r="I399" s="1">
        <f t="shared" si="37"/>
        <v>313</v>
      </c>
      <c r="J399" s="4">
        <f t="shared" si="38"/>
        <v>0.2289737484755881</v>
      </c>
      <c r="K399" s="19">
        <f t="shared" si="39"/>
        <v>11272.148663704727</v>
      </c>
    </row>
    <row r="400" spans="2:11" x14ac:dyDescent="0.35">
      <c r="B400" t="s">
        <v>819</v>
      </c>
      <c r="C400" t="s">
        <v>265</v>
      </c>
      <c r="D400" t="s">
        <v>77</v>
      </c>
      <c r="E400" s="1">
        <v>3185.5960599999999</v>
      </c>
      <c r="F400" s="1">
        <v>318.55960600000003</v>
      </c>
      <c r="G400" s="1">
        <f t="shared" si="35"/>
        <v>318.55960599999901</v>
      </c>
      <c r="H400" s="58">
        <f t="shared" si="36"/>
        <v>1</v>
      </c>
      <c r="I400" s="1">
        <f t="shared" si="37"/>
        <v>319</v>
      </c>
      <c r="J400" s="4">
        <f t="shared" si="38"/>
        <v>0.23336302160930544</v>
      </c>
      <c r="K400" s="19">
        <f t="shared" si="39"/>
        <v>11488.228190804497</v>
      </c>
    </row>
    <row r="401" spans="2:11" x14ac:dyDescent="0.35">
      <c r="B401" t="s">
        <v>819</v>
      </c>
      <c r="C401" t="s">
        <v>178</v>
      </c>
      <c r="D401" t="s">
        <v>77</v>
      </c>
      <c r="E401" s="1">
        <v>2096.7579319999995</v>
      </c>
      <c r="F401" s="1">
        <v>209.67579319999999</v>
      </c>
      <c r="G401" s="1">
        <f t="shared" si="35"/>
        <v>209.6757931999993</v>
      </c>
      <c r="H401" s="58">
        <f t="shared" si="36"/>
        <v>1</v>
      </c>
      <c r="I401" s="1">
        <f t="shared" si="37"/>
        <v>210</v>
      </c>
      <c r="J401" s="4">
        <f t="shared" si="38"/>
        <v>0.15362455968010705</v>
      </c>
      <c r="K401" s="19">
        <f t="shared" si="39"/>
        <v>7562.7834484919895</v>
      </c>
    </row>
    <row r="402" spans="2:11" x14ac:dyDescent="0.35">
      <c r="B402" t="s">
        <v>819</v>
      </c>
      <c r="C402" t="s">
        <v>178</v>
      </c>
      <c r="D402" t="s">
        <v>77</v>
      </c>
      <c r="E402" s="1">
        <v>19532.771023000012</v>
      </c>
      <c r="F402" s="1">
        <v>1953.2771023000009</v>
      </c>
      <c r="G402" s="1">
        <f t="shared" si="35"/>
        <v>1953.2771022999946</v>
      </c>
      <c r="H402" s="58">
        <f t="shared" si="36"/>
        <v>1</v>
      </c>
      <c r="I402" s="1">
        <f t="shared" si="37"/>
        <v>1953</v>
      </c>
      <c r="J402" s="4">
        <f t="shared" si="38"/>
        <v>1.4287084050249956</v>
      </c>
      <c r="K402" s="19">
        <f t="shared" si="39"/>
        <v>70333.88607097551</v>
      </c>
    </row>
    <row r="403" spans="2:11" x14ac:dyDescent="0.35">
      <c r="B403" t="s">
        <v>819</v>
      </c>
      <c r="C403" t="s">
        <v>178</v>
      </c>
      <c r="D403" t="s">
        <v>77</v>
      </c>
      <c r="E403" s="1">
        <v>290.71887099999987</v>
      </c>
      <c r="F403" s="1">
        <v>29.071887099999987</v>
      </c>
      <c r="G403" s="1">
        <f t="shared" si="35"/>
        <v>29.071887099999895</v>
      </c>
      <c r="H403" s="58">
        <f t="shared" si="36"/>
        <v>1</v>
      </c>
      <c r="I403" s="1">
        <f t="shared" si="37"/>
        <v>29</v>
      </c>
      <c r="J403" s="4">
        <f t="shared" si="38"/>
        <v>2.1214820146300495E-2</v>
      </c>
      <c r="K403" s="19">
        <f t="shared" si="39"/>
        <v>1044.384380982227</v>
      </c>
    </row>
    <row r="404" spans="2:11" x14ac:dyDescent="0.35">
      <c r="B404" t="s">
        <v>819</v>
      </c>
      <c r="C404" t="s">
        <v>178</v>
      </c>
      <c r="D404" t="s">
        <v>77</v>
      </c>
      <c r="E404" s="1">
        <v>4337.8721159999986</v>
      </c>
      <c r="F404" s="1">
        <v>433.78721159999998</v>
      </c>
      <c r="G404" s="1">
        <f t="shared" si="35"/>
        <v>433.78721159999856</v>
      </c>
      <c r="H404" s="58">
        <f t="shared" si="36"/>
        <v>1</v>
      </c>
      <c r="I404" s="1">
        <f t="shared" si="37"/>
        <v>434</v>
      </c>
      <c r="J404" s="4">
        <f t="shared" si="38"/>
        <v>0.31749075667222121</v>
      </c>
      <c r="K404" s="19">
        <f t="shared" si="39"/>
        <v>15629.752460216778</v>
      </c>
    </row>
    <row r="405" spans="2:11" x14ac:dyDescent="0.35">
      <c r="B405" t="s">
        <v>819</v>
      </c>
      <c r="C405" t="s">
        <v>178</v>
      </c>
      <c r="D405" t="s">
        <v>77</v>
      </c>
      <c r="E405" s="1">
        <v>1142.3865250000001</v>
      </c>
      <c r="F405" s="1">
        <v>114.2386525</v>
      </c>
      <c r="G405" s="1">
        <f t="shared" si="35"/>
        <v>114.23865249999963</v>
      </c>
      <c r="H405" s="58">
        <f t="shared" si="36"/>
        <v>1</v>
      </c>
      <c r="I405" s="1">
        <f t="shared" si="37"/>
        <v>114</v>
      </c>
      <c r="J405" s="4">
        <f t="shared" si="38"/>
        <v>8.3396189540629537E-2</v>
      </c>
      <c r="K405" s="19">
        <f t="shared" si="39"/>
        <v>4105.5110148956519</v>
      </c>
    </row>
    <row r="406" spans="2:11" x14ac:dyDescent="0.35">
      <c r="B406" t="s">
        <v>819</v>
      </c>
      <c r="C406" t="s">
        <v>178</v>
      </c>
      <c r="D406" t="s">
        <v>77</v>
      </c>
      <c r="E406" s="1">
        <v>5060.5178809999989</v>
      </c>
      <c r="F406" s="1">
        <v>506.05178809999984</v>
      </c>
      <c r="G406" s="1">
        <f t="shared" si="35"/>
        <v>506.05178809999819</v>
      </c>
      <c r="H406" s="58">
        <f t="shared" si="36"/>
        <v>1</v>
      </c>
      <c r="I406" s="1">
        <f t="shared" si="37"/>
        <v>506</v>
      </c>
      <c r="J406" s="4">
        <f t="shared" si="38"/>
        <v>0.37016203427682937</v>
      </c>
      <c r="K406" s="19">
        <f t="shared" si="39"/>
        <v>18222.706785414033</v>
      </c>
    </row>
    <row r="407" spans="2:11" x14ac:dyDescent="0.35">
      <c r="B407" t="s">
        <v>819</v>
      </c>
      <c r="C407" t="s">
        <v>178</v>
      </c>
      <c r="D407" t="s">
        <v>77</v>
      </c>
      <c r="E407" s="1">
        <v>3634.6044950000005</v>
      </c>
      <c r="F407" s="1">
        <v>363.46044950000004</v>
      </c>
      <c r="G407" s="1">
        <f t="shared" si="35"/>
        <v>363.46044949999884</v>
      </c>
      <c r="H407" s="58">
        <f t="shared" si="36"/>
        <v>1</v>
      </c>
      <c r="I407" s="1">
        <f t="shared" si="37"/>
        <v>363</v>
      </c>
      <c r="J407" s="4">
        <f t="shared" si="38"/>
        <v>0.26555102458989932</v>
      </c>
      <c r="K407" s="19">
        <f t="shared" si="39"/>
        <v>13072.811389536153</v>
      </c>
    </row>
    <row r="408" spans="2:11" x14ac:dyDescent="0.35">
      <c r="B408" t="s">
        <v>819</v>
      </c>
      <c r="C408" t="s">
        <v>178</v>
      </c>
      <c r="D408" t="s">
        <v>77</v>
      </c>
      <c r="E408" s="1">
        <v>2447.9765740000003</v>
      </c>
      <c r="F408" s="1">
        <v>244.79765740000005</v>
      </c>
      <c r="G408" s="1">
        <f t="shared" si="35"/>
        <v>244.79765739999925</v>
      </c>
      <c r="H408" s="58">
        <f t="shared" si="36"/>
        <v>1</v>
      </c>
      <c r="I408" s="1">
        <f t="shared" si="37"/>
        <v>245</v>
      </c>
      <c r="J408" s="4">
        <f t="shared" si="38"/>
        <v>0.17922865296012486</v>
      </c>
      <c r="K408" s="19">
        <f t="shared" si="39"/>
        <v>8823.2473565739874</v>
      </c>
    </row>
    <row r="409" spans="2:11" x14ac:dyDescent="0.35">
      <c r="B409" t="s">
        <v>819</v>
      </c>
      <c r="C409" t="s">
        <v>178</v>
      </c>
      <c r="D409" t="s">
        <v>77</v>
      </c>
      <c r="E409" s="1">
        <v>2376.8542990000005</v>
      </c>
      <c r="F409" s="1">
        <v>237.68542990000003</v>
      </c>
      <c r="G409" s="1">
        <f t="shared" si="35"/>
        <v>237.68542989999926</v>
      </c>
      <c r="H409" s="58">
        <f t="shared" si="36"/>
        <v>1</v>
      </c>
      <c r="I409" s="1">
        <f t="shared" si="37"/>
        <v>238</v>
      </c>
      <c r="J409" s="4">
        <f t="shared" si="38"/>
        <v>0.1741078343041213</v>
      </c>
      <c r="K409" s="19">
        <f t="shared" si="39"/>
        <v>8571.1545749575871</v>
      </c>
    </row>
    <row r="410" spans="2:11" x14ac:dyDescent="0.35">
      <c r="B410" t="s">
        <v>819</v>
      </c>
      <c r="C410" t="s">
        <v>178</v>
      </c>
      <c r="D410" t="s">
        <v>77</v>
      </c>
      <c r="E410" s="1">
        <v>4871.5491000000002</v>
      </c>
      <c r="F410" s="1">
        <v>487.15491000000003</v>
      </c>
      <c r="G410" s="1">
        <f t="shared" si="35"/>
        <v>487.15490999999844</v>
      </c>
      <c r="H410" s="58">
        <f t="shared" si="36"/>
        <v>1</v>
      </c>
      <c r="I410" s="1">
        <f t="shared" si="37"/>
        <v>487</v>
      </c>
      <c r="J410" s="4">
        <f t="shared" si="38"/>
        <v>0.35626266935339113</v>
      </c>
      <c r="K410" s="19">
        <f t="shared" si="39"/>
        <v>17538.45494959809</v>
      </c>
    </row>
    <row r="411" spans="2:11" x14ac:dyDescent="0.35">
      <c r="B411" t="s">
        <v>819</v>
      </c>
      <c r="C411" t="s">
        <v>178</v>
      </c>
      <c r="D411" t="s">
        <v>77</v>
      </c>
      <c r="E411" s="1">
        <v>6137.8526320000001</v>
      </c>
      <c r="F411" s="1">
        <v>613.78526320000003</v>
      </c>
      <c r="G411" s="1">
        <f t="shared" si="35"/>
        <v>613.7852631999981</v>
      </c>
      <c r="H411" s="58">
        <f t="shared" si="36"/>
        <v>1</v>
      </c>
      <c r="I411" s="1">
        <f t="shared" si="37"/>
        <v>614</v>
      </c>
      <c r="J411" s="4">
        <f t="shared" si="38"/>
        <v>0.44916895068374157</v>
      </c>
      <c r="K411" s="19">
        <f t="shared" si="39"/>
        <v>22112.138273209915</v>
      </c>
    </row>
    <row r="412" spans="2:11" x14ac:dyDescent="0.35">
      <c r="B412" t="s">
        <v>819</v>
      </c>
      <c r="C412" t="s">
        <v>178</v>
      </c>
      <c r="D412" t="s">
        <v>77</v>
      </c>
      <c r="E412" s="1">
        <v>1322.1233080000002</v>
      </c>
      <c r="F412" s="1">
        <v>132.21233080000005</v>
      </c>
      <c r="G412" s="1">
        <f t="shared" si="35"/>
        <v>132.21233079999962</v>
      </c>
      <c r="H412" s="58">
        <f t="shared" si="36"/>
        <v>1</v>
      </c>
      <c r="I412" s="1">
        <f t="shared" si="37"/>
        <v>132</v>
      </c>
      <c r="J412" s="4">
        <f t="shared" si="38"/>
        <v>9.6564008941781562E-2</v>
      </c>
      <c r="K412" s="19">
        <f t="shared" si="39"/>
        <v>4753.7495961949644</v>
      </c>
    </row>
    <row r="413" spans="2:11" x14ac:dyDescent="0.35">
      <c r="B413" t="s">
        <v>819</v>
      </c>
      <c r="C413" t="s">
        <v>178</v>
      </c>
      <c r="D413" t="s">
        <v>77</v>
      </c>
      <c r="E413" s="1">
        <v>3744.4614970000016</v>
      </c>
      <c r="F413" s="1">
        <v>374.44614970000003</v>
      </c>
      <c r="G413" s="1">
        <f t="shared" si="35"/>
        <v>374.44614969999884</v>
      </c>
      <c r="H413" s="58">
        <f t="shared" si="36"/>
        <v>1</v>
      </c>
      <c r="I413" s="1">
        <f t="shared" si="37"/>
        <v>374</v>
      </c>
      <c r="J413" s="4">
        <f t="shared" si="38"/>
        <v>0.27359802533504779</v>
      </c>
      <c r="K413" s="19">
        <f t="shared" si="39"/>
        <v>13468.957189219067</v>
      </c>
    </row>
    <row r="414" spans="2:11" x14ac:dyDescent="0.35">
      <c r="B414" t="s">
        <v>819</v>
      </c>
      <c r="C414" t="s">
        <v>178</v>
      </c>
      <c r="D414" t="s">
        <v>77</v>
      </c>
      <c r="E414" s="1">
        <v>3248.9988590000003</v>
      </c>
      <c r="F414" s="1">
        <v>324.89988590000002</v>
      </c>
      <c r="G414" s="1">
        <f t="shared" si="35"/>
        <v>324.89988589999899</v>
      </c>
      <c r="H414" s="58">
        <f t="shared" si="36"/>
        <v>1</v>
      </c>
      <c r="I414" s="1">
        <f t="shared" si="37"/>
        <v>325</v>
      </c>
      <c r="J414" s="4">
        <f t="shared" si="38"/>
        <v>0.23775229474302281</v>
      </c>
      <c r="K414" s="19">
        <f t="shared" si="39"/>
        <v>11704.30771790427</v>
      </c>
    </row>
    <row r="415" spans="2:11" x14ac:dyDescent="0.35">
      <c r="B415" t="s">
        <v>819</v>
      </c>
      <c r="C415" t="s">
        <v>178</v>
      </c>
      <c r="D415" t="s">
        <v>77</v>
      </c>
      <c r="E415" s="1">
        <v>2658.1647789999997</v>
      </c>
      <c r="F415" s="1">
        <v>265.8164779</v>
      </c>
      <c r="G415" s="1">
        <f t="shared" si="35"/>
        <v>265.81647789999914</v>
      </c>
      <c r="H415" s="58">
        <f t="shared" si="36"/>
        <v>1</v>
      </c>
      <c r="I415" s="1">
        <f t="shared" si="37"/>
        <v>266</v>
      </c>
      <c r="J415" s="4">
        <f t="shared" si="38"/>
        <v>0.19459110892813558</v>
      </c>
      <c r="K415" s="19">
        <f t="shared" si="39"/>
        <v>9579.5257014231865</v>
      </c>
    </row>
    <row r="416" spans="2:11" x14ac:dyDescent="0.35">
      <c r="B416" t="s">
        <v>819</v>
      </c>
      <c r="C416" t="s">
        <v>178</v>
      </c>
      <c r="D416" t="s">
        <v>77</v>
      </c>
      <c r="E416" s="1">
        <v>876.62190699999962</v>
      </c>
      <c r="F416" s="1">
        <v>87.662190699999982</v>
      </c>
      <c r="G416" s="1">
        <f t="shared" si="35"/>
        <v>87.662190699999698</v>
      </c>
      <c r="H416" s="58">
        <f t="shared" si="36"/>
        <v>1</v>
      </c>
      <c r="I416" s="1">
        <f t="shared" si="37"/>
        <v>88</v>
      </c>
      <c r="J416" s="4">
        <f t="shared" si="38"/>
        <v>6.4376005961187713E-2</v>
      </c>
      <c r="K416" s="19">
        <f t="shared" si="39"/>
        <v>3169.1663974633097</v>
      </c>
    </row>
    <row r="417" spans="2:11" x14ac:dyDescent="0.35">
      <c r="B417" t="s">
        <v>819</v>
      </c>
      <c r="C417" t="s">
        <v>178</v>
      </c>
      <c r="D417" t="s">
        <v>77</v>
      </c>
      <c r="E417" s="1">
        <v>9001.3492739999983</v>
      </c>
      <c r="F417" s="1">
        <v>900.13492739999992</v>
      </c>
      <c r="G417" s="1">
        <f t="shared" si="35"/>
        <v>900.13492739999708</v>
      </c>
      <c r="H417" s="58">
        <f t="shared" si="36"/>
        <v>1</v>
      </c>
      <c r="I417" s="1">
        <f t="shared" si="37"/>
        <v>900</v>
      </c>
      <c r="J417" s="4">
        <f t="shared" si="38"/>
        <v>0.65839097005760161</v>
      </c>
      <c r="K417" s="19">
        <f t="shared" si="39"/>
        <v>32411.929064965669</v>
      </c>
    </row>
    <row r="418" spans="2:11" x14ac:dyDescent="0.35">
      <c r="B418" t="s">
        <v>819</v>
      </c>
      <c r="C418" t="s">
        <v>178</v>
      </c>
      <c r="D418" t="s">
        <v>77</v>
      </c>
      <c r="E418" s="1">
        <v>2671.1073800000008</v>
      </c>
      <c r="F418" s="1">
        <v>267.11073800000008</v>
      </c>
      <c r="G418" s="1">
        <f t="shared" si="35"/>
        <v>267.11073799999923</v>
      </c>
      <c r="H418" s="58">
        <f t="shared" si="36"/>
        <v>1</v>
      </c>
      <c r="I418" s="1">
        <f t="shared" si="37"/>
        <v>267</v>
      </c>
      <c r="J418" s="4">
        <f t="shared" si="38"/>
        <v>0.19532265445042182</v>
      </c>
      <c r="K418" s="19">
        <f t="shared" si="39"/>
        <v>9615.5389559398154</v>
      </c>
    </row>
    <row r="419" spans="2:11" x14ac:dyDescent="0.35">
      <c r="B419" t="s">
        <v>819</v>
      </c>
      <c r="C419" t="s">
        <v>178</v>
      </c>
      <c r="D419" t="s">
        <v>77</v>
      </c>
      <c r="E419" s="1">
        <v>5102.9619009999988</v>
      </c>
      <c r="F419" s="1">
        <v>510.29619009999999</v>
      </c>
      <c r="G419" s="1">
        <f t="shared" si="35"/>
        <v>510.29619009999834</v>
      </c>
      <c r="H419" s="58">
        <f t="shared" si="36"/>
        <v>1</v>
      </c>
      <c r="I419" s="1">
        <f t="shared" si="37"/>
        <v>510</v>
      </c>
      <c r="J419" s="4">
        <f t="shared" si="38"/>
        <v>0.37308821636597422</v>
      </c>
      <c r="K419" s="19">
        <f t="shared" si="39"/>
        <v>18366.759803480545</v>
      </c>
    </row>
    <row r="420" spans="2:11" x14ac:dyDescent="0.35">
      <c r="B420" t="s">
        <v>819</v>
      </c>
      <c r="C420" t="s">
        <v>266</v>
      </c>
      <c r="D420" t="s">
        <v>757</v>
      </c>
      <c r="E420" s="1">
        <v>65451.068998999988</v>
      </c>
      <c r="F420" s="1">
        <v>6545.1068999000008</v>
      </c>
      <c r="G420" s="1">
        <f t="shared" si="35"/>
        <v>6545.1068998999799</v>
      </c>
      <c r="H420" s="58">
        <f t="shared" si="36"/>
        <v>1</v>
      </c>
      <c r="I420" s="1">
        <f t="shared" si="37"/>
        <v>6545</v>
      </c>
      <c r="J420" s="4">
        <f t="shared" si="38"/>
        <v>4.7879654433633361</v>
      </c>
      <c r="K420" s="19">
        <f t="shared" si="39"/>
        <v>235706.75081133368</v>
      </c>
    </row>
    <row r="421" spans="2:11" x14ac:dyDescent="0.35">
      <c r="B421" t="s">
        <v>819</v>
      </c>
      <c r="C421" t="s">
        <v>267</v>
      </c>
      <c r="D421" t="s">
        <v>47</v>
      </c>
      <c r="E421" s="1">
        <v>2849.63544</v>
      </c>
      <c r="F421" s="1">
        <v>284.96354399999996</v>
      </c>
      <c r="G421" s="1">
        <f t="shared" si="35"/>
        <v>284.96354399999905</v>
      </c>
      <c r="H421" s="58">
        <f t="shared" si="36"/>
        <v>1</v>
      </c>
      <c r="I421" s="1">
        <f t="shared" si="37"/>
        <v>285</v>
      </c>
      <c r="J421" s="4">
        <f t="shared" si="38"/>
        <v>0.20849047385157385</v>
      </c>
      <c r="K421" s="19">
        <f t="shared" si="39"/>
        <v>10263.77753723913</v>
      </c>
    </row>
    <row r="422" spans="2:11" x14ac:dyDescent="0.35">
      <c r="B422" t="s">
        <v>819</v>
      </c>
      <c r="C422" t="s">
        <v>268</v>
      </c>
      <c r="D422" t="s">
        <v>77</v>
      </c>
      <c r="E422" s="1">
        <v>4184.2440499999993</v>
      </c>
      <c r="F422" s="1">
        <v>418.42440499999987</v>
      </c>
      <c r="G422" s="1">
        <f t="shared" si="35"/>
        <v>418.4244049999985</v>
      </c>
      <c r="H422" s="58">
        <f t="shared" si="36"/>
        <v>1</v>
      </c>
      <c r="I422" s="1">
        <f t="shared" si="37"/>
        <v>418</v>
      </c>
      <c r="J422" s="4">
        <f t="shared" si="38"/>
        <v>0.30578602831564161</v>
      </c>
      <c r="K422" s="19">
        <f t="shared" si="39"/>
        <v>15053.540387950721</v>
      </c>
    </row>
    <row r="423" spans="2:11" x14ac:dyDescent="0.35">
      <c r="B423" t="s">
        <v>819</v>
      </c>
      <c r="C423" t="s">
        <v>268</v>
      </c>
      <c r="D423" t="s">
        <v>77</v>
      </c>
      <c r="E423" s="1">
        <v>4707.317873</v>
      </c>
      <c r="F423" s="1">
        <v>470.73178730000001</v>
      </c>
      <c r="G423" s="1">
        <f t="shared" si="35"/>
        <v>470.73178729999847</v>
      </c>
      <c r="H423" s="58">
        <f t="shared" si="36"/>
        <v>1</v>
      </c>
      <c r="I423" s="1">
        <f t="shared" si="37"/>
        <v>471</v>
      </c>
      <c r="J423" s="4">
        <f t="shared" si="38"/>
        <v>0.34455794099681147</v>
      </c>
      <c r="K423" s="19">
        <f t="shared" si="39"/>
        <v>16962.242877332032</v>
      </c>
    </row>
    <row r="424" spans="2:11" x14ac:dyDescent="0.35">
      <c r="B424" t="s">
        <v>819</v>
      </c>
      <c r="C424" t="s">
        <v>268</v>
      </c>
      <c r="D424" t="s">
        <v>77</v>
      </c>
      <c r="E424" s="1">
        <v>3148.8781359999998</v>
      </c>
      <c r="F424" s="1">
        <v>314.88781360000002</v>
      </c>
      <c r="G424" s="1">
        <f t="shared" si="35"/>
        <v>314.88781359999899</v>
      </c>
      <c r="H424" s="58">
        <f t="shared" si="36"/>
        <v>1</v>
      </c>
      <c r="I424" s="1">
        <f t="shared" si="37"/>
        <v>315</v>
      </c>
      <c r="J424" s="4">
        <f t="shared" si="38"/>
        <v>0.23043683952016056</v>
      </c>
      <c r="K424" s="19">
        <f t="shared" si="39"/>
        <v>11344.175172737983</v>
      </c>
    </row>
    <row r="425" spans="2:11" x14ac:dyDescent="0.35">
      <c r="B425" t="s">
        <v>819</v>
      </c>
      <c r="C425" t="s">
        <v>269</v>
      </c>
      <c r="D425" t="s">
        <v>77</v>
      </c>
      <c r="E425" s="1">
        <v>757.80588000000023</v>
      </c>
      <c r="F425" s="1">
        <v>75.780588000000023</v>
      </c>
      <c r="G425" s="1">
        <f t="shared" si="35"/>
        <v>75.780587999999781</v>
      </c>
      <c r="H425" s="58">
        <f t="shared" si="36"/>
        <v>1</v>
      </c>
      <c r="I425" s="1">
        <f t="shared" si="37"/>
        <v>76</v>
      </c>
      <c r="J425" s="4">
        <f t="shared" si="38"/>
        <v>5.5597459693753022E-2</v>
      </c>
      <c r="K425" s="19">
        <f t="shared" si="39"/>
        <v>2737.0073432637673</v>
      </c>
    </row>
    <row r="426" spans="2:11" x14ac:dyDescent="0.35">
      <c r="B426" t="s">
        <v>819</v>
      </c>
      <c r="C426" t="s">
        <v>270</v>
      </c>
      <c r="D426" t="s">
        <v>77</v>
      </c>
      <c r="E426" s="1">
        <v>2012.584084999999</v>
      </c>
      <c r="F426" s="1">
        <v>201.25840849999986</v>
      </c>
      <c r="G426" s="1">
        <f t="shared" si="35"/>
        <v>201.25840849999921</v>
      </c>
      <c r="H426" s="58">
        <f t="shared" si="36"/>
        <v>1</v>
      </c>
      <c r="I426" s="1">
        <f t="shared" si="37"/>
        <v>201</v>
      </c>
      <c r="J426" s="4">
        <f t="shared" si="38"/>
        <v>0.14704064997953104</v>
      </c>
      <c r="K426" s="19">
        <f t="shared" si="39"/>
        <v>7238.6641578423332</v>
      </c>
    </row>
    <row r="427" spans="2:11" x14ac:dyDescent="0.35">
      <c r="B427" t="s">
        <v>819</v>
      </c>
      <c r="C427" t="s">
        <v>271</v>
      </c>
      <c r="D427" t="s">
        <v>14</v>
      </c>
      <c r="E427" s="1">
        <v>5787.446399999998</v>
      </c>
      <c r="F427" s="1">
        <v>578.74463999999989</v>
      </c>
      <c r="G427" s="1">
        <f t="shared" si="35"/>
        <v>578.74463999999807</v>
      </c>
      <c r="H427" s="58">
        <f t="shared" si="36"/>
        <v>1</v>
      </c>
      <c r="I427" s="1">
        <f t="shared" si="37"/>
        <v>579</v>
      </c>
      <c r="J427" s="4">
        <f t="shared" si="38"/>
        <v>0.42356485740372374</v>
      </c>
      <c r="K427" s="19">
        <f t="shared" si="39"/>
        <v>20851.674365127918</v>
      </c>
    </row>
    <row r="428" spans="2:11" x14ac:dyDescent="0.35">
      <c r="B428" t="s">
        <v>819</v>
      </c>
      <c r="C428" t="s">
        <v>166</v>
      </c>
      <c r="D428" t="s">
        <v>77</v>
      </c>
      <c r="E428" s="1">
        <v>7188.9683450000002</v>
      </c>
      <c r="F428" s="1">
        <v>718.89683449999995</v>
      </c>
      <c r="G428" s="1">
        <f t="shared" si="35"/>
        <v>718.89683449999768</v>
      </c>
      <c r="H428" s="58">
        <f t="shared" si="36"/>
        <v>1</v>
      </c>
      <c r="I428" s="1">
        <f t="shared" si="37"/>
        <v>719</v>
      </c>
      <c r="J428" s="4">
        <f t="shared" si="38"/>
        <v>0.52598123052379508</v>
      </c>
      <c r="K428" s="19">
        <f t="shared" si="39"/>
        <v>25893.529997455909</v>
      </c>
    </row>
    <row r="429" spans="2:11" x14ac:dyDescent="0.35">
      <c r="B429" t="s">
        <v>819</v>
      </c>
      <c r="C429" t="s">
        <v>166</v>
      </c>
      <c r="D429" t="s">
        <v>227</v>
      </c>
      <c r="E429" s="1">
        <v>834.14430500000037</v>
      </c>
      <c r="F429" s="1">
        <v>83.414430500000037</v>
      </c>
      <c r="G429" s="1">
        <f t="shared" si="35"/>
        <v>83.414430499999767</v>
      </c>
      <c r="H429" s="58">
        <f t="shared" si="36"/>
        <v>1</v>
      </c>
      <c r="I429" s="1">
        <f t="shared" si="37"/>
        <v>83</v>
      </c>
      <c r="J429" s="4">
        <f t="shared" si="38"/>
        <v>6.0718278349756592E-2</v>
      </c>
      <c r="K429" s="19">
        <f t="shared" si="39"/>
        <v>2989.1001248801672</v>
      </c>
    </row>
    <row r="430" spans="2:11" x14ac:dyDescent="0.35">
      <c r="B430" t="s">
        <v>819</v>
      </c>
      <c r="C430" t="s">
        <v>272</v>
      </c>
      <c r="D430" t="s">
        <v>77</v>
      </c>
      <c r="E430" s="1">
        <v>585.68258000000003</v>
      </c>
      <c r="F430" s="1">
        <v>58.568258</v>
      </c>
      <c r="G430" s="1">
        <f t="shared" si="35"/>
        <v>58.568257999999808</v>
      </c>
      <c r="H430" s="58">
        <f t="shared" si="36"/>
        <v>1</v>
      </c>
      <c r="I430" s="1">
        <f t="shared" si="37"/>
        <v>59</v>
      </c>
      <c r="J430" s="4">
        <f t="shared" si="38"/>
        <v>4.3161185814887211E-2</v>
      </c>
      <c r="K430" s="19">
        <f t="shared" si="39"/>
        <v>2124.7820164810823</v>
      </c>
    </row>
    <row r="431" spans="2:11" x14ac:dyDescent="0.35">
      <c r="B431" t="s">
        <v>819</v>
      </c>
      <c r="C431" t="s">
        <v>273</v>
      </c>
      <c r="D431" t="s">
        <v>227</v>
      </c>
      <c r="E431" s="1">
        <v>3346.8265979999996</v>
      </c>
      <c r="F431" s="1">
        <v>334.68265980000001</v>
      </c>
      <c r="G431" s="1">
        <f t="shared" si="35"/>
        <v>334.68265979999893</v>
      </c>
      <c r="H431" s="58">
        <f t="shared" si="36"/>
        <v>1</v>
      </c>
      <c r="I431" s="1">
        <f t="shared" si="37"/>
        <v>335</v>
      </c>
      <c r="J431" s="4">
        <f t="shared" si="38"/>
        <v>0.24506774996588504</v>
      </c>
      <c r="K431" s="19">
        <f t="shared" si="39"/>
        <v>12064.440263070555</v>
      </c>
    </row>
    <row r="432" spans="2:11" x14ac:dyDescent="0.35">
      <c r="B432" t="s">
        <v>819</v>
      </c>
      <c r="C432" t="s">
        <v>274</v>
      </c>
      <c r="D432" t="s">
        <v>77</v>
      </c>
      <c r="E432" s="1">
        <v>11346.256099999997</v>
      </c>
      <c r="F432" s="1">
        <v>1134.6256100000001</v>
      </c>
      <c r="G432" s="1">
        <f t="shared" si="35"/>
        <v>1134.6256099999964</v>
      </c>
      <c r="H432" s="58">
        <f t="shared" si="36"/>
        <v>1</v>
      </c>
      <c r="I432" s="1">
        <f t="shared" si="37"/>
        <v>1135</v>
      </c>
      <c r="J432" s="4">
        <f t="shared" si="38"/>
        <v>0.83030416779486427</v>
      </c>
      <c r="K432" s="19">
        <f t="shared" si="39"/>
        <v>40875.043876373376</v>
      </c>
    </row>
    <row r="433" spans="2:11" x14ac:dyDescent="0.35">
      <c r="B433" t="s">
        <v>819</v>
      </c>
      <c r="C433" t="s">
        <v>275</v>
      </c>
      <c r="D433" t="s">
        <v>47</v>
      </c>
      <c r="E433" s="1">
        <v>732.60930000000019</v>
      </c>
      <c r="F433" s="1">
        <v>73.26093000000003</v>
      </c>
      <c r="G433" s="1">
        <f t="shared" si="35"/>
        <v>73.260929999999789</v>
      </c>
      <c r="H433" s="58">
        <f t="shared" si="36"/>
        <v>1</v>
      </c>
      <c r="I433" s="1">
        <f t="shared" si="37"/>
        <v>73</v>
      </c>
      <c r="J433" s="4">
        <f t="shared" si="38"/>
        <v>5.3402823126894351E-2</v>
      </c>
      <c r="K433" s="19">
        <f t="shared" si="39"/>
        <v>2628.9675797138821</v>
      </c>
    </row>
    <row r="434" spans="2:11" x14ac:dyDescent="0.35">
      <c r="B434" t="s">
        <v>819</v>
      </c>
      <c r="C434" t="s">
        <v>276</v>
      </c>
      <c r="D434" t="s">
        <v>47</v>
      </c>
      <c r="E434" s="1">
        <v>5888.5389569999998</v>
      </c>
      <c r="F434" s="1">
        <v>588.85389569999995</v>
      </c>
      <c r="G434" s="1">
        <f t="shared" si="35"/>
        <v>588.85389569999802</v>
      </c>
      <c r="H434" s="58">
        <f t="shared" si="36"/>
        <v>1</v>
      </c>
      <c r="I434" s="1">
        <f t="shared" si="37"/>
        <v>589</v>
      </c>
      <c r="J434" s="4">
        <f t="shared" si="38"/>
        <v>0.43088031262658594</v>
      </c>
      <c r="K434" s="19">
        <f t="shared" si="39"/>
        <v>21211.806910294199</v>
      </c>
    </row>
    <row r="435" spans="2:11" x14ac:dyDescent="0.35">
      <c r="B435" t="s">
        <v>819</v>
      </c>
      <c r="C435" t="s">
        <v>277</v>
      </c>
      <c r="D435" t="s">
        <v>47</v>
      </c>
      <c r="E435" s="1">
        <v>5521.5145890000003</v>
      </c>
      <c r="F435" s="1">
        <v>552.15145890000008</v>
      </c>
      <c r="G435" s="1">
        <f t="shared" si="35"/>
        <v>552.15145889999826</v>
      </c>
      <c r="H435" s="58">
        <f t="shared" si="36"/>
        <v>1</v>
      </c>
      <c r="I435" s="1">
        <f t="shared" si="37"/>
        <v>552</v>
      </c>
      <c r="J435" s="4">
        <f t="shared" si="38"/>
        <v>0.40381312830199567</v>
      </c>
      <c r="K435" s="19">
        <f t="shared" si="39"/>
        <v>19879.316493178943</v>
      </c>
    </row>
    <row r="436" spans="2:11" x14ac:dyDescent="0.35">
      <c r="B436" t="s">
        <v>819</v>
      </c>
      <c r="C436" t="s">
        <v>278</v>
      </c>
      <c r="D436" t="s">
        <v>47</v>
      </c>
      <c r="E436" s="1">
        <v>1486.0136400000001</v>
      </c>
      <c r="F436" s="1">
        <v>148.60136399999999</v>
      </c>
      <c r="G436" s="1">
        <f t="shared" si="35"/>
        <v>148.60136399999951</v>
      </c>
      <c r="H436" s="58">
        <f t="shared" si="36"/>
        <v>1</v>
      </c>
      <c r="I436" s="1">
        <f t="shared" si="37"/>
        <v>149</v>
      </c>
      <c r="J436" s="4">
        <f t="shared" si="38"/>
        <v>0.10900028282064739</v>
      </c>
      <c r="K436" s="19">
        <f t="shared" si="39"/>
        <v>5365.9749229776498</v>
      </c>
    </row>
    <row r="437" spans="2:11" x14ac:dyDescent="0.35">
      <c r="B437" t="s">
        <v>819</v>
      </c>
      <c r="C437" t="s">
        <v>278</v>
      </c>
      <c r="D437" t="s">
        <v>47</v>
      </c>
      <c r="E437" s="1">
        <v>659.16922999999986</v>
      </c>
      <c r="F437" s="1">
        <v>65.916922999999997</v>
      </c>
      <c r="G437" s="1">
        <f t="shared" si="35"/>
        <v>65.916922999999784</v>
      </c>
      <c r="H437" s="58">
        <f t="shared" si="36"/>
        <v>1</v>
      </c>
      <c r="I437" s="1">
        <f t="shared" si="37"/>
        <v>66</v>
      </c>
      <c r="J437" s="4">
        <f t="shared" si="38"/>
        <v>4.8282004470890781E-2</v>
      </c>
      <c r="K437" s="19">
        <f t="shared" si="39"/>
        <v>2376.8747980974822</v>
      </c>
    </row>
    <row r="438" spans="2:11" x14ac:dyDescent="0.35">
      <c r="B438" t="s">
        <v>819</v>
      </c>
      <c r="C438" t="s">
        <v>279</v>
      </c>
      <c r="D438" t="s">
        <v>47</v>
      </c>
      <c r="E438" s="1">
        <v>3872.1975000000011</v>
      </c>
      <c r="F438" s="1">
        <v>387.2197500000002</v>
      </c>
      <c r="G438" s="1">
        <f t="shared" si="35"/>
        <v>387.21974999999895</v>
      </c>
      <c r="H438" s="58">
        <f t="shared" si="36"/>
        <v>1</v>
      </c>
      <c r="I438" s="1">
        <f t="shared" si="37"/>
        <v>387</v>
      </c>
      <c r="J438" s="4">
        <f t="shared" si="38"/>
        <v>0.28310811712476869</v>
      </c>
      <c r="K438" s="19">
        <f t="shared" si="39"/>
        <v>13937.129497935237</v>
      </c>
    </row>
    <row r="439" spans="2:11" x14ac:dyDescent="0.35">
      <c r="B439" t="s">
        <v>819</v>
      </c>
      <c r="C439" t="s">
        <v>280</v>
      </c>
      <c r="D439" t="s">
        <v>77</v>
      </c>
      <c r="E439" s="1">
        <v>3400.4281600000004</v>
      </c>
      <c r="F439" s="1">
        <v>340.04281600000013</v>
      </c>
      <c r="G439" s="1">
        <f t="shared" si="35"/>
        <v>340.04281599999905</v>
      </c>
      <c r="H439" s="58">
        <f t="shared" si="36"/>
        <v>1</v>
      </c>
      <c r="I439" s="1">
        <f t="shared" si="37"/>
        <v>340</v>
      </c>
      <c r="J439" s="4">
        <f t="shared" si="38"/>
        <v>0.24872547757731614</v>
      </c>
      <c r="K439" s="19">
        <f t="shared" si="39"/>
        <v>12244.506535653696</v>
      </c>
    </row>
    <row r="440" spans="2:11" x14ac:dyDescent="0.35">
      <c r="B440" t="s">
        <v>819</v>
      </c>
      <c r="C440" t="s">
        <v>229</v>
      </c>
      <c r="D440" t="s">
        <v>757</v>
      </c>
      <c r="E440" s="1">
        <v>665.28579999999988</v>
      </c>
      <c r="F440" s="1">
        <v>66.528579999999991</v>
      </c>
      <c r="G440" s="1">
        <f t="shared" si="35"/>
        <v>66.528579999999778</v>
      </c>
      <c r="H440" s="58">
        <f t="shared" si="36"/>
        <v>1</v>
      </c>
      <c r="I440" s="1">
        <f t="shared" si="37"/>
        <v>67</v>
      </c>
      <c r="J440" s="4">
        <f t="shared" si="38"/>
        <v>4.9013549993177009E-2</v>
      </c>
      <c r="K440" s="19">
        <f t="shared" si="39"/>
        <v>2412.8880526141111</v>
      </c>
    </row>
    <row r="441" spans="2:11" x14ac:dyDescent="0.35">
      <c r="B441" t="s">
        <v>819</v>
      </c>
      <c r="C441" t="s">
        <v>229</v>
      </c>
      <c r="D441" t="s">
        <v>757</v>
      </c>
      <c r="E441" s="1">
        <v>2507.924399999999</v>
      </c>
      <c r="F441" s="1">
        <v>250.79243999999991</v>
      </c>
      <c r="G441" s="1">
        <f t="shared" si="35"/>
        <v>250.79243999999912</v>
      </c>
      <c r="H441" s="58">
        <f t="shared" si="36"/>
        <v>1</v>
      </c>
      <c r="I441" s="1">
        <f t="shared" si="37"/>
        <v>251</v>
      </c>
      <c r="J441" s="4">
        <f t="shared" si="38"/>
        <v>0.18361792609384223</v>
      </c>
      <c r="K441" s="19">
        <f t="shared" si="39"/>
        <v>9039.3268836737589</v>
      </c>
    </row>
    <row r="442" spans="2:11" x14ac:dyDescent="0.35">
      <c r="B442" t="s">
        <v>819</v>
      </c>
      <c r="C442" t="s">
        <v>229</v>
      </c>
      <c r="D442" t="s">
        <v>757</v>
      </c>
      <c r="E442" s="1">
        <v>1991.3029999999999</v>
      </c>
      <c r="F442" s="1">
        <v>199.13030000000001</v>
      </c>
      <c r="G442" s="1">
        <f t="shared" si="35"/>
        <v>199.13029999999935</v>
      </c>
      <c r="H442" s="58">
        <f t="shared" si="36"/>
        <v>1</v>
      </c>
      <c r="I442" s="1">
        <f t="shared" si="37"/>
        <v>199</v>
      </c>
      <c r="J442" s="4">
        <f t="shared" si="38"/>
        <v>0.14557755893495858</v>
      </c>
      <c r="K442" s="19">
        <f t="shared" si="39"/>
        <v>7166.6376488090755</v>
      </c>
    </row>
    <row r="443" spans="2:11" x14ac:dyDescent="0.35">
      <c r="B443" t="s">
        <v>819</v>
      </c>
      <c r="C443" t="s">
        <v>229</v>
      </c>
      <c r="D443" t="s">
        <v>757</v>
      </c>
      <c r="E443" s="1">
        <v>5159.9294999999975</v>
      </c>
      <c r="F443" s="1">
        <v>515.99294999999984</v>
      </c>
      <c r="G443" s="1">
        <f t="shared" si="35"/>
        <v>515.99294999999813</v>
      </c>
      <c r="H443" s="58">
        <f t="shared" si="36"/>
        <v>1</v>
      </c>
      <c r="I443" s="1">
        <f t="shared" si="37"/>
        <v>516</v>
      </c>
      <c r="J443" s="4">
        <f t="shared" si="38"/>
        <v>0.37747748949969162</v>
      </c>
      <c r="K443" s="19">
        <f t="shared" si="39"/>
        <v>18582.839330580318</v>
      </c>
    </row>
    <row r="444" spans="2:11" x14ac:dyDescent="0.35">
      <c r="B444" t="s">
        <v>819</v>
      </c>
      <c r="C444" t="s">
        <v>281</v>
      </c>
      <c r="D444" t="s">
        <v>77</v>
      </c>
      <c r="E444" s="1">
        <v>5546.9963999999964</v>
      </c>
      <c r="F444" s="1">
        <v>554.69963999999959</v>
      </c>
      <c r="G444" s="1">
        <f t="shared" si="35"/>
        <v>554.69963999999777</v>
      </c>
      <c r="H444" s="58">
        <f t="shared" si="36"/>
        <v>1</v>
      </c>
      <c r="I444" s="1">
        <f t="shared" si="37"/>
        <v>555</v>
      </c>
      <c r="J444" s="4">
        <f t="shared" si="38"/>
        <v>0.40600776486885432</v>
      </c>
      <c r="K444" s="19">
        <f t="shared" si="39"/>
        <v>19987.356256728828</v>
      </c>
    </row>
    <row r="445" spans="2:11" x14ac:dyDescent="0.35">
      <c r="B445" t="s">
        <v>819</v>
      </c>
      <c r="C445" t="s">
        <v>229</v>
      </c>
      <c r="D445" t="s">
        <v>757</v>
      </c>
      <c r="E445" s="1">
        <v>7659.2032000000054</v>
      </c>
      <c r="F445" s="1">
        <v>765.92032000000052</v>
      </c>
      <c r="G445" s="1">
        <f t="shared" si="35"/>
        <v>765.92031999999801</v>
      </c>
      <c r="H445" s="58">
        <f t="shared" si="36"/>
        <v>1</v>
      </c>
      <c r="I445" s="1">
        <f t="shared" si="37"/>
        <v>766</v>
      </c>
      <c r="J445" s="4">
        <f t="shared" si="38"/>
        <v>0.56036387007124766</v>
      </c>
      <c r="K445" s="19">
        <f t="shared" si="39"/>
        <v>27586.15295973745</v>
      </c>
    </row>
    <row r="446" spans="2:11" x14ac:dyDescent="0.35">
      <c r="B446" t="s">
        <v>819</v>
      </c>
      <c r="C446" t="s">
        <v>229</v>
      </c>
      <c r="D446" t="s">
        <v>757</v>
      </c>
      <c r="E446" s="1">
        <v>5119.3415999999997</v>
      </c>
      <c r="F446" s="1">
        <v>511.93416000000013</v>
      </c>
      <c r="G446" s="1">
        <f t="shared" si="35"/>
        <v>511.93415999999849</v>
      </c>
      <c r="H446" s="58">
        <f t="shared" si="36"/>
        <v>1</v>
      </c>
      <c r="I446" s="1">
        <f t="shared" si="37"/>
        <v>512</v>
      </c>
      <c r="J446" s="4">
        <f t="shared" si="38"/>
        <v>0.37455130741054671</v>
      </c>
      <c r="K446" s="19">
        <f t="shared" si="39"/>
        <v>18438.786312513803</v>
      </c>
    </row>
    <row r="447" spans="2:11" x14ac:dyDescent="0.35">
      <c r="B447" t="s">
        <v>819</v>
      </c>
      <c r="C447" t="s">
        <v>229</v>
      </c>
      <c r="D447" t="s">
        <v>757</v>
      </c>
      <c r="E447" s="1">
        <v>2318.6078479999992</v>
      </c>
      <c r="F447" s="1">
        <v>231.86078479999992</v>
      </c>
      <c r="G447" s="1">
        <f t="shared" si="35"/>
        <v>231.86078479999918</v>
      </c>
      <c r="H447" s="58">
        <f t="shared" si="36"/>
        <v>1</v>
      </c>
      <c r="I447" s="1">
        <f t="shared" si="37"/>
        <v>232</v>
      </c>
      <c r="J447" s="4">
        <f t="shared" si="38"/>
        <v>0.16971856117040396</v>
      </c>
      <c r="K447" s="19">
        <f t="shared" si="39"/>
        <v>8355.0750478578157</v>
      </c>
    </row>
    <row r="448" spans="2:11" x14ac:dyDescent="0.35">
      <c r="B448" t="s">
        <v>819</v>
      </c>
      <c r="C448" t="s">
        <v>229</v>
      </c>
      <c r="D448" t="s">
        <v>757</v>
      </c>
      <c r="E448" s="1">
        <v>3987.6587000000004</v>
      </c>
      <c r="F448" s="1">
        <v>398.76587000000001</v>
      </c>
      <c r="G448" s="1">
        <f t="shared" si="35"/>
        <v>398.7658699999987</v>
      </c>
      <c r="H448" s="58">
        <f t="shared" si="36"/>
        <v>1</v>
      </c>
      <c r="I448" s="1">
        <f t="shared" si="37"/>
        <v>399</v>
      </c>
      <c r="J448" s="4">
        <f t="shared" si="38"/>
        <v>0.29188666339220337</v>
      </c>
      <c r="K448" s="19">
        <f t="shared" si="39"/>
        <v>14369.28855213478</v>
      </c>
    </row>
    <row r="449" spans="2:11" x14ac:dyDescent="0.35">
      <c r="B449" t="s">
        <v>819</v>
      </c>
      <c r="C449" t="s">
        <v>229</v>
      </c>
      <c r="D449" t="s">
        <v>757</v>
      </c>
      <c r="E449" s="1">
        <v>2006.0259999999998</v>
      </c>
      <c r="F449" s="1">
        <v>200.60260000000002</v>
      </c>
      <c r="G449" s="1">
        <f t="shared" si="35"/>
        <v>200.60259999999937</v>
      </c>
      <c r="H449" s="58">
        <f t="shared" si="36"/>
        <v>1</v>
      </c>
      <c r="I449" s="1">
        <f t="shared" si="37"/>
        <v>201</v>
      </c>
      <c r="J449" s="4">
        <f t="shared" si="38"/>
        <v>0.14704064997953104</v>
      </c>
      <c r="K449" s="19">
        <f t="shared" si="39"/>
        <v>7238.6641578423332</v>
      </c>
    </row>
    <row r="450" spans="2:11" x14ac:dyDescent="0.35">
      <c r="B450" t="s">
        <v>819</v>
      </c>
      <c r="C450" t="s">
        <v>283</v>
      </c>
      <c r="D450" t="s">
        <v>137</v>
      </c>
      <c r="E450" s="1">
        <v>29676.159996000009</v>
      </c>
      <c r="F450" s="1">
        <v>2967.615999600001</v>
      </c>
      <c r="G450" s="1">
        <f t="shared" si="35"/>
        <v>2967.6159995999915</v>
      </c>
      <c r="H450" s="58">
        <f t="shared" si="36"/>
        <v>1</v>
      </c>
      <c r="I450" s="1">
        <f t="shared" si="37"/>
        <v>2968</v>
      </c>
      <c r="J450" s="4">
        <f t="shared" si="38"/>
        <v>2.1712271101455127</v>
      </c>
      <c r="K450" s="19">
        <f t="shared" si="39"/>
        <v>106887.33940535344</v>
      </c>
    </row>
    <row r="451" spans="2:11" x14ac:dyDescent="0.35">
      <c r="B451" t="s">
        <v>819</v>
      </c>
      <c r="C451" t="s">
        <v>284</v>
      </c>
      <c r="D451" t="s">
        <v>77</v>
      </c>
      <c r="E451" s="1">
        <v>1641.8057000000001</v>
      </c>
      <c r="F451" s="1">
        <v>164.18057000000002</v>
      </c>
      <c r="G451" s="1">
        <f t="shared" si="35"/>
        <v>164.18056999999948</v>
      </c>
      <c r="H451" s="58">
        <f t="shared" si="36"/>
        <v>1</v>
      </c>
      <c r="I451" s="1">
        <f t="shared" si="37"/>
        <v>164</v>
      </c>
      <c r="J451" s="4">
        <f t="shared" si="38"/>
        <v>0.11997346565494074</v>
      </c>
      <c r="K451" s="19">
        <f t="shared" si="39"/>
        <v>5906.1737407270775</v>
      </c>
    </row>
    <row r="452" spans="2:11" x14ac:dyDescent="0.35">
      <c r="B452" t="s">
        <v>819</v>
      </c>
      <c r="C452" t="s">
        <v>285</v>
      </c>
      <c r="D452" t="s">
        <v>47</v>
      </c>
      <c r="E452" s="1">
        <v>903.55520099999967</v>
      </c>
      <c r="F452" s="1">
        <v>90.355520099999978</v>
      </c>
      <c r="G452" s="1">
        <f t="shared" si="35"/>
        <v>90.355520099999694</v>
      </c>
      <c r="H452" s="58">
        <f t="shared" si="36"/>
        <v>1</v>
      </c>
      <c r="I452" s="1">
        <f t="shared" si="37"/>
        <v>90</v>
      </c>
      <c r="J452" s="4">
        <f t="shared" si="38"/>
        <v>6.5839097005760155E-2</v>
      </c>
      <c r="K452" s="19">
        <f t="shared" si="39"/>
        <v>3241.1929064965666</v>
      </c>
    </row>
    <row r="453" spans="2:11" x14ac:dyDescent="0.35">
      <c r="B453" t="s">
        <v>819</v>
      </c>
      <c r="C453" t="s">
        <v>286</v>
      </c>
      <c r="D453" t="s">
        <v>287</v>
      </c>
      <c r="E453" s="1">
        <v>6155.4733970000007</v>
      </c>
      <c r="F453" s="1">
        <v>615.54733970000007</v>
      </c>
      <c r="G453" s="1">
        <f t="shared" si="35"/>
        <v>615.54733969999813</v>
      </c>
      <c r="H453" s="58">
        <f t="shared" si="36"/>
        <v>1</v>
      </c>
      <c r="I453" s="1">
        <f t="shared" si="37"/>
        <v>616</v>
      </c>
      <c r="J453" s="4">
        <f t="shared" si="38"/>
        <v>0.450632041728314</v>
      </c>
      <c r="K453" s="19">
        <f t="shared" si="39"/>
        <v>22184.16478224317</v>
      </c>
    </row>
    <row r="454" spans="2:11" x14ac:dyDescent="0.35">
      <c r="B454" t="s">
        <v>819</v>
      </c>
      <c r="C454" t="s">
        <v>286</v>
      </c>
      <c r="D454" t="s">
        <v>287</v>
      </c>
      <c r="E454" s="1">
        <v>13090.504359</v>
      </c>
      <c r="F454" s="1">
        <v>1309.0504359000001</v>
      </c>
      <c r="G454" s="1">
        <f t="shared" si="35"/>
        <v>1309.0504358999958</v>
      </c>
      <c r="H454" s="58">
        <f t="shared" si="36"/>
        <v>1</v>
      </c>
      <c r="I454" s="1">
        <f t="shared" si="37"/>
        <v>1309</v>
      </c>
      <c r="J454" s="4">
        <f t="shared" si="38"/>
        <v>0.95759308867266735</v>
      </c>
      <c r="K454" s="19">
        <f t="shared" si="39"/>
        <v>47141.350162266739</v>
      </c>
    </row>
    <row r="455" spans="2:11" x14ac:dyDescent="0.35">
      <c r="B455" t="s">
        <v>819</v>
      </c>
      <c r="C455" t="s">
        <v>286</v>
      </c>
      <c r="D455" t="s">
        <v>287</v>
      </c>
      <c r="E455" s="1">
        <v>7073.3256470000006</v>
      </c>
      <c r="F455" s="1">
        <v>707.33256470000015</v>
      </c>
      <c r="G455" s="1">
        <f t="shared" si="35"/>
        <v>707.33256469999787</v>
      </c>
      <c r="H455" s="58">
        <f t="shared" si="36"/>
        <v>1</v>
      </c>
      <c r="I455" s="1">
        <f t="shared" si="37"/>
        <v>707</v>
      </c>
      <c r="J455" s="4">
        <f t="shared" si="38"/>
        <v>0.5172026842563604</v>
      </c>
      <c r="K455" s="19">
        <f t="shared" si="39"/>
        <v>25461.370943256366</v>
      </c>
    </row>
    <row r="456" spans="2:11" x14ac:dyDescent="0.35">
      <c r="B456" t="s">
        <v>819</v>
      </c>
      <c r="C456" t="s">
        <v>286</v>
      </c>
      <c r="D456" t="s">
        <v>287</v>
      </c>
      <c r="E456" s="1">
        <v>29016.828917000003</v>
      </c>
      <c r="F456" s="1">
        <v>2901.6828917000007</v>
      </c>
      <c r="G456" s="1">
        <f t="shared" ref="G456:G519" si="40">F456*($G$3/$F$3)</f>
        <v>2901.6828916999912</v>
      </c>
      <c r="H456" s="58">
        <f t="shared" si="36"/>
        <v>1</v>
      </c>
      <c r="I456" s="1">
        <f t="shared" si="37"/>
        <v>2902</v>
      </c>
      <c r="J456" s="4">
        <f t="shared" si="38"/>
        <v>2.122945105674622</v>
      </c>
      <c r="K456" s="19">
        <f t="shared" si="39"/>
        <v>104510.46460725597</v>
      </c>
    </row>
    <row r="457" spans="2:11" x14ac:dyDescent="0.35">
      <c r="B457" t="s">
        <v>819</v>
      </c>
      <c r="C457" t="s">
        <v>288</v>
      </c>
      <c r="D457" t="s">
        <v>14</v>
      </c>
      <c r="E457" s="1">
        <v>9155.3465999999953</v>
      </c>
      <c r="F457" s="1">
        <v>915.53465999999958</v>
      </c>
      <c r="G457" s="1">
        <f t="shared" si="40"/>
        <v>915.53465999999662</v>
      </c>
      <c r="H457" s="58">
        <f t="shared" ref="H457:H520" si="41">+VLOOKUP(D457,$P$10:$AF$299,17,0)</f>
        <v>1</v>
      </c>
      <c r="I457" s="1">
        <f t="shared" ref="I457:I520" si="42">+ROUND(H457*G457,0)</f>
        <v>916</v>
      </c>
      <c r="J457" s="4">
        <f t="shared" ref="J457:J520" si="43">$J$3*(I457/$I$4)</f>
        <v>0.67009569841418115</v>
      </c>
      <c r="K457" s="19">
        <f t="shared" ref="K457:K520" si="44">$L$3*J457</f>
        <v>32988.141137231723</v>
      </c>
    </row>
    <row r="458" spans="2:11" x14ac:dyDescent="0.35">
      <c r="B458" t="s">
        <v>819</v>
      </c>
      <c r="C458" t="s">
        <v>288</v>
      </c>
      <c r="D458" t="s">
        <v>14</v>
      </c>
      <c r="E458" s="1">
        <v>6081.0386999999992</v>
      </c>
      <c r="F458" s="1">
        <v>608.10386999999992</v>
      </c>
      <c r="G458" s="1">
        <f t="shared" si="40"/>
        <v>608.10386999999798</v>
      </c>
      <c r="H458" s="58">
        <f t="shared" si="41"/>
        <v>1</v>
      </c>
      <c r="I458" s="1">
        <f t="shared" si="42"/>
        <v>608</v>
      </c>
      <c r="J458" s="4">
        <f t="shared" si="43"/>
        <v>0.44477967755002418</v>
      </c>
      <c r="K458" s="19">
        <f t="shared" si="44"/>
        <v>21896.058746110139</v>
      </c>
    </row>
    <row r="459" spans="2:11" x14ac:dyDescent="0.35">
      <c r="B459" t="s">
        <v>819</v>
      </c>
      <c r="C459" t="s">
        <v>288</v>
      </c>
      <c r="D459" t="s">
        <v>14</v>
      </c>
      <c r="E459" s="1">
        <v>31608.770999999997</v>
      </c>
      <c r="F459" s="1">
        <v>3160.8771000000002</v>
      </c>
      <c r="G459" s="1">
        <f t="shared" si="40"/>
        <v>3160.8770999999902</v>
      </c>
      <c r="H459" s="58">
        <f t="shared" si="41"/>
        <v>1</v>
      </c>
      <c r="I459" s="1">
        <f t="shared" si="42"/>
        <v>3161</v>
      </c>
      <c r="J459" s="4">
        <f t="shared" si="43"/>
        <v>2.3124153959467542</v>
      </c>
      <c r="K459" s="19">
        <f t="shared" si="44"/>
        <v>113837.89752706276</v>
      </c>
    </row>
    <row r="460" spans="2:11" x14ac:dyDescent="0.35">
      <c r="B460" t="s">
        <v>819</v>
      </c>
      <c r="C460" t="s">
        <v>289</v>
      </c>
      <c r="D460" t="s">
        <v>290</v>
      </c>
      <c r="E460" s="1">
        <v>26047.13265</v>
      </c>
      <c r="F460" s="1">
        <v>2604.7132650000003</v>
      </c>
      <c r="G460" s="1">
        <f t="shared" si="40"/>
        <v>2604.7132649999921</v>
      </c>
      <c r="H460" s="58">
        <f t="shared" si="41"/>
        <v>1</v>
      </c>
      <c r="I460" s="1">
        <f t="shared" si="42"/>
        <v>2605</v>
      </c>
      <c r="J460" s="4">
        <f t="shared" si="43"/>
        <v>1.9056760855556134</v>
      </c>
      <c r="K460" s="19">
        <f t="shared" si="44"/>
        <v>93814.528015817297</v>
      </c>
    </row>
    <row r="461" spans="2:11" x14ac:dyDescent="0.35">
      <c r="B461" t="s">
        <v>819</v>
      </c>
      <c r="C461" t="s">
        <v>291</v>
      </c>
      <c r="D461" t="s">
        <v>47</v>
      </c>
      <c r="E461" s="1">
        <v>5120.186968</v>
      </c>
      <c r="F461" s="1">
        <v>512.01869680000004</v>
      </c>
      <c r="G461" s="1">
        <f t="shared" si="40"/>
        <v>512.01869679999834</v>
      </c>
      <c r="H461" s="58">
        <f t="shared" si="41"/>
        <v>1</v>
      </c>
      <c r="I461" s="1">
        <f t="shared" si="42"/>
        <v>512</v>
      </c>
      <c r="J461" s="4">
        <f t="shared" si="43"/>
        <v>0.37455130741054671</v>
      </c>
      <c r="K461" s="19">
        <f t="shared" si="44"/>
        <v>18438.786312513803</v>
      </c>
    </row>
    <row r="462" spans="2:11" x14ac:dyDescent="0.35">
      <c r="B462" t="s">
        <v>819</v>
      </c>
      <c r="C462" t="s">
        <v>292</v>
      </c>
      <c r="D462" t="s">
        <v>77</v>
      </c>
      <c r="E462" s="1">
        <v>4242.9837999999991</v>
      </c>
      <c r="F462" s="1">
        <v>424.29837999999995</v>
      </c>
      <c r="G462" s="1">
        <f t="shared" si="40"/>
        <v>424.29837999999859</v>
      </c>
      <c r="H462" s="58">
        <f t="shared" si="41"/>
        <v>1</v>
      </c>
      <c r="I462" s="1">
        <f t="shared" si="42"/>
        <v>424</v>
      </c>
      <c r="J462" s="4">
        <f t="shared" si="43"/>
        <v>0.31017530144935895</v>
      </c>
      <c r="K462" s="19">
        <f t="shared" si="44"/>
        <v>15269.619915050493</v>
      </c>
    </row>
    <row r="463" spans="2:11" x14ac:dyDescent="0.35">
      <c r="B463" t="s">
        <v>819</v>
      </c>
      <c r="C463" t="s">
        <v>239</v>
      </c>
      <c r="D463" t="s">
        <v>14</v>
      </c>
      <c r="E463" s="1">
        <v>5128.7554480000008</v>
      </c>
      <c r="F463" s="1">
        <v>512.87554480000017</v>
      </c>
      <c r="G463" s="1">
        <f t="shared" si="40"/>
        <v>512.87554479999847</v>
      </c>
      <c r="H463" s="58">
        <f t="shared" si="41"/>
        <v>1</v>
      </c>
      <c r="I463" s="1">
        <f t="shared" si="42"/>
        <v>513</v>
      </c>
      <c r="J463" s="4">
        <f t="shared" si="43"/>
        <v>0.37528285293283292</v>
      </c>
      <c r="K463" s="19">
        <f t="shared" si="44"/>
        <v>18474.799567030434</v>
      </c>
    </row>
    <row r="464" spans="2:11" x14ac:dyDescent="0.35">
      <c r="B464" t="s">
        <v>819</v>
      </c>
      <c r="C464" t="s">
        <v>293</v>
      </c>
      <c r="D464" t="s">
        <v>77</v>
      </c>
      <c r="E464" s="1">
        <v>14063.415600000004</v>
      </c>
      <c r="F464" s="1">
        <v>1406.3415600000005</v>
      </c>
      <c r="G464" s="1">
        <f t="shared" si="40"/>
        <v>1406.341559999996</v>
      </c>
      <c r="H464" s="58">
        <f t="shared" si="41"/>
        <v>1</v>
      </c>
      <c r="I464" s="1">
        <f t="shared" si="42"/>
        <v>1406</v>
      </c>
      <c r="J464" s="4">
        <f t="shared" si="43"/>
        <v>1.0285530043344309</v>
      </c>
      <c r="K464" s="19">
        <f t="shared" si="44"/>
        <v>50634.635850379695</v>
      </c>
    </row>
    <row r="465" spans="2:11" x14ac:dyDescent="0.35">
      <c r="B465" t="s">
        <v>819</v>
      </c>
      <c r="C465" t="s">
        <v>293</v>
      </c>
      <c r="D465" t="s">
        <v>77</v>
      </c>
      <c r="E465" s="1">
        <v>4418.5046000000011</v>
      </c>
      <c r="F465" s="1">
        <v>441.85046000000011</v>
      </c>
      <c r="G465" s="1">
        <f t="shared" si="40"/>
        <v>441.85045999999869</v>
      </c>
      <c r="H465" s="58">
        <f t="shared" si="41"/>
        <v>1</v>
      </c>
      <c r="I465" s="1">
        <f t="shared" si="42"/>
        <v>442</v>
      </c>
      <c r="J465" s="4">
        <f t="shared" si="43"/>
        <v>0.32334312085051103</v>
      </c>
      <c r="K465" s="19">
        <f t="shared" si="44"/>
        <v>15917.858496349807</v>
      </c>
    </row>
    <row r="466" spans="2:11" x14ac:dyDescent="0.35">
      <c r="B466" t="s">
        <v>819</v>
      </c>
      <c r="C466" t="s">
        <v>229</v>
      </c>
      <c r="D466" t="s">
        <v>757</v>
      </c>
      <c r="E466" s="1">
        <v>5034.9359999999997</v>
      </c>
      <c r="F466" s="1">
        <v>503.49360000000007</v>
      </c>
      <c r="G466" s="1">
        <f t="shared" si="40"/>
        <v>503.49359999999842</v>
      </c>
      <c r="H466" s="58">
        <f t="shared" si="41"/>
        <v>1</v>
      </c>
      <c r="I466" s="1">
        <f t="shared" si="42"/>
        <v>503</v>
      </c>
      <c r="J466" s="4">
        <f t="shared" si="43"/>
        <v>0.36796739770997067</v>
      </c>
      <c r="K466" s="19">
        <f t="shared" si="44"/>
        <v>18114.667021864145</v>
      </c>
    </row>
    <row r="467" spans="2:11" x14ac:dyDescent="0.35">
      <c r="B467" t="s">
        <v>819</v>
      </c>
      <c r="C467" t="s">
        <v>229</v>
      </c>
      <c r="D467" t="s">
        <v>757</v>
      </c>
      <c r="E467" s="1">
        <v>12079.439442000001</v>
      </c>
      <c r="F467" s="1">
        <v>1207.9439442000003</v>
      </c>
      <c r="G467" s="1">
        <f t="shared" si="40"/>
        <v>1207.9439441999964</v>
      </c>
      <c r="H467" s="58">
        <f t="shared" si="41"/>
        <v>1</v>
      </c>
      <c r="I467" s="1">
        <f t="shared" si="42"/>
        <v>1208</v>
      </c>
      <c r="J467" s="4">
        <f t="shared" si="43"/>
        <v>0.88370699092175853</v>
      </c>
      <c r="K467" s="19">
        <f t="shared" si="44"/>
        <v>43504.011456087253</v>
      </c>
    </row>
    <row r="468" spans="2:11" x14ac:dyDescent="0.35">
      <c r="B468" t="s">
        <v>819</v>
      </c>
      <c r="C468" t="s">
        <v>294</v>
      </c>
      <c r="D468" t="s">
        <v>77</v>
      </c>
      <c r="E468" s="1">
        <v>0</v>
      </c>
      <c r="F468" s="1">
        <v>0</v>
      </c>
      <c r="G468" s="1">
        <f t="shared" si="40"/>
        <v>0</v>
      </c>
      <c r="H468" s="58">
        <f t="shared" si="41"/>
        <v>1</v>
      </c>
      <c r="I468" s="1">
        <f t="shared" si="42"/>
        <v>0</v>
      </c>
      <c r="J468" s="4">
        <f t="shared" si="43"/>
        <v>0</v>
      </c>
      <c r="K468" s="19">
        <f t="shared" si="44"/>
        <v>0</v>
      </c>
    </row>
    <row r="469" spans="2:11" x14ac:dyDescent="0.35">
      <c r="B469" t="s">
        <v>819</v>
      </c>
      <c r="C469" t="s">
        <v>236</v>
      </c>
      <c r="D469" t="s">
        <v>757</v>
      </c>
      <c r="E469" s="1">
        <v>1424.7916960000002</v>
      </c>
      <c r="F469" s="1">
        <v>142.47916960000001</v>
      </c>
      <c r="G469" s="1">
        <f t="shared" si="40"/>
        <v>142.47916959999955</v>
      </c>
      <c r="H469" s="58">
        <f t="shared" si="41"/>
        <v>1</v>
      </c>
      <c r="I469" s="1">
        <f t="shared" si="42"/>
        <v>142</v>
      </c>
      <c r="J469" s="4">
        <f t="shared" si="43"/>
        <v>0.1038794641646438</v>
      </c>
      <c r="K469" s="19">
        <f t="shared" si="44"/>
        <v>5113.8821413612495</v>
      </c>
    </row>
    <row r="470" spans="2:11" x14ac:dyDescent="0.35">
      <c r="B470" t="s">
        <v>819</v>
      </c>
      <c r="C470" t="s">
        <v>236</v>
      </c>
      <c r="D470" t="s">
        <v>757</v>
      </c>
      <c r="E470" s="1">
        <v>785.09251500000039</v>
      </c>
      <c r="F470" s="1">
        <v>78.509251500000033</v>
      </c>
      <c r="G470" s="1">
        <f t="shared" si="40"/>
        <v>78.509251499999777</v>
      </c>
      <c r="H470" s="58">
        <f t="shared" si="41"/>
        <v>1</v>
      </c>
      <c r="I470" s="1">
        <f t="shared" si="42"/>
        <v>79</v>
      </c>
      <c r="J470" s="4">
        <f t="shared" si="43"/>
        <v>5.77920962606117E-2</v>
      </c>
      <c r="K470" s="19">
        <f t="shared" si="44"/>
        <v>2845.0471068136535</v>
      </c>
    </row>
    <row r="471" spans="2:11" x14ac:dyDescent="0.35">
      <c r="B471" t="s">
        <v>819</v>
      </c>
      <c r="C471" t="s">
        <v>236</v>
      </c>
      <c r="D471" t="s">
        <v>757</v>
      </c>
      <c r="E471" s="1">
        <v>2849.5631969999995</v>
      </c>
      <c r="F471" s="1">
        <v>284.95631969999994</v>
      </c>
      <c r="G471" s="1">
        <f t="shared" si="40"/>
        <v>284.95631969999903</v>
      </c>
      <c r="H471" s="58">
        <f t="shared" si="41"/>
        <v>1</v>
      </c>
      <c r="I471" s="1">
        <f t="shared" si="42"/>
        <v>285</v>
      </c>
      <c r="J471" s="4">
        <f t="shared" si="43"/>
        <v>0.20849047385157385</v>
      </c>
      <c r="K471" s="19">
        <f t="shared" si="44"/>
        <v>10263.77753723913</v>
      </c>
    </row>
    <row r="472" spans="2:11" x14ac:dyDescent="0.35">
      <c r="B472" t="s">
        <v>819</v>
      </c>
      <c r="C472" t="s">
        <v>236</v>
      </c>
      <c r="D472" t="s">
        <v>757</v>
      </c>
      <c r="E472" s="1">
        <v>1855.3985670000004</v>
      </c>
      <c r="F472" s="1">
        <v>185.53985670000003</v>
      </c>
      <c r="G472" s="1">
        <f t="shared" si="40"/>
        <v>185.53985669999943</v>
      </c>
      <c r="H472" s="58">
        <f t="shared" si="41"/>
        <v>1</v>
      </c>
      <c r="I472" s="1">
        <f t="shared" si="42"/>
        <v>186</v>
      </c>
      <c r="J472" s="4">
        <f t="shared" si="43"/>
        <v>0.13606746714523768</v>
      </c>
      <c r="K472" s="19">
        <f t="shared" si="44"/>
        <v>6698.4653400929055</v>
      </c>
    </row>
    <row r="473" spans="2:11" x14ac:dyDescent="0.35">
      <c r="B473" t="s">
        <v>819</v>
      </c>
      <c r="C473" t="s">
        <v>236</v>
      </c>
      <c r="D473" t="s">
        <v>757</v>
      </c>
      <c r="E473" s="1">
        <v>1277.5037560000003</v>
      </c>
      <c r="F473" s="1">
        <v>127.75037560000001</v>
      </c>
      <c r="G473" s="1">
        <f t="shared" si="40"/>
        <v>127.7503755999996</v>
      </c>
      <c r="H473" s="58">
        <f t="shared" si="41"/>
        <v>1</v>
      </c>
      <c r="I473" s="1">
        <f t="shared" si="42"/>
        <v>128</v>
      </c>
      <c r="J473" s="4">
        <f t="shared" si="43"/>
        <v>9.3637826852636677E-2</v>
      </c>
      <c r="K473" s="19">
        <f t="shared" si="44"/>
        <v>4609.6965781284507</v>
      </c>
    </row>
    <row r="474" spans="2:11" x14ac:dyDescent="0.35">
      <c r="B474" t="s">
        <v>819</v>
      </c>
      <c r="C474" t="s">
        <v>295</v>
      </c>
      <c r="D474" t="s">
        <v>77</v>
      </c>
      <c r="E474" s="1">
        <v>1166.1574800000005</v>
      </c>
      <c r="F474" s="1">
        <v>116.61574800000005</v>
      </c>
      <c r="G474" s="1">
        <f t="shared" si="40"/>
        <v>116.61574799999968</v>
      </c>
      <c r="H474" s="58">
        <f t="shared" si="41"/>
        <v>1</v>
      </c>
      <c r="I474" s="1">
        <f t="shared" si="42"/>
        <v>117</v>
      </c>
      <c r="J474" s="4">
        <f t="shared" si="43"/>
        <v>8.5590826107488208E-2</v>
      </c>
      <c r="K474" s="19">
        <f t="shared" si="44"/>
        <v>4213.5507784455367</v>
      </c>
    </row>
    <row r="475" spans="2:11" x14ac:dyDescent="0.35">
      <c r="B475" t="s">
        <v>819</v>
      </c>
      <c r="C475" t="s">
        <v>296</v>
      </c>
      <c r="D475" t="s">
        <v>77</v>
      </c>
      <c r="E475" s="1">
        <v>290.52508000000006</v>
      </c>
      <c r="F475" s="1">
        <v>29.052508000000014</v>
      </c>
      <c r="G475" s="1">
        <f t="shared" si="40"/>
        <v>29.052507999999921</v>
      </c>
      <c r="H475" s="58">
        <f t="shared" si="41"/>
        <v>1</v>
      </c>
      <c r="I475" s="1">
        <f t="shared" si="42"/>
        <v>29</v>
      </c>
      <c r="J475" s="4">
        <f t="shared" si="43"/>
        <v>2.1214820146300495E-2</v>
      </c>
      <c r="K475" s="19">
        <f t="shared" si="44"/>
        <v>1044.384380982227</v>
      </c>
    </row>
    <row r="476" spans="2:11" x14ac:dyDescent="0.35">
      <c r="B476" t="s">
        <v>819</v>
      </c>
      <c r="C476" t="s">
        <v>297</v>
      </c>
      <c r="D476" t="s">
        <v>47</v>
      </c>
      <c r="E476" s="1">
        <v>4068.9651740000008</v>
      </c>
      <c r="F476" s="1">
        <v>406.89651740000011</v>
      </c>
      <c r="G476" s="1">
        <f t="shared" si="40"/>
        <v>406.8965173999988</v>
      </c>
      <c r="H476" s="58">
        <f t="shared" si="41"/>
        <v>1</v>
      </c>
      <c r="I476" s="1">
        <f t="shared" si="42"/>
        <v>407</v>
      </c>
      <c r="J476" s="4">
        <f t="shared" si="43"/>
        <v>0.29773902757049314</v>
      </c>
      <c r="K476" s="19">
        <f t="shared" si="44"/>
        <v>14657.394588267807</v>
      </c>
    </row>
    <row r="477" spans="2:11" x14ac:dyDescent="0.35">
      <c r="B477" t="s">
        <v>819</v>
      </c>
      <c r="C477" t="s">
        <v>298</v>
      </c>
      <c r="D477" t="s">
        <v>77</v>
      </c>
      <c r="E477" s="1">
        <v>12841.119374999993</v>
      </c>
      <c r="F477" s="1">
        <v>1284.1119374999994</v>
      </c>
      <c r="G477" s="1">
        <f t="shared" si="40"/>
        <v>1284.1119374999953</v>
      </c>
      <c r="H477" s="58">
        <f t="shared" si="41"/>
        <v>1</v>
      </c>
      <c r="I477" s="1">
        <f t="shared" si="42"/>
        <v>1284</v>
      </c>
      <c r="J477" s="4">
        <f t="shared" si="43"/>
        <v>0.9393044506155116</v>
      </c>
      <c r="K477" s="19">
        <f t="shared" si="44"/>
        <v>46241.018799351019</v>
      </c>
    </row>
    <row r="478" spans="2:11" x14ac:dyDescent="0.35">
      <c r="B478" t="s">
        <v>819</v>
      </c>
      <c r="C478" t="s">
        <v>298</v>
      </c>
      <c r="D478" t="s">
        <v>77</v>
      </c>
      <c r="E478" s="1">
        <v>7503.3574800000042</v>
      </c>
      <c r="F478" s="1">
        <v>750.33574800000042</v>
      </c>
      <c r="G478" s="1">
        <f t="shared" si="40"/>
        <v>750.33574799999803</v>
      </c>
      <c r="H478" s="58">
        <f t="shared" si="41"/>
        <v>1</v>
      </c>
      <c r="I478" s="1">
        <f t="shared" si="42"/>
        <v>750</v>
      </c>
      <c r="J478" s="4">
        <f t="shared" si="43"/>
        <v>0.54865914171466801</v>
      </c>
      <c r="K478" s="19">
        <f t="shared" si="44"/>
        <v>27009.940887471392</v>
      </c>
    </row>
    <row r="479" spans="2:11" x14ac:dyDescent="0.35">
      <c r="B479" t="s">
        <v>819</v>
      </c>
      <c r="C479" t="s">
        <v>299</v>
      </c>
      <c r="D479" t="s">
        <v>47</v>
      </c>
      <c r="E479" s="1">
        <v>2774.1023100000002</v>
      </c>
      <c r="F479" s="1">
        <v>277.41023100000007</v>
      </c>
      <c r="G479" s="1">
        <f t="shared" si="40"/>
        <v>277.41023099999916</v>
      </c>
      <c r="H479" s="58">
        <f t="shared" si="41"/>
        <v>1</v>
      </c>
      <c r="I479" s="1">
        <f t="shared" si="42"/>
        <v>277</v>
      </c>
      <c r="J479" s="4">
        <f t="shared" si="43"/>
        <v>0.20263810967328405</v>
      </c>
      <c r="K479" s="19">
        <f t="shared" si="44"/>
        <v>9975.6715011061005</v>
      </c>
    </row>
    <row r="480" spans="2:11" x14ac:dyDescent="0.35">
      <c r="B480" t="s">
        <v>819</v>
      </c>
      <c r="C480" t="s">
        <v>299</v>
      </c>
      <c r="D480" t="s">
        <v>47</v>
      </c>
      <c r="E480" s="1">
        <v>4509.5115159999996</v>
      </c>
      <c r="F480" s="1">
        <v>450.9511516</v>
      </c>
      <c r="G480" s="1">
        <f t="shared" si="40"/>
        <v>450.95115159999852</v>
      </c>
      <c r="H480" s="58">
        <f t="shared" si="41"/>
        <v>1</v>
      </c>
      <c r="I480" s="1">
        <f t="shared" si="42"/>
        <v>451</v>
      </c>
      <c r="J480" s="4">
        <f t="shared" si="43"/>
        <v>0.32992703055108702</v>
      </c>
      <c r="K480" s="19">
        <f t="shared" si="44"/>
        <v>16241.977786999463</v>
      </c>
    </row>
    <row r="481" spans="2:11" x14ac:dyDescent="0.35">
      <c r="B481" t="s">
        <v>819</v>
      </c>
      <c r="C481" t="s">
        <v>239</v>
      </c>
      <c r="D481" t="s">
        <v>14</v>
      </c>
      <c r="E481" s="1">
        <v>2547.7466299999996</v>
      </c>
      <c r="F481" s="1">
        <v>254.77466299999998</v>
      </c>
      <c r="G481" s="1">
        <f t="shared" si="40"/>
        <v>254.77466299999915</v>
      </c>
      <c r="H481" s="58">
        <f t="shared" si="41"/>
        <v>1</v>
      </c>
      <c r="I481" s="1">
        <f t="shared" si="42"/>
        <v>255</v>
      </c>
      <c r="J481" s="4">
        <f t="shared" si="43"/>
        <v>0.18654410818298711</v>
      </c>
      <c r="K481" s="19">
        <f t="shared" si="44"/>
        <v>9183.3799017402725</v>
      </c>
    </row>
    <row r="482" spans="2:11" x14ac:dyDescent="0.35">
      <c r="B482" t="s">
        <v>819</v>
      </c>
      <c r="C482" t="s">
        <v>45</v>
      </c>
      <c r="D482" t="s">
        <v>44</v>
      </c>
      <c r="E482" s="1">
        <v>1693.488715</v>
      </c>
      <c r="F482" s="1">
        <v>169.3488715</v>
      </c>
      <c r="G482" s="1">
        <f t="shared" si="40"/>
        <v>169.34887149999946</v>
      </c>
      <c r="H482" s="58">
        <f t="shared" si="41"/>
        <v>1</v>
      </c>
      <c r="I482" s="1">
        <f t="shared" si="42"/>
        <v>169</v>
      </c>
      <c r="J482" s="4">
        <f t="shared" si="43"/>
        <v>0.12363119326637184</v>
      </c>
      <c r="K482" s="19">
        <f t="shared" si="44"/>
        <v>6086.2400133102192</v>
      </c>
    </row>
    <row r="483" spans="2:11" x14ac:dyDescent="0.35">
      <c r="B483" t="s">
        <v>819</v>
      </c>
      <c r="C483" t="s">
        <v>300</v>
      </c>
      <c r="D483" t="s">
        <v>77</v>
      </c>
      <c r="E483" s="1">
        <v>6305.3047369999986</v>
      </c>
      <c r="F483" s="1">
        <v>630.53047369999979</v>
      </c>
      <c r="G483" s="1">
        <f t="shared" si="40"/>
        <v>630.53047369999774</v>
      </c>
      <c r="H483" s="58">
        <f t="shared" si="41"/>
        <v>1</v>
      </c>
      <c r="I483" s="1">
        <f t="shared" si="42"/>
        <v>631</v>
      </c>
      <c r="J483" s="4">
        <f t="shared" si="43"/>
        <v>0.46160522456260739</v>
      </c>
      <c r="K483" s="19">
        <f t="shared" si="44"/>
        <v>22724.363599992597</v>
      </c>
    </row>
    <row r="484" spans="2:11" x14ac:dyDescent="0.35">
      <c r="B484" t="s">
        <v>819</v>
      </c>
      <c r="C484" t="s">
        <v>300</v>
      </c>
      <c r="D484" t="s">
        <v>77</v>
      </c>
      <c r="E484" s="1">
        <v>3540.6517870000002</v>
      </c>
      <c r="F484" s="1">
        <v>354.06517870000005</v>
      </c>
      <c r="G484" s="1">
        <f t="shared" si="40"/>
        <v>354.06517869999891</v>
      </c>
      <c r="H484" s="58">
        <f t="shared" si="41"/>
        <v>1</v>
      </c>
      <c r="I484" s="1">
        <f t="shared" si="42"/>
        <v>354</v>
      </c>
      <c r="J484" s="4">
        <f t="shared" si="43"/>
        <v>0.25896711488932334</v>
      </c>
      <c r="K484" s="19">
        <f t="shared" si="44"/>
        <v>12748.692098886499</v>
      </c>
    </row>
    <row r="485" spans="2:11" x14ac:dyDescent="0.35">
      <c r="B485" t="s">
        <v>819</v>
      </c>
      <c r="C485" t="s">
        <v>301</v>
      </c>
      <c r="D485" t="s">
        <v>77</v>
      </c>
      <c r="E485" s="1">
        <v>11993.701191999993</v>
      </c>
      <c r="F485" s="1">
        <v>1199.3701191999992</v>
      </c>
      <c r="G485" s="1">
        <f t="shared" si="40"/>
        <v>1199.3701191999953</v>
      </c>
      <c r="H485" s="58">
        <f t="shared" si="41"/>
        <v>1</v>
      </c>
      <c r="I485" s="1">
        <f t="shared" si="42"/>
        <v>1199</v>
      </c>
      <c r="J485" s="4">
        <f t="shared" si="43"/>
        <v>0.87712308122118254</v>
      </c>
      <c r="K485" s="19">
        <f t="shared" si="44"/>
        <v>43179.892165437595</v>
      </c>
    </row>
    <row r="486" spans="2:11" x14ac:dyDescent="0.35">
      <c r="B486" t="s">
        <v>819</v>
      </c>
      <c r="C486" t="s">
        <v>302</v>
      </c>
      <c r="D486" t="s">
        <v>77</v>
      </c>
      <c r="E486" s="1">
        <v>4189.1064000000024</v>
      </c>
      <c r="F486" s="1">
        <v>418.91064000000034</v>
      </c>
      <c r="G486" s="1">
        <f t="shared" si="40"/>
        <v>418.91063999999898</v>
      </c>
      <c r="H486" s="58">
        <f t="shared" si="41"/>
        <v>1</v>
      </c>
      <c r="I486" s="1">
        <f t="shared" si="42"/>
        <v>419</v>
      </c>
      <c r="J486" s="4">
        <f t="shared" si="43"/>
        <v>0.30651757383792788</v>
      </c>
      <c r="K486" s="19">
        <f t="shared" si="44"/>
        <v>15089.553642467352</v>
      </c>
    </row>
    <row r="487" spans="2:11" x14ac:dyDescent="0.35">
      <c r="B487" t="s">
        <v>819</v>
      </c>
      <c r="C487" t="s">
        <v>303</v>
      </c>
      <c r="D487" t="s">
        <v>77</v>
      </c>
      <c r="E487" s="1">
        <v>3805.2950000000001</v>
      </c>
      <c r="F487" s="1">
        <v>380.52950000000004</v>
      </c>
      <c r="G487" s="1">
        <f t="shared" si="40"/>
        <v>380.52949999999879</v>
      </c>
      <c r="H487" s="58">
        <f t="shared" si="41"/>
        <v>1</v>
      </c>
      <c r="I487" s="1">
        <f t="shared" si="42"/>
        <v>381</v>
      </c>
      <c r="J487" s="4">
        <f t="shared" si="43"/>
        <v>0.27871884399105135</v>
      </c>
      <c r="K487" s="19">
        <f t="shared" si="44"/>
        <v>13721.049970835467</v>
      </c>
    </row>
    <row r="488" spans="2:11" x14ac:dyDescent="0.35">
      <c r="B488" t="s">
        <v>819</v>
      </c>
      <c r="C488" t="s">
        <v>304</v>
      </c>
      <c r="D488" t="s">
        <v>77</v>
      </c>
      <c r="E488" s="1">
        <v>8704.8179999999957</v>
      </c>
      <c r="F488" s="1">
        <v>870.48179999999979</v>
      </c>
      <c r="G488" s="1">
        <f t="shared" si="40"/>
        <v>870.48179999999695</v>
      </c>
      <c r="H488" s="58">
        <f t="shared" si="41"/>
        <v>1</v>
      </c>
      <c r="I488" s="1">
        <f t="shared" si="42"/>
        <v>870</v>
      </c>
      <c r="J488" s="4">
        <f t="shared" si="43"/>
        <v>0.63644460438901485</v>
      </c>
      <c r="K488" s="19">
        <f t="shared" si="44"/>
        <v>31331.531429466813</v>
      </c>
    </row>
    <row r="489" spans="2:11" x14ac:dyDescent="0.35">
      <c r="B489" t="s">
        <v>819</v>
      </c>
      <c r="C489" t="s">
        <v>305</v>
      </c>
      <c r="D489" t="s">
        <v>77</v>
      </c>
      <c r="E489" s="1">
        <v>3752.629124</v>
      </c>
      <c r="F489" s="1">
        <v>375.26291240000006</v>
      </c>
      <c r="G489" s="1">
        <f t="shared" si="40"/>
        <v>375.26291239999887</v>
      </c>
      <c r="H489" s="58">
        <f t="shared" si="41"/>
        <v>1</v>
      </c>
      <c r="I489" s="1">
        <f t="shared" si="42"/>
        <v>375</v>
      </c>
      <c r="J489" s="4">
        <f t="shared" si="43"/>
        <v>0.274329570857334</v>
      </c>
      <c r="K489" s="19">
        <f t="shared" si="44"/>
        <v>13504.970443735696</v>
      </c>
    </row>
    <row r="490" spans="2:11" x14ac:dyDescent="0.35">
      <c r="B490" t="s">
        <v>819</v>
      </c>
      <c r="C490" t="s">
        <v>306</v>
      </c>
      <c r="D490" t="s">
        <v>77</v>
      </c>
      <c r="E490" s="1">
        <v>1251.5396599999992</v>
      </c>
      <c r="F490" s="1">
        <v>125.15396599999993</v>
      </c>
      <c r="G490" s="1">
        <f t="shared" si="40"/>
        <v>125.15396599999953</v>
      </c>
      <c r="H490" s="58">
        <f t="shared" si="41"/>
        <v>1</v>
      </c>
      <c r="I490" s="1">
        <f t="shared" si="42"/>
        <v>125</v>
      </c>
      <c r="J490" s="4">
        <f t="shared" si="43"/>
        <v>9.1443190285777992E-2</v>
      </c>
      <c r="K490" s="19">
        <f t="shared" si="44"/>
        <v>4501.656814578565</v>
      </c>
    </row>
    <row r="491" spans="2:11" x14ac:dyDescent="0.35">
      <c r="B491" t="s">
        <v>819</v>
      </c>
      <c r="C491" t="s">
        <v>307</v>
      </c>
      <c r="D491" t="s">
        <v>77</v>
      </c>
      <c r="E491" s="1">
        <v>14281.255080000001</v>
      </c>
      <c r="F491" s="1">
        <v>1428.1255080000001</v>
      </c>
      <c r="G491" s="1">
        <f t="shared" si="40"/>
        <v>1428.1255079999955</v>
      </c>
      <c r="H491" s="58">
        <f t="shared" si="41"/>
        <v>1</v>
      </c>
      <c r="I491" s="1">
        <f t="shared" si="42"/>
        <v>1428</v>
      </c>
      <c r="J491" s="4">
        <f t="shared" si="43"/>
        <v>1.0446470058247277</v>
      </c>
      <c r="K491" s="19">
        <f t="shared" si="44"/>
        <v>51426.927449745519</v>
      </c>
    </row>
    <row r="492" spans="2:11" x14ac:dyDescent="0.35">
      <c r="B492" t="s">
        <v>819</v>
      </c>
      <c r="C492" t="s">
        <v>308</v>
      </c>
      <c r="D492" t="s">
        <v>77</v>
      </c>
      <c r="E492" s="1">
        <v>5280.9007600000004</v>
      </c>
      <c r="F492" s="1">
        <v>528.09007600000007</v>
      </c>
      <c r="G492" s="1">
        <f t="shared" si="40"/>
        <v>528.09007599999836</v>
      </c>
      <c r="H492" s="58">
        <f t="shared" si="41"/>
        <v>1</v>
      </c>
      <c r="I492" s="1">
        <f t="shared" si="42"/>
        <v>528</v>
      </c>
      <c r="J492" s="4">
        <f t="shared" si="43"/>
        <v>0.38625603576712625</v>
      </c>
      <c r="K492" s="19">
        <f t="shared" si="44"/>
        <v>19014.998384779858</v>
      </c>
    </row>
    <row r="493" spans="2:11" x14ac:dyDescent="0.35">
      <c r="B493" t="s">
        <v>819</v>
      </c>
      <c r="C493" t="s">
        <v>309</v>
      </c>
      <c r="D493" t="s">
        <v>77</v>
      </c>
      <c r="E493" s="1">
        <v>4580.0396600000004</v>
      </c>
      <c r="F493" s="1">
        <v>458.00396599999999</v>
      </c>
      <c r="G493" s="1">
        <f t="shared" si="40"/>
        <v>458.00396599999851</v>
      </c>
      <c r="H493" s="58">
        <f t="shared" si="41"/>
        <v>1</v>
      </c>
      <c r="I493" s="1">
        <f t="shared" si="42"/>
        <v>458</v>
      </c>
      <c r="J493" s="4">
        <f t="shared" si="43"/>
        <v>0.33504784920709058</v>
      </c>
      <c r="K493" s="19">
        <f t="shared" si="44"/>
        <v>16494.070568615862</v>
      </c>
    </row>
    <row r="494" spans="2:11" x14ac:dyDescent="0.35">
      <c r="B494" t="s">
        <v>819</v>
      </c>
      <c r="C494" t="s">
        <v>310</v>
      </c>
      <c r="D494" t="s">
        <v>77</v>
      </c>
      <c r="E494" s="1">
        <v>6108.365200000002</v>
      </c>
      <c r="F494" s="1">
        <v>610.83652000000041</v>
      </c>
      <c r="G494" s="1">
        <f t="shared" si="40"/>
        <v>610.83651999999847</v>
      </c>
      <c r="H494" s="58">
        <f t="shared" si="41"/>
        <v>1</v>
      </c>
      <c r="I494" s="1">
        <f t="shared" si="42"/>
        <v>611</v>
      </c>
      <c r="J494" s="4">
        <f t="shared" si="43"/>
        <v>0.44697431411688288</v>
      </c>
      <c r="K494" s="19">
        <f t="shared" si="44"/>
        <v>22004.098509660027</v>
      </c>
    </row>
    <row r="495" spans="2:11" x14ac:dyDescent="0.35">
      <c r="B495" t="s">
        <v>819</v>
      </c>
      <c r="C495" t="s">
        <v>311</v>
      </c>
      <c r="D495" t="s">
        <v>77</v>
      </c>
      <c r="E495" s="1">
        <v>5722.9365599999992</v>
      </c>
      <c r="F495" s="1">
        <v>572.29365599999994</v>
      </c>
      <c r="G495" s="1">
        <f t="shared" si="40"/>
        <v>572.29365599999812</v>
      </c>
      <c r="H495" s="58">
        <f t="shared" si="41"/>
        <v>1</v>
      </c>
      <c r="I495" s="1">
        <f t="shared" si="42"/>
        <v>572</v>
      </c>
      <c r="J495" s="4">
        <f t="shared" si="43"/>
        <v>0.41844403874772013</v>
      </c>
      <c r="K495" s="19">
        <f t="shared" si="44"/>
        <v>20599.581583511514</v>
      </c>
    </row>
    <row r="496" spans="2:11" x14ac:dyDescent="0.35">
      <c r="B496" t="s">
        <v>819</v>
      </c>
      <c r="C496" t="s">
        <v>312</v>
      </c>
      <c r="D496" t="s">
        <v>77</v>
      </c>
      <c r="E496" s="1">
        <v>5101.8160199999948</v>
      </c>
      <c r="F496" s="1">
        <v>510.18160199999954</v>
      </c>
      <c r="G496" s="1">
        <f t="shared" si="40"/>
        <v>510.18160199999789</v>
      </c>
      <c r="H496" s="58">
        <f t="shared" si="41"/>
        <v>1</v>
      </c>
      <c r="I496" s="1">
        <f t="shared" si="42"/>
        <v>510</v>
      </c>
      <c r="J496" s="4">
        <f t="shared" si="43"/>
        <v>0.37308821636597422</v>
      </c>
      <c r="K496" s="19">
        <f t="shared" si="44"/>
        <v>18366.759803480545</v>
      </c>
    </row>
    <row r="497" spans="2:11" x14ac:dyDescent="0.35">
      <c r="B497" t="s">
        <v>819</v>
      </c>
      <c r="C497" t="s">
        <v>313</v>
      </c>
      <c r="D497" t="s">
        <v>14</v>
      </c>
      <c r="E497" s="1">
        <v>1531.7431000000004</v>
      </c>
      <c r="F497" s="1">
        <v>153.17431000000005</v>
      </c>
      <c r="G497" s="1">
        <f t="shared" si="40"/>
        <v>153.17430999999956</v>
      </c>
      <c r="H497" s="58">
        <f t="shared" si="41"/>
        <v>1</v>
      </c>
      <c r="I497" s="1">
        <f t="shared" si="42"/>
        <v>153</v>
      </c>
      <c r="J497" s="4">
        <f t="shared" si="43"/>
        <v>0.11192646490979227</v>
      </c>
      <c r="K497" s="19">
        <f t="shared" si="44"/>
        <v>5510.0279410441635</v>
      </c>
    </row>
    <row r="498" spans="2:11" x14ac:dyDescent="0.35">
      <c r="B498" t="s">
        <v>819</v>
      </c>
      <c r="C498" t="s">
        <v>313</v>
      </c>
      <c r="D498" t="s">
        <v>14</v>
      </c>
      <c r="E498" s="1">
        <v>623.40140000000019</v>
      </c>
      <c r="F498" s="1">
        <v>62.340140000000005</v>
      </c>
      <c r="G498" s="1">
        <f t="shared" si="40"/>
        <v>62.340139999999806</v>
      </c>
      <c r="H498" s="58">
        <f t="shared" si="41"/>
        <v>1</v>
      </c>
      <c r="I498" s="1">
        <f t="shared" si="42"/>
        <v>62</v>
      </c>
      <c r="J498" s="4">
        <f t="shared" si="43"/>
        <v>4.5355822381745889E-2</v>
      </c>
      <c r="K498" s="19">
        <f t="shared" si="44"/>
        <v>2232.8217800309685</v>
      </c>
    </row>
    <row r="499" spans="2:11" x14ac:dyDescent="0.35">
      <c r="B499" t="s">
        <v>819</v>
      </c>
      <c r="C499" t="s">
        <v>313</v>
      </c>
      <c r="D499" t="s">
        <v>14</v>
      </c>
      <c r="E499" s="1">
        <v>5312.6628500000006</v>
      </c>
      <c r="F499" s="1">
        <v>531.26628500000015</v>
      </c>
      <c r="G499" s="1">
        <f t="shared" si="40"/>
        <v>531.26628499999845</v>
      </c>
      <c r="H499" s="58">
        <f t="shared" si="41"/>
        <v>1</v>
      </c>
      <c r="I499" s="1">
        <f t="shared" si="42"/>
        <v>531</v>
      </c>
      <c r="J499" s="4">
        <f t="shared" si="43"/>
        <v>0.38845067233398495</v>
      </c>
      <c r="K499" s="19">
        <f t="shared" si="44"/>
        <v>19123.038148329746</v>
      </c>
    </row>
    <row r="500" spans="2:11" x14ac:dyDescent="0.35">
      <c r="B500" t="s">
        <v>819</v>
      </c>
      <c r="C500" t="s">
        <v>313</v>
      </c>
      <c r="D500" t="s">
        <v>14</v>
      </c>
      <c r="E500" s="1">
        <v>4730.6836999999987</v>
      </c>
      <c r="F500" s="1">
        <v>473.06836999999985</v>
      </c>
      <c r="G500" s="1">
        <f t="shared" si="40"/>
        <v>473.06836999999831</v>
      </c>
      <c r="H500" s="58">
        <f t="shared" si="41"/>
        <v>1</v>
      </c>
      <c r="I500" s="1">
        <f t="shared" si="42"/>
        <v>473</v>
      </c>
      <c r="J500" s="4">
        <f t="shared" si="43"/>
        <v>0.34602103204138396</v>
      </c>
      <c r="K500" s="19">
        <f t="shared" si="44"/>
        <v>17034.269386365289</v>
      </c>
    </row>
    <row r="501" spans="2:11" x14ac:dyDescent="0.35">
      <c r="B501" t="s">
        <v>819</v>
      </c>
      <c r="C501" t="s">
        <v>313</v>
      </c>
      <c r="D501" t="s">
        <v>14</v>
      </c>
      <c r="E501" s="1">
        <v>2742.9812499999998</v>
      </c>
      <c r="F501" s="1">
        <v>274.29812499999997</v>
      </c>
      <c r="G501" s="1">
        <f t="shared" si="40"/>
        <v>274.29812499999906</v>
      </c>
      <c r="H501" s="58">
        <f t="shared" si="41"/>
        <v>1</v>
      </c>
      <c r="I501" s="1">
        <f t="shared" si="42"/>
        <v>274</v>
      </c>
      <c r="J501" s="4">
        <f t="shared" si="43"/>
        <v>0.20044347310642538</v>
      </c>
      <c r="K501" s="19">
        <f t="shared" si="44"/>
        <v>9867.6317375562157</v>
      </c>
    </row>
    <row r="502" spans="2:11" x14ac:dyDescent="0.35">
      <c r="B502" t="s">
        <v>819</v>
      </c>
      <c r="C502" t="s">
        <v>314</v>
      </c>
      <c r="D502" t="s">
        <v>158</v>
      </c>
      <c r="E502" s="1">
        <v>551.4153</v>
      </c>
      <c r="F502" s="1">
        <v>55.141530000000017</v>
      </c>
      <c r="G502" s="1">
        <f t="shared" si="40"/>
        <v>55.14152999999984</v>
      </c>
      <c r="H502" s="58">
        <f t="shared" si="41"/>
        <v>1</v>
      </c>
      <c r="I502" s="1">
        <f t="shared" si="42"/>
        <v>55</v>
      </c>
      <c r="J502" s="4">
        <f t="shared" si="43"/>
        <v>4.0235003725742319E-2</v>
      </c>
      <c r="K502" s="19">
        <f t="shared" si="44"/>
        <v>1980.7289984145687</v>
      </c>
    </row>
    <row r="503" spans="2:11" x14ac:dyDescent="0.35">
      <c r="B503" t="s">
        <v>819</v>
      </c>
      <c r="C503" t="s">
        <v>314</v>
      </c>
      <c r="D503" t="s">
        <v>658</v>
      </c>
      <c r="E503" s="1">
        <v>290.87559999999985</v>
      </c>
      <c r="F503" s="1">
        <v>29.087559999999989</v>
      </c>
      <c r="G503" s="1">
        <f t="shared" si="40"/>
        <v>29.087559999999897</v>
      </c>
      <c r="H503" s="58">
        <f t="shared" si="41"/>
        <v>1</v>
      </c>
      <c r="I503" s="1">
        <f t="shared" si="42"/>
        <v>29</v>
      </c>
      <c r="J503" s="4">
        <f t="shared" si="43"/>
        <v>2.1214820146300495E-2</v>
      </c>
      <c r="K503" s="19">
        <f t="shared" si="44"/>
        <v>1044.384380982227</v>
      </c>
    </row>
    <row r="504" spans="2:11" x14ac:dyDescent="0.35">
      <c r="B504" t="s">
        <v>819</v>
      </c>
      <c r="C504" t="s">
        <v>315</v>
      </c>
      <c r="D504" t="s">
        <v>47</v>
      </c>
      <c r="E504" s="1">
        <v>2396.9119999999998</v>
      </c>
      <c r="F504" s="1">
        <v>239.69120000000001</v>
      </c>
      <c r="G504" s="1">
        <f t="shared" si="40"/>
        <v>239.69119999999924</v>
      </c>
      <c r="H504" s="58">
        <f t="shared" si="41"/>
        <v>1</v>
      </c>
      <c r="I504" s="1">
        <f t="shared" si="42"/>
        <v>240</v>
      </c>
      <c r="J504" s="4">
        <f t="shared" si="43"/>
        <v>0.17557092534869378</v>
      </c>
      <c r="K504" s="19">
        <f t="shared" si="44"/>
        <v>8643.1810839908467</v>
      </c>
    </row>
    <row r="505" spans="2:11" x14ac:dyDescent="0.35">
      <c r="B505" t="s">
        <v>819</v>
      </c>
      <c r="C505" t="s">
        <v>315</v>
      </c>
      <c r="D505" t="s">
        <v>47</v>
      </c>
      <c r="E505" s="1">
        <v>633.40750000000003</v>
      </c>
      <c r="F505" s="1">
        <v>63.340750000000007</v>
      </c>
      <c r="G505" s="1">
        <f t="shared" si="40"/>
        <v>63.340749999999801</v>
      </c>
      <c r="H505" s="58">
        <f t="shared" si="41"/>
        <v>1</v>
      </c>
      <c r="I505" s="1">
        <f t="shared" si="42"/>
        <v>63</v>
      </c>
      <c r="J505" s="4">
        <f t="shared" si="43"/>
        <v>4.608736790403211E-2</v>
      </c>
      <c r="K505" s="19">
        <f t="shared" si="44"/>
        <v>2268.8350345475969</v>
      </c>
    </row>
    <row r="506" spans="2:11" x14ac:dyDescent="0.35">
      <c r="B506" t="s">
        <v>819</v>
      </c>
      <c r="C506" t="s">
        <v>315</v>
      </c>
      <c r="D506" t="s">
        <v>47</v>
      </c>
      <c r="E506" s="1">
        <v>1967.8598000000006</v>
      </c>
      <c r="F506" s="1">
        <v>196.78598000000005</v>
      </c>
      <c r="G506" s="1">
        <f t="shared" si="40"/>
        <v>196.78597999999943</v>
      </c>
      <c r="H506" s="58">
        <f t="shared" si="41"/>
        <v>1</v>
      </c>
      <c r="I506" s="1">
        <f t="shared" si="42"/>
        <v>197</v>
      </c>
      <c r="J506" s="4">
        <f t="shared" si="43"/>
        <v>0.14411446789038615</v>
      </c>
      <c r="K506" s="19">
        <f t="shared" si="44"/>
        <v>7094.6111397758195</v>
      </c>
    </row>
    <row r="507" spans="2:11" x14ac:dyDescent="0.35">
      <c r="B507" t="s">
        <v>819</v>
      </c>
      <c r="C507" t="s">
        <v>142</v>
      </c>
      <c r="D507" t="s">
        <v>757</v>
      </c>
      <c r="E507" s="1">
        <v>4325.505817000002</v>
      </c>
      <c r="F507" s="1">
        <v>432.55058170000012</v>
      </c>
      <c r="G507" s="1">
        <f t="shared" si="40"/>
        <v>432.5505816999987</v>
      </c>
      <c r="H507" s="58">
        <f t="shared" si="41"/>
        <v>1</v>
      </c>
      <c r="I507" s="1">
        <f t="shared" si="42"/>
        <v>433</v>
      </c>
      <c r="J507" s="4">
        <f t="shared" si="43"/>
        <v>0.31675921114993499</v>
      </c>
      <c r="K507" s="19">
        <f t="shared" si="44"/>
        <v>15593.739205700151</v>
      </c>
    </row>
    <row r="508" spans="2:11" x14ac:dyDescent="0.35">
      <c r="B508" t="s">
        <v>819</v>
      </c>
      <c r="C508" t="s">
        <v>239</v>
      </c>
      <c r="D508" t="s">
        <v>14</v>
      </c>
      <c r="E508" s="1">
        <v>4541.9731430000011</v>
      </c>
      <c r="F508" s="1">
        <v>454.19731430000002</v>
      </c>
      <c r="G508" s="1">
        <f t="shared" si="40"/>
        <v>454.19731429999854</v>
      </c>
      <c r="H508" s="58">
        <f t="shared" si="41"/>
        <v>1</v>
      </c>
      <c r="I508" s="1">
        <f t="shared" si="42"/>
        <v>454</v>
      </c>
      <c r="J508" s="4">
        <f t="shared" si="43"/>
        <v>0.33212166711794566</v>
      </c>
      <c r="K508" s="19">
        <f t="shared" si="44"/>
        <v>16350.017550549346</v>
      </c>
    </row>
    <row r="509" spans="2:11" x14ac:dyDescent="0.35">
      <c r="B509" t="s">
        <v>819</v>
      </c>
      <c r="C509" t="s">
        <v>299</v>
      </c>
      <c r="D509" t="s">
        <v>77</v>
      </c>
      <c r="E509" s="1">
        <v>773.87727400000017</v>
      </c>
      <c r="F509" s="1">
        <v>77.387727400000003</v>
      </c>
      <c r="G509" s="1">
        <f t="shared" si="40"/>
        <v>77.387727399999747</v>
      </c>
      <c r="H509" s="58">
        <f t="shared" si="41"/>
        <v>1</v>
      </c>
      <c r="I509" s="1">
        <f t="shared" si="42"/>
        <v>77</v>
      </c>
      <c r="J509" s="4">
        <f t="shared" si="43"/>
        <v>5.632900521603925E-2</v>
      </c>
      <c r="K509" s="19">
        <f t="shared" si="44"/>
        <v>2773.0205977803962</v>
      </c>
    </row>
    <row r="510" spans="2:11" x14ac:dyDescent="0.35">
      <c r="B510" t="s">
        <v>819</v>
      </c>
      <c r="C510" t="s">
        <v>316</v>
      </c>
      <c r="D510" t="s">
        <v>77</v>
      </c>
      <c r="E510" s="1">
        <v>931.83833099999993</v>
      </c>
      <c r="F510" s="1">
        <v>93.183833099999973</v>
      </c>
      <c r="G510" s="1">
        <f t="shared" si="40"/>
        <v>93.183833099999674</v>
      </c>
      <c r="H510" s="58">
        <f t="shared" si="41"/>
        <v>1</v>
      </c>
      <c r="I510" s="1">
        <f t="shared" si="42"/>
        <v>93</v>
      </c>
      <c r="J510" s="4">
        <f t="shared" si="43"/>
        <v>6.803373357261884E-2</v>
      </c>
      <c r="K510" s="19">
        <f t="shared" si="44"/>
        <v>3349.2326700464528</v>
      </c>
    </row>
    <row r="511" spans="2:11" x14ac:dyDescent="0.35">
      <c r="B511" t="s">
        <v>819</v>
      </c>
      <c r="C511" t="s">
        <v>317</v>
      </c>
      <c r="D511" t="s">
        <v>77</v>
      </c>
      <c r="E511" s="1">
        <v>5291.2139999999981</v>
      </c>
      <c r="F511" s="1">
        <v>529.12139999999988</v>
      </c>
      <c r="G511" s="1">
        <f t="shared" si="40"/>
        <v>529.12139999999818</v>
      </c>
      <c r="H511" s="58">
        <f t="shared" si="41"/>
        <v>1</v>
      </c>
      <c r="I511" s="1">
        <f t="shared" si="42"/>
        <v>529</v>
      </c>
      <c r="J511" s="4">
        <f t="shared" si="43"/>
        <v>0.38698758128941246</v>
      </c>
      <c r="K511" s="19">
        <f t="shared" si="44"/>
        <v>19051.011639296485</v>
      </c>
    </row>
    <row r="512" spans="2:11" x14ac:dyDescent="0.35">
      <c r="B512" t="s">
        <v>819</v>
      </c>
      <c r="C512" t="s">
        <v>318</v>
      </c>
      <c r="D512" t="s">
        <v>10</v>
      </c>
      <c r="E512" s="1">
        <v>10576.776274999998</v>
      </c>
      <c r="F512" s="1">
        <v>1057.6776274999997</v>
      </c>
      <c r="G512" s="1">
        <f t="shared" si="40"/>
        <v>1057.6776274999963</v>
      </c>
      <c r="H512" s="58">
        <f t="shared" si="41"/>
        <v>1</v>
      </c>
      <c r="I512" s="1">
        <f t="shared" si="42"/>
        <v>1058</v>
      </c>
      <c r="J512" s="4">
        <f t="shared" si="43"/>
        <v>0.77397516257882493</v>
      </c>
      <c r="K512" s="19">
        <f t="shared" si="44"/>
        <v>38102.023278592969</v>
      </c>
    </row>
    <row r="513" spans="2:11" x14ac:dyDescent="0.35">
      <c r="B513" t="s">
        <v>819</v>
      </c>
      <c r="C513" t="s">
        <v>318</v>
      </c>
      <c r="D513" t="s">
        <v>10</v>
      </c>
      <c r="E513" s="1">
        <v>6552.3002167348914</v>
      </c>
      <c r="F513" s="1">
        <v>655.2300216734892</v>
      </c>
      <c r="G513" s="1">
        <f t="shared" si="40"/>
        <v>655.23002167348704</v>
      </c>
      <c r="H513" s="58">
        <f t="shared" si="41"/>
        <v>1</v>
      </c>
      <c r="I513" s="1">
        <f t="shared" si="42"/>
        <v>655</v>
      </c>
      <c r="J513" s="4">
        <f t="shared" si="43"/>
        <v>0.47916231709747675</v>
      </c>
      <c r="K513" s="19">
        <f t="shared" si="44"/>
        <v>23588.681708391683</v>
      </c>
    </row>
    <row r="514" spans="2:11" x14ac:dyDescent="0.35">
      <c r="B514" t="s">
        <v>819</v>
      </c>
      <c r="C514" t="s">
        <v>318</v>
      </c>
      <c r="D514" t="s">
        <v>10</v>
      </c>
      <c r="E514" s="1">
        <v>3498.5018879999989</v>
      </c>
      <c r="F514" s="1">
        <v>349.8501887999999</v>
      </c>
      <c r="G514" s="1">
        <f t="shared" si="40"/>
        <v>349.85018879999876</v>
      </c>
      <c r="H514" s="58">
        <f t="shared" si="41"/>
        <v>1</v>
      </c>
      <c r="I514" s="1">
        <f t="shared" si="42"/>
        <v>350</v>
      </c>
      <c r="J514" s="4">
        <f t="shared" si="43"/>
        <v>0.25604093280017837</v>
      </c>
      <c r="K514" s="19">
        <f t="shared" si="44"/>
        <v>12604.639080819981</v>
      </c>
    </row>
    <row r="515" spans="2:11" x14ac:dyDescent="0.35">
      <c r="B515" t="s">
        <v>819</v>
      </c>
      <c r="C515" t="s">
        <v>319</v>
      </c>
      <c r="D515" t="s">
        <v>47</v>
      </c>
      <c r="E515" s="1">
        <v>1025.1668339999997</v>
      </c>
      <c r="F515" s="1">
        <v>102.51668339999996</v>
      </c>
      <c r="G515" s="1">
        <f t="shared" si="40"/>
        <v>102.51668339999964</v>
      </c>
      <c r="H515" s="58">
        <f t="shared" si="41"/>
        <v>1</v>
      </c>
      <c r="I515" s="1">
        <f t="shared" si="42"/>
        <v>103</v>
      </c>
      <c r="J515" s="4">
        <f t="shared" si="43"/>
        <v>7.5349188795481081E-2</v>
      </c>
      <c r="K515" s="19">
        <f t="shared" si="44"/>
        <v>3709.3652152127383</v>
      </c>
    </row>
    <row r="516" spans="2:11" x14ac:dyDescent="0.35">
      <c r="B516" t="s">
        <v>819</v>
      </c>
      <c r="C516" t="s">
        <v>319</v>
      </c>
      <c r="D516" t="s">
        <v>47</v>
      </c>
      <c r="E516" s="1">
        <v>812.06256000000019</v>
      </c>
      <c r="F516" s="1">
        <v>81.206256000000039</v>
      </c>
      <c r="G516" s="1">
        <f t="shared" si="40"/>
        <v>81.206255999999783</v>
      </c>
      <c r="H516" s="58">
        <f t="shared" si="41"/>
        <v>1</v>
      </c>
      <c r="I516" s="1">
        <f t="shared" si="42"/>
        <v>81</v>
      </c>
      <c r="J516" s="4">
        <f t="shared" si="43"/>
        <v>5.9255187305184143E-2</v>
      </c>
      <c r="K516" s="19">
        <f t="shared" si="44"/>
        <v>2917.0736158469103</v>
      </c>
    </row>
    <row r="517" spans="2:11" x14ac:dyDescent="0.35">
      <c r="B517" t="s">
        <v>819</v>
      </c>
      <c r="C517" t="s">
        <v>320</v>
      </c>
      <c r="D517" t="s">
        <v>47</v>
      </c>
      <c r="E517" s="1">
        <v>3065.7983249999997</v>
      </c>
      <c r="F517" s="1">
        <v>306.57983250000001</v>
      </c>
      <c r="G517" s="1">
        <f t="shared" si="40"/>
        <v>306.57983249999904</v>
      </c>
      <c r="H517" s="58">
        <f t="shared" si="41"/>
        <v>1</v>
      </c>
      <c r="I517" s="1">
        <f t="shared" si="42"/>
        <v>307</v>
      </c>
      <c r="J517" s="4">
        <f t="shared" si="43"/>
        <v>0.22458447534187079</v>
      </c>
      <c r="K517" s="19">
        <f t="shared" si="44"/>
        <v>11056.069136604958</v>
      </c>
    </row>
    <row r="518" spans="2:11" x14ac:dyDescent="0.35">
      <c r="B518" t="s">
        <v>819</v>
      </c>
      <c r="C518" t="s">
        <v>321</v>
      </c>
      <c r="D518" t="s">
        <v>47</v>
      </c>
      <c r="E518" s="1">
        <v>11706.032100000004</v>
      </c>
      <c r="F518" s="1">
        <v>1170.6032100000004</v>
      </c>
      <c r="G518" s="1">
        <f t="shared" si="40"/>
        <v>1170.6032099999966</v>
      </c>
      <c r="H518" s="58">
        <f t="shared" si="41"/>
        <v>1</v>
      </c>
      <c r="I518" s="1">
        <f t="shared" si="42"/>
        <v>1171</v>
      </c>
      <c r="J518" s="4">
        <f t="shared" si="43"/>
        <v>0.85663980659716832</v>
      </c>
      <c r="K518" s="19">
        <f t="shared" si="44"/>
        <v>42171.521038972001</v>
      </c>
    </row>
    <row r="519" spans="2:11" x14ac:dyDescent="0.35">
      <c r="B519" t="s">
        <v>819</v>
      </c>
      <c r="C519" t="s">
        <v>322</v>
      </c>
      <c r="D519" t="s">
        <v>47</v>
      </c>
      <c r="E519" s="1">
        <v>2189.8515750000001</v>
      </c>
      <c r="F519" s="1">
        <v>218.98515750000004</v>
      </c>
      <c r="G519" s="1">
        <f t="shared" si="40"/>
        <v>218.98515749999933</v>
      </c>
      <c r="H519" s="58">
        <f t="shared" si="41"/>
        <v>1</v>
      </c>
      <c r="I519" s="1">
        <f t="shared" si="42"/>
        <v>219</v>
      </c>
      <c r="J519" s="4">
        <f t="shared" si="43"/>
        <v>0.16020846938068306</v>
      </c>
      <c r="K519" s="19">
        <f t="shared" si="44"/>
        <v>7886.9027391416466</v>
      </c>
    </row>
    <row r="520" spans="2:11" x14ac:dyDescent="0.35">
      <c r="B520" t="s">
        <v>819</v>
      </c>
      <c r="C520" t="s">
        <v>323</v>
      </c>
      <c r="D520" t="s">
        <v>47</v>
      </c>
      <c r="E520" s="1">
        <v>2274.7570499999993</v>
      </c>
      <c r="F520" s="1">
        <v>227.47570499999998</v>
      </c>
      <c r="G520" s="1">
        <f t="shared" ref="G520:G583" si="45">F520*($G$3/$F$3)</f>
        <v>227.47570499999924</v>
      </c>
      <c r="H520" s="58">
        <f t="shared" si="41"/>
        <v>1</v>
      </c>
      <c r="I520" s="1">
        <f t="shared" si="42"/>
        <v>227</v>
      </c>
      <c r="J520" s="4">
        <f t="shared" si="43"/>
        <v>0.16606083355897283</v>
      </c>
      <c r="K520" s="19">
        <f t="shared" si="44"/>
        <v>8175.0087752746731</v>
      </c>
    </row>
    <row r="521" spans="2:11" x14ac:dyDescent="0.35">
      <c r="B521" t="s">
        <v>819</v>
      </c>
      <c r="C521" t="s">
        <v>324</v>
      </c>
      <c r="D521" t="s">
        <v>47</v>
      </c>
      <c r="E521" s="1">
        <v>1227.2834259999995</v>
      </c>
      <c r="F521" s="1">
        <v>122.72834259999996</v>
      </c>
      <c r="G521" s="1">
        <f t="shared" si="45"/>
        <v>122.72834259999956</v>
      </c>
      <c r="H521" s="58">
        <f t="shared" ref="H521:H584" si="46">+VLOOKUP(D521,$P$10:$AF$299,17,0)</f>
        <v>1</v>
      </c>
      <c r="I521" s="1">
        <f t="shared" ref="I521:I584" si="47">+ROUND(H521*G521,0)</f>
        <v>123</v>
      </c>
      <c r="J521" s="4">
        <f t="shared" ref="J521:J584" si="48">$J$3*(I521/$I$4)</f>
        <v>8.9980099241205549E-2</v>
      </c>
      <c r="K521" s="19">
        <f t="shared" ref="K521:K584" si="49">$L$3*J521</f>
        <v>4429.6303055453081</v>
      </c>
    </row>
    <row r="522" spans="2:11" x14ac:dyDescent="0.35">
      <c r="B522" t="s">
        <v>819</v>
      </c>
      <c r="C522" t="s">
        <v>325</v>
      </c>
      <c r="D522" t="s">
        <v>47</v>
      </c>
      <c r="E522" s="1">
        <v>6760.0582929999991</v>
      </c>
      <c r="F522" s="1">
        <v>676.00582929999996</v>
      </c>
      <c r="G522" s="1">
        <f t="shared" si="45"/>
        <v>676.0058292999978</v>
      </c>
      <c r="H522" s="58">
        <f t="shared" si="46"/>
        <v>1</v>
      </c>
      <c r="I522" s="1">
        <f t="shared" si="47"/>
        <v>676</v>
      </c>
      <c r="J522" s="4">
        <f t="shared" si="48"/>
        <v>0.49452477306548737</v>
      </c>
      <c r="K522" s="19">
        <f t="shared" si="49"/>
        <v>24344.960053240877</v>
      </c>
    </row>
    <row r="523" spans="2:11" x14ac:dyDescent="0.35">
      <c r="B523" t="s">
        <v>819</v>
      </c>
      <c r="C523" t="s">
        <v>326</v>
      </c>
      <c r="D523" t="s">
        <v>47</v>
      </c>
      <c r="E523" s="1">
        <v>7341.633374</v>
      </c>
      <c r="F523" s="1">
        <v>734.16333739999993</v>
      </c>
      <c r="G523" s="1">
        <f t="shared" si="45"/>
        <v>734.16333739999754</v>
      </c>
      <c r="H523" s="58">
        <f t="shared" si="46"/>
        <v>1</v>
      </c>
      <c r="I523" s="1">
        <f t="shared" si="47"/>
        <v>734</v>
      </c>
      <c r="J523" s="4">
        <f t="shared" si="48"/>
        <v>0.53695441335808836</v>
      </c>
      <c r="K523" s="19">
        <f t="shared" si="49"/>
        <v>26433.728815205333</v>
      </c>
    </row>
    <row r="524" spans="2:11" x14ac:dyDescent="0.35">
      <c r="B524" t="s">
        <v>819</v>
      </c>
      <c r="C524" t="s">
        <v>327</v>
      </c>
      <c r="D524" t="s">
        <v>47</v>
      </c>
      <c r="E524" s="1">
        <v>3836.1947260000029</v>
      </c>
      <c r="F524" s="1">
        <v>383.61947260000022</v>
      </c>
      <c r="G524" s="1">
        <f t="shared" si="45"/>
        <v>383.61947259999897</v>
      </c>
      <c r="H524" s="58">
        <f t="shared" si="46"/>
        <v>1</v>
      </c>
      <c r="I524" s="1">
        <f t="shared" si="47"/>
        <v>384</v>
      </c>
      <c r="J524" s="4">
        <f t="shared" si="48"/>
        <v>0.28091348055791004</v>
      </c>
      <c r="K524" s="19">
        <f t="shared" si="49"/>
        <v>13829.089734385354</v>
      </c>
    </row>
    <row r="525" spans="2:11" x14ac:dyDescent="0.35">
      <c r="B525" t="s">
        <v>819</v>
      </c>
      <c r="C525" t="s">
        <v>328</v>
      </c>
      <c r="D525" t="s">
        <v>47</v>
      </c>
      <c r="E525" s="1">
        <v>2459.8465099999999</v>
      </c>
      <c r="F525" s="1">
        <v>245.98465100000001</v>
      </c>
      <c r="G525" s="1">
        <f t="shared" si="45"/>
        <v>245.98465099999922</v>
      </c>
      <c r="H525" s="58">
        <f t="shared" si="46"/>
        <v>1</v>
      </c>
      <c r="I525" s="1">
        <f t="shared" si="47"/>
        <v>246</v>
      </c>
      <c r="J525" s="4">
        <f t="shared" si="48"/>
        <v>0.1799601984824111</v>
      </c>
      <c r="K525" s="19">
        <f t="shared" si="49"/>
        <v>8859.2606110906163</v>
      </c>
    </row>
    <row r="526" spans="2:11" x14ac:dyDescent="0.35">
      <c r="B526" t="s">
        <v>819</v>
      </c>
      <c r="C526" t="s">
        <v>329</v>
      </c>
      <c r="D526" t="s">
        <v>47</v>
      </c>
      <c r="E526" s="1">
        <v>1272.468451</v>
      </c>
      <c r="F526" s="1">
        <v>127.24684509999999</v>
      </c>
      <c r="G526" s="1">
        <f t="shared" si="45"/>
        <v>127.24684509999958</v>
      </c>
      <c r="H526" s="58">
        <f t="shared" si="46"/>
        <v>1</v>
      </c>
      <c r="I526" s="1">
        <f t="shared" si="47"/>
        <v>127</v>
      </c>
      <c r="J526" s="4">
        <f t="shared" si="48"/>
        <v>9.2906281330350449E-2</v>
      </c>
      <c r="K526" s="19">
        <f t="shared" si="49"/>
        <v>4573.6833236118218</v>
      </c>
    </row>
    <row r="527" spans="2:11" x14ac:dyDescent="0.35">
      <c r="B527" t="s">
        <v>819</v>
      </c>
      <c r="C527" t="s">
        <v>330</v>
      </c>
      <c r="D527" t="s">
        <v>47</v>
      </c>
      <c r="E527" s="1">
        <v>526.37048199999981</v>
      </c>
      <c r="F527" s="1">
        <v>52.637048200000002</v>
      </c>
      <c r="G527" s="1">
        <f t="shared" si="45"/>
        <v>52.637048199999832</v>
      </c>
      <c r="H527" s="58">
        <f t="shared" si="46"/>
        <v>1</v>
      </c>
      <c r="I527" s="1">
        <f t="shared" si="47"/>
        <v>53</v>
      </c>
      <c r="J527" s="4">
        <f t="shared" si="48"/>
        <v>3.8771912681169869E-2</v>
      </c>
      <c r="K527" s="19">
        <f t="shared" si="49"/>
        <v>1908.7024893813116</v>
      </c>
    </row>
    <row r="528" spans="2:11" x14ac:dyDescent="0.35">
      <c r="B528" t="s">
        <v>819</v>
      </c>
      <c r="C528" t="s">
        <v>331</v>
      </c>
      <c r="D528" t="s">
        <v>47</v>
      </c>
      <c r="E528" s="1">
        <v>465.30655900000011</v>
      </c>
      <c r="F528" s="1">
        <v>46.530655899999999</v>
      </c>
      <c r="G528" s="1">
        <f t="shared" si="45"/>
        <v>46.53065589999985</v>
      </c>
      <c r="H528" s="58">
        <f t="shared" si="46"/>
        <v>1</v>
      </c>
      <c r="I528" s="1">
        <f t="shared" si="47"/>
        <v>47</v>
      </c>
      <c r="J528" s="4">
        <f t="shared" si="48"/>
        <v>3.4382639547452527E-2</v>
      </c>
      <c r="K528" s="19">
        <f t="shared" si="49"/>
        <v>1692.6229622815404</v>
      </c>
    </row>
    <row r="529" spans="2:11" x14ac:dyDescent="0.35">
      <c r="B529" t="s">
        <v>819</v>
      </c>
      <c r="C529" t="s">
        <v>332</v>
      </c>
      <c r="D529" t="s">
        <v>47</v>
      </c>
      <c r="E529" s="1">
        <v>680.06487500000003</v>
      </c>
      <c r="F529" s="1">
        <v>68.006487500000006</v>
      </c>
      <c r="G529" s="1">
        <f t="shared" si="45"/>
        <v>68.006487499999793</v>
      </c>
      <c r="H529" s="58">
        <f t="shared" si="46"/>
        <v>1</v>
      </c>
      <c r="I529" s="1">
        <f t="shared" si="47"/>
        <v>68</v>
      </c>
      <c r="J529" s="4">
        <f t="shared" si="48"/>
        <v>4.9745095515463231E-2</v>
      </c>
      <c r="K529" s="19">
        <f t="shared" si="49"/>
        <v>2448.9013071307395</v>
      </c>
    </row>
    <row r="530" spans="2:11" x14ac:dyDescent="0.35">
      <c r="B530" t="s">
        <v>819</v>
      </c>
      <c r="C530" t="s">
        <v>333</v>
      </c>
      <c r="D530" t="s">
        <v>47</v>
      </c>
      <c r="E530" s="1">
        <v>10690.678650000002</v>
      </c>
      <c r="F530" s="1">
        <v>1069.0678650000004</v>
      </c>
      <c r="G530" s="1">
        <f t="shared" si="45"/>
        <v>1069.067864999997</v>
      </c>
      <c r="H530" s="58">
        <f t="shared" si="46"/>
        <v>1</v>
      </c>
      <c r="I530" s="1">
        <f t="shared" si="47"/>
        <v>1069</v>
      </c>
      <c r="J530" s="4">
        <f t="shared" si="48"/>
        <v>0.78202216332397345</v>
      </c>
      <c r="K530" s="19">
        <f t="shared" si="49"/>
        <v>38498.169078275889</v>
      </c>
    </row>
    <row r="531" spans="2:11" x14ac:dyDescent="0.35">
      <c r="B531" t="s">
        <v>819</v>
      </c>
      <c r="C531" t="s">
        <v>334</v>
      </c>
      <c r="D531" t="s">
        <v>47</v>
      </c>
      <c r="E531" s="1">
        <v>1519.7267260000001</v>
      </c>
      <c r="F531" s="1">
        <v>151.97267259999998</v>
      </c>
      <c r="G531" s="1">
        <f t="shared" si="45"/>
        <v>151.9726725999995</v>
      </c>
      <c r="H531" s="58">
        <f t="shared" si="46"/>
        <v>1</v>
      </c>
      <c r="I531" s="1">
        <f t="shared" si="47"/>
        <v>152</v>
      </c>
      <c r="J531" s="4">
        <f t="shared" si="48"/>
        <v>0.11119491938750604</v>
      </c>
      <c r="K531" s="19">
        <f t="shared" si="49"/>
        <v>5474.0146865275346</v>
      </c>
    </row>
    <row r="532" spans="2:11" x14ac:dyDescent="0.35">
      <c r="B532" t="s">
        <v>819</v>
      </c>
      <c r="C532" t="s">
        <v>335</v>
      </c>
      <c r="D532" t="s">
        <v>47</v>
      </c>
      <c r="E532" s="1">
        <v>2878.1348239999993</v>
      </c>
      <c r="F532" s="1">
        <v>287.8134824</v>
      </c>
      <c r="G532" s="1">
        <f t="shared" si="45"/>
        <v>287.81348239999909</v>
      </c>
      <c r="H532" s="58">
        <f t="shared" si="46"/>
        <v>1</v>
      </c>
      <c r="I532" s="1">
        <f t="shared" si="47"/>
        <v>288</v>
      </c>
      <c r="J532" s="4">
        <f t="shared" si="48"/>
        <v>0.21068511041843252</v>
      </c>
      <c r="K532" s="19">
        <f t="shared" si="49"/>
        <v>10371.817300789015</v>
      </c>
    </row>
    <row r="533" spans="2:11" x14ac:dyDescent="0.35">
      <c r="B533" t="s">
        <v>819</v>
      </c>
      <c r="C533" t="s">
        <v>336</v>
      </c>
      <c r="D533" t="s">
        <v>47</v>
      </c>
      <c r="E533" s="1">
        <v>2489.0857959999989</v>
      </c>
      <c r="F533" s="1">
        <v>248.9085796</v>
      </c>
      <c r="G533" s="1">
        <f t="shared" si="45"/>
        <v>248.9085795999992</v>
      </c>
      <c r="H533" s="58">
        <f t="shared" si="46"/>
        <v>1</v>
      </c>
      <c r="I533" s="1">
        <f t="shared" si="47"/>
        <v>249</v>
      </c>
      <c r="J533" s="4">
        <f t="shared" si="48"/>
        <v>0.1821548350492698</v>
      </c>
      <c r="K533" s="19">
        <f t="shared" si="49"/>
        <v>8967.3003746405029</v>
      </c>
    </row>
    <row r="534" spans="2:11" x14ac:dyDescent="0.35">
      <c r="B534" t="s">
        <v>819</v>
      </c>
      <c r="C534" t="s">
        <v>337</v>
      </c>
      <c r="D534" t="s">
        <v>47</v>
      </c>
      <c r="E534" s="1">
        <v>4210.4006239999999</v>
      </c>
      <c r="F534" s="1">
        <v>421.04006240000001</v>
      </c>
      <c r="G534" s="1">
        <f t="shared" si="45"/>
        <v>421.04006239999865</v>
      </c>
      <c r="H534" s="58">
        <f t="shared" si="46"/>
        <v>1</v>
      </c>
      <c r="I534" s="1">
        <f t="shared" si="47"/>
        <v>421</v>
      </c>
      <c r="J534" s="4">
        <f t="shared" si="48"/>
        <v>0.30798066488250031</v>
      </c>
      <c r="K534" s="19">
        <f t="shared" si="49"/>
        <v>15161.580151500608</v>
      </c>
    </row>
    <row r="535" spans="2:11" x14ac:dyDescent="0.35">
      <c r="B535" t="s">
        <v>819</v>
      </c>
      <c r="C535" t="s">
        <v>338</v>
      </c>
      <c r="D535" t="s">
        <v>47</v>
      </c>
      <c r="E535" s="1">
        <v>1266.7353760000001</v>
      </c>
      <c r="F535" s="1">
        <v>126.67353759999999</v>
      </c>
      <c r="G535" s="1">
        <f t="shared" si="45"/>
        <v>126.67353759999958</v>
      </c>
      <c r="H535" s="58">
        <f t="shared" si="46"/>
        <v>1</v>
      </c>
      <c r="I535" s="1">
        <f t="shared" si="47"/>
        <v>127</v>
      </c>
      <c r="J535" s="4">
        <f t="shared" si="48"/>
        <v>9.2906281330350449E-2</v>
      </c>
      <c r="K535" s="19">
        <f t="shared" si="49"/>
        <v>4573.6833236118218</v>
      </c>
    </row>
    <row r="536" spans="2:11" x14ac:dyDescent="0.35">
      <c r="B536" t="s">
        <v>819</v>
      </c>
      <c r="C536" t="s">
        <v>339</v>
      </c>
      <c r="D536" t="s">
        <v>47</v>
      </c>
      <c r="E536" s="1">
        <v>5088.5617499999998</v>
      </c>
      <c r="F536" s="1">
        <v>508.85617500000006</v>
      </c>
      <c r="G536" s="1">
        <f t="shared" si="45"/>
        <v>508.85617499999842</v>
      </c>
      <c r="H536" s="58">
        <f t="shared" si="46"/>
        <v>1</v>
      </c>
      <c r="I536" s="1">
        <f t="shared" si="47"/>
        <v>509</v>
      </c>
      <c r="J536" s="4">
        <f t="shared" si="48"/>
        <v>0.37235667084368801</v>
      </c>
      <c r="K536" s="19">
        <f t="shared" si="49"/>
        <v>18330.746548963918</v>
      </c>
    </row>
    <row r="537" spans="2:11" x14ac:dyDescent="0.35">
      <c r="B537" t="s">
        <v>819</v>
      </c>
      <c r="C537" t="s">
        <v>340</v>
      </c>
      <c r="D537" t="s">
        <v>47</v>
      </c>
      <c r="E537" s="1">
        <v>2320.8949500000008</v>
      </c>
      <c r="F537" s="1">
        <v>232.08949500000006</v>
      </c>
      <c r="G537" s="1">
        <f t="shared" si="45"/>
        <v>232.08949499999932</v>
      </c>
      <c r="H537" s="58">
        <f t="shared" si="46"/>
        <v>1</v>
      </c>
      <c r="I537" s="1">
        <f t="shared" si="47"/>
        <v>232</v>
      </c>
      <c r="J537" s="4">
        <f t="shared" si="48"/>
        <v>0.16971856117040396</v>
      </c>
      <c r="K537" s="19">
        <f t="shared" si="49"/>
        <v>8355.0750478578157</v>
      </c>
    </row>
    <row r="538" spans="2:11" x14ac:dyDescent="0.35">
      <c r="B538" t="s">
        <v>819</v>
      </c>
      <c r="C538" t="s">
        <v>341</v>
      </c>
      <c r="D538" t="s">
        <v>10</v>
      </c>
      <c r="E538" s="1">
        <v>4886.5162470000014</v>
      </c>
      <c r="F538" s="1">
        <v>488.65162470000013</v>
      </c>
      <c r="G538" s="1">
        <f t="shared" si="45"/>
        <v>488.65162469999854</v>
      </c>
      <c r="H538" s="58">
        <f t="shared" si="46"/>
        <v>1</v>
      </c>
      <c r="I538" s="1">
        <f t="shared" si="47"/>
        <v>489</v>
      </c>
      <c r="J538" s="4">
        <f t="shared" si="48"/>
        <v>0.35772576039796355</v>
      </c>
      <c r="K538" s="19">
        <f t="shared" si="49"/>
        <v>17610.481458631348</v>
      </c>
    </row>
    <row r="539" spans="2:11" x14ac:dyDescent="0.35">
      <c r="B539" t="s">
        <v>819</v>
      </c>
      <c r="C539" t="s">
        <v>342</v>
      </c>
      <c r="D539" t="s">
        <v>47</v>
      </c>
      <c r="E539" s="1">
        <v>1749.6526999999996</v>
      </c>
      <c r="F539" s="1">
        <v>174.96526999999998</v>
      </c>
      <c r="G539" s="1">
        <f t="shared" si="45"/>
        <v>174.96526999999941</v>
      </c>
      <c r="H539" s="58">
        <f t="shared" si="46"/>
        <v>1</v>
      </c>
      <c r="I539" s="1">
        <f t="shared" si="47"/>
        <v>175</v>
      </c>
      <c r="J539" s="4">
        <f t="shared" si="48"/>
        <v>0.12802046640008918</v>
      </c>
      <c r="K539" s="19">
        <f t="shared" si="49"/>
        <v>6302.3195404099906</v>
      </c>
    </row>
    <row r="540" spans="2:11" x14ac:dyDescent="0.35">
      <c r="B540" t="s">
        <v>819</v>
      </c>
      <c r="C540" t="s">
        <v>343</v>
      </c>
      <c r="D540" t="s">
        <v>124</v>
      </c>
      <c r="E540" s="1">
        <v>16161.035260999999</v>
      </c>
      <c r="F540" s="1">
        <v>1616.1035260999995</v>
      </c>
      <c r="G540" s="1">
        <f t="shared" si="45"/>
        <v>1616.1035260999943</v>
      </c>
      <c r="H540" s="58">
        <f t="shared" si="46"/>
        <v>1</v>
      </c>
      <c r="I540" s="1">
        <f t="shared" si="47"/>
        <v>1616</v>
      </c>
      <c r="J540" s="4">
        <f t="shared" si="48"/>
        <v>1.182177564014538</v>
      </c>
      <c r="K540" s="19">
        <f t="shared" si="49"/>
        <v>58197.41929887169</v>
      </c>
    </row>
    <row r="541" spans="2:11" x14ac:dyDescent="0.35">
      <c r="B541" t="s">
        <v>819</v>
      </c>
      <c r="C541" t="s">
        <v>344</v>
      </c>
      <c r="D541" t="s">
        <v>47</v>
      </c>
      <c r="E541" s="1">
        <v>3986.8178390000007</v>
      </c>
      <c r="F541" s="1">
        <v>398.68178390000008</v>
      </c>
      <c r="G541" s="1">
        <f t="shared" si="45"/>
        <v>398.68178389999878</v>
      </c>
      <c r="H541" s="58">
        <f t="shared" si="46"/>
        <v>1</v>
      </c>
      <c r="I541" s="1">
        <f t="shared" si="47"/>
        <v>399</v>
      </c>
      <c r="J541" s="4">
        <f t="shared" si="48"/>
        <v>0.29188666339220337</v>
      </c>
      <c r="K541" s="19">
        <f t="shared" si="49"/>
        <v>14369.28855213478</v>
      </c>
    </row>
    <row r="542" spans="2:11" x14ac:dyDescent="0.35">
      <c r="B542" t="s">
        <v>819</v>
      </c>
      <c r="C542" t="s">
        <v>345</v>
      </c>
      <c r="D542" t="s">
        <v>47</v>
      </c>
      <c r="E542" s="1">
        <v>1346.3700220000003</v>
      </c>
      <c r="F542" s="1">
        <v>134.63700220000004</v>
      </c>
      <c r="G542" s="1">
        <f t="shared" si="45"/>
        <v>134.63700219999961</v>
      </c>
      <c r="H542" s="58">
        <f t="shared" si="46"/>
        <v>1</v>
      </c>
      <c r="I542" s="1">
        <f t="shared" si="47"/>
        <v>135</v>
      </c>
      <c r="J542" s="4">
        <f t="shared" si="48"/>
        <v>9.8758645508640233E-2</v>
      </c>
      <c r="K542" s="19">
        <f t="shared" si="49"/>
        <v>4861.7893597448501</v>
      </c>
    </row>
    <row r="543" spans="2:11" x14ac:dyDescent="0.35">
      <c r="B543" t="s">
        <v>819</v>
      </c>
      <c r="C543" t="s">
        <v>346</v>
      </c>
      <c r="D543" t="s">
        <v>47</v>
      </c>
      <c r="E543" s="1">
        <v>1051.7975919999999</v>
      </c>
      <c r="F543" s="1">
        <v>105.17975919999998</v>
      </c>
      <c r="G543" s="1">
        <f t="shared" si="45"/>
        <v>105.17975919999964</v>
      </c>
      <c r="H543" s="58">
        <f t="shared" si="46"/>
        <v>1</v>
      </c>
      <c r="I543" s="1">
        <f t="shared" si="47"/>
        <v>105</v>
      </c>
      <c r="J543" s="4">
        <f t="shared" si="48"/>
        <v>7.6812279840053524E-2</v>
      </c>
      <c r="K543" s="19">
        <f t="shared" si="49"/>
        <v>3781.3917242459947</v>
      </c>
    </row>
    <row r="544" spans="2:11" x14ac:dyDescent="0.35">
      <c r="B544" t="s">
        <v>819</v>
      </c>
      <c r="C544" t="s">
        <v>347</v>
      </c>
      <c r="D544" t="s">
        <v>47</v>
      </c>
      <c r="E544" s="1">
        <v>2702.3235009999999</v>
      </c>
      <c r="F544" s="1">
        <v>270.23235010000008</v>
      </c>
      <c r="G544" s="1">
        <f t="shared" si="45"/>
        <v>270.23235009999922</v>
      </c>
      <c r="H544" s="58">
        <f t="shared" si="46"/>
        <v>1</v>
      </c>
      <c r="I544" s="1">
        <f t="shared" si="47"/>
        <v>270</v>
      </c>
      <c r="J544" s="4">
        <f t="shared" si="48"/>
        <v>0.19751729101728047</v>
      </c>
      <c r="K544" s="19">
        <f t="shared" si="49"/>
        <v>9723.5787194897002</v>
      </c>
    </row>
    <row r="545" spans="2:11" x14ac:dyDescent="0.35">
      <c r="B545" t="s">
        <v>819</v>
      </c>
      <c r="C545" t="s">
        <v>348</v>
      </c>
      <c r="D545" t="s">
        <v>47</v>
      </c>
      <c r="E545" s="1">
        <v>1730.3022000000005</v>
      </c>
      <c r="F545" s="1">
        <v>173.03022000000007</v>
      </c>
      <c r="G545" s="1">
        <f t="shared" si="45"/>
        <v>173.0302199999995</v>
      </c>
      <c r="H545" s="58">
        <f t="shared" si="46"/>
        <v>1</v>
      </c>
      <c r="I545" s="1">
        <f t="shared" si="47"/>
        <v>173</v>
      </c>
      <c r="J545" s="4">
        <f t="shared" si="48"/>
        <v>0.12655737535551675</v>
      </c>
      <c r="K545" s="19">
        <f t="shared" si="49"/>
        <v>6230.2930313767347</v>
      </c>
    </row>
    <row r="546" spans="2:11" x14ac:dyDescent="0.35">
      <c r="B546" t="s">
        <v>819</v>
      </c>
      <c r="C546" t="s">
        <v>349</v>
      </c>
      <c r="D546" t="s">
        <v>47</v>
      </c>
      <c r="E546" s="1">
        <v>1557.915344</v>
      </c>
      <c r="F546" s="1">
        <v>155.79153440000002</v>
      </c>
      <c r="G546" s="1">
        <f t="shared" si="45"/>
        <v>155.79153439999951</v>
      </c>
      <c r="H546" s="58">
        <f t="shared" si="46"/>
        <v>1</v>
      </c>
      <c r="I546" s="1">
        <f t="shared" si="47"/>
        <v>156</v>
      </c>
      <c r="J546" s="4">
        <f t="shared" si="48"/>
        <v>0.11412110147665094</v>
      </c>
      <c r="K546" s="19">
        <f t="shared" si="49"/>
        <v>5618.0677045940492</v>
      </c>
    </row>
    <row r="547" spans="2:11" x14ac:dyDescent="0.35">
      <c r="B547" t="s">
        <v>819</v>
      </c>
      <c r="C547" t="s">
        <v>350</v>
      </c>
      <c r="D547" t="s">
        <v>47</v>
      </c>
      <c r="E547" s="1">
        <v>3185.7819000000009</v>
      </c>
      <c r="F547" s="1">
        <v>318.57819000000018</v>
      </c>
      <c r="G547" s="1">
        <f t="shared" si="45"/>
        <v>318.57818999999915</v>
      </c>
      <c r="H547" s="58">
        <f t="shared" si="46"/>
        <v>1</v>
      </c>
      <c r="I547" s="1">
        <f t="shared" si="47"/>
        <v>319</v>
      </c>
      <c r="J547" s="4">
        <f t="shared" si="48"/>
        <v>0.23336302160930544</v>
      </c>
      <c r="K547" s="19">
        <f t="shared" si="49"/>
        <v>11488.228190804497</v>
      </c>
    </row>
    <row r="548" spans="2:11" x14ac:dyDescent="0.35">
      <c r="B548" t="s">
        <v>819</v>
      </c>
      <c r="C548" t="s">
        <v>351</v>
      </c>
      <c r="D548" t="s">
        <v>47</v>
      </c>
      <c r="E548" s="1">
        <v>2303.5310989999998</v>
      </c>
      <c r="F548" s="1">
        <v>230.35310989999999</v>
      </c>
      <c r="G548" s="1">
        <f t="shared" si="45"/>
        <v>230.35310989999925</v>
      </c>
      <c r="H548" s="58">
        <f t="shared" si="46"/>
        <v>1</v>
      </c>
      <c r="I548" s="1">
        <f t="shared" si="47"/>
        <v>230</v>
      </c>
      <c r="J548" s="4">
        <f t="shared" si="48"/>
        <v>0.16825547012583153</v>
      </c>
      <c r="K548" s="19">
        <f t="shared" si="49"/>
        <v>8283.0485388245597</v>
      </c>
    </row>
    <row r="549" spans="2:11" x14ac:dyDescent="0.35">
      <c r="B549" t="s">
        <v>819</v>
      </c>
      <c r="C549" t="s">
        <v>352</v>
      </c>
      <c r="D549" t="s">
        <v>47</v>
      </c>
      <c r="E549" s="1">
        <v>7641.3983999999982</v>
      </c>
      <c r="F549" s="1">
        <v>764.13983999999982</v>
      </c>
      <c r="G549" s="1">
        <f t="shared" si="45"/>
        <v>764.13983999999732</v>
      </c>
      <c r="H549" s="58">
        <f t="shared" si="46"/>
        <v>1</v>
      </c>
      <c r="I549" s="1">
        <f t="shared" si="47"/>
        <v>764</v>
      </c>
      <c r="J549" s="4">
        <f t="shared" si="48"/>
        <v>0.55890077902667512</v>
      </c>
      <c r="K549" s="19">
        <f t="shared" si="49"/>
        <v>27514.126450704189</v>
      </c>
    </row>
    <row r="550" spans="2:11" x14ac:dyDescent="0.35">
      <c r="B550" t="s">
        <v>819</v>
      </c>
      <c r="C550" t="s">
        <v>353</v>
      </c>
      <c r="D550" t="s">
        <v>47</v>
      </c>
      <c r="E550" s="1">
        <v>2306.21263</v>
      </c>
      <c r="F550" s="1">
        <v>230.62126300000008</v>
      </c>
      <c r="G550" s="1">
        <f t="shared" si="45"/>
        <v>230.62126299999935</v>
      </c>
      <c r="H550" s="58">
        <f t="shared" si="46"/>
        <v>1</v>
      </c>
      <c r="I550" s="1">
        <f t="shared" si="47"/>
        <v>231</v>
      </c>
      <c r="J550" s="4">
        <f t="shared" si="48"/>
        <v>0.16898701564811774</v>
      </c>
      <c r="K550" s="19">
        <f t="shared" si="49"/>
        <v>8319.0617933411886</v>
      </c>
    </row>
    <row r="551" spans="2:11" x14ac:dyDescent="0.35">
      <c r="B551" t="s">
        <v>819</v>
      </c>
      <c r="C551" t="s">
        <v>354</v>
      </c>
      <c r="D551" t="s">
        <v>47</v>
      </c>
      <c r="E551" s="1">
        <v>2458.2429179999999</v>
      </c>
      <c r="F551" s="1">
        <v>245.82429180000005</v>
      </c>
      <c r="G551" s="1">
        <f t="shared" si="45"/>
        <v>245.82429179999926</v>
      </c>
      <c r="H551" s="58">
        <f t="shared" si="46"/>
        <v>1</v>
      </c>
      <c r="I551" s="1">
        <f t="shared" si="47"/>
        <v>246</v>
      </c>
      <c r="J551" s="4">
        <f t="shared" si="48"/>
        <v>0.1799601984824111</v>
      </c>
      <c r="K551" s="19">
        <f t="shared" si="49"/>
        <v>8859.2606110906163</v>
      </c>
    </row>
    <row r="552" spans="2:11" x14ac:dyDescent="0.35">
      <c r="B552" t="s">
        <v>819</v>
      </c>
      <c r="C552" t="s">
        <v>355</v>
      </c>
      <c r="D552" t="s">
        <v>77</v>
      </c>
      <c r="E552" s="1">
        <v>7775.5395599999974</v>
      </c>
      <c r="F552" s="1">
        <v>777.55395599999986</v>
      </c>
      <c r="G552" s="1">
        <f t="shared" si="45"/>
        <v>777.55395599999736</v>
      </c>
      <c r="H552" s="58">
        <f t="shared" si="46"/>
        <v>1</v>
      </c>
      <c r="I552" s="1">
        <f t="shared" si="47"/>
        <v>778</v>
      </c>
      <c r="J552" s="4">
        <f t="shared" si="48"/>
        <v>0.56914241633868223</v>
      </c>
      <c r="K552" s="19">
        <f t="shared" si="49"/>
        <v>28018.312013936989</v>
      </c>
    </row>
    <row r="553" spans="2:11" x14ac:dyDescent="0.35">
      <c r="B553" t="s">
        <v>819</v>
      </c>
      <c r="C553" t="s">
        <v>356</v>
      </c>
      <c r="D553" t="s">
        <v>113</v>
      </c>
      <c r="E553" s="1">
        <v>7921.4303999999975</v>
      </c>
      <c r="F553" s="1">
        <v>792.14303999999981</v>
      </c>
      <c r="G553" s="1">
        <f t="shared" si="45"/>
        <v>792.14303999999731</v>
      </c>
      <c r="H553" s="58">
        <f t="shared" si="46"/>
        <v>1</v>
      </c>
      <c r="I553" s="1">
        <f t="shared" si="47"/>
        <v>792</v>
      </c>
      <c r="J553" s="4">
        <f t="shared" si="48"/>
        <v>0.57938405365068935</v>
      </c>
      <c r="K553" s="19">
        <f t="shared" si="49"/>
        <v>28522.497577169786</v>
      </c>
    </row>
    <row r="554" spans="2:11" x14ac:dyDescent="0.35">
      <c r="B554" t="s">
        <v>819</v>
      </c>
      <c r="C554" t="s">
        <v>356</v>
      </c>
      <c r="D554" t="s">
        <v>113</v>
      </c>
      <c r="E554" s="1">
        <v>11131.033924999996</v>
      </c>
      <c r="F554" s="1">
        <v>1113.1033924999995</v>
      </c>
      <c r="G554" s="1">
        <f t="shared" si="45"/>
        <v>1113.1033924999958</v>
      </c>
      <c r="H554" s="58">
        <f t="shared" si="46"/>
        <v>1</v>
      </c>
      <c r="I554" s="1">
        <f t="shared" si="47"/>
        <v>1113</v>
      </c>
      <c r="J554" s="4">
        <f t="shared" si="48"/>
        <v>0.81421016630456722</v>
      </c>
      <c r="K554" s="19">
        <f t="shared" si="49"/>
        <v>40082.752277007537</v>
      </c>
    </row>
    <row r="555" spans="2:11" x14ac:dyDescent="0.35">
      <c r="B555" t="s">
        <v>819</v>
      </c>
      <c r="C555" t="s">
        <v>357</v>
      </c>
      <c r="D555" t="s">
        <v>47</v>
      </c>
      <c r="E555" s="1">
        <v>3883.3234640000005</v>
      </c>
      <c r="F555" s="1">
        <v>388.33234640000006</v>
      </c>
      <c r="G555" s="1">
        <f t="shared" si="45"/>
        <v>388.33234639999881</v>
      </c>
      <c r="H555" s="58">
        <f t="shared" si="46"/>
        <v>1</v>
      </c>
      <c r="I555" s="1">
        <f t="shared" si="47"/>
        <v>388</v>
      </c>
      <c r="J555" s="4">
        <f t="shared" si="48"/>
        <v>0.2838396626470549</v>
      </c>
      <c r="K555" s="19">
        <f t="shared" si="49"/>
        <v>13973.142752451866</v>
      </c>
    </row>
    <row r="556" spans="2:11" x14ac:dyDescent="0.35">
      <c r="B556" t="s">
        <v>819</v>
      </c>
      <c r="C556" t="s">
        <v>357</v>
      </c>
      <c r="D556" t="s">
        <v>47</v>
      </c>
      <c r="E556" s="1">
        <v>3717.3875389999994</v>
      </c>
      <c r="F556" s="1">
        <v>371.73875389999995</v>
      </c>
      <c r="G556" s="1">
        <f t="shared" si="45"/>
        <v>371.73875389999876</v>
      </c>
      <c r="H556" s="58">
        <f t="shared" si="46"/>
        <v>1</v>
      </c>
      <c r="I556" s="1">
        <f t="shared" si="47"/>
        <v>372</v>
      </c>
      <c r="J556" s="4">
        <f t="shared" si="48"/>
        <v>0.27213493429047536</v>
      </c>
      <c r="K556" s="19">
        <f t="shared" si="49"/>
        <v>13396.930680185811</v>
      </c>
    </row>
    <row r="557" spans="2:11" x14ac:dyDescent="0.35">
      <c r="B557" t="s">
        <v>819</v>
      </c>
      <c r="C557" t="s">
        <v>357</v>
      </c>
      <c r="D557" t="s">
        <v>47</v>
      </c>
      <c r="E557" s="1">
        <v>2288.6339070000004</v>
      </c>
      <c r="F557" s="1">
        <v>228.86339069999997</v>
      </c>
      <c r="G557" s="1">
        <f t="shared" si="45"/>
        <v>228.86339069999923</v>
      </c>
      <c r="H557" s="58">
        <f t="shared" si="46"/>
        <v>1</v>
      </c>
      <c r="I557" s="1">
        <f t="shared" si="47"/>
        <v>229</v>
      </c>
      <c r="J557" s="4">
        <f t="shared" si="48"/>
        <v>0.16752392460354529</v>
      </c>
      <c r="K557" s="19">
        <f t="shared" si="49"/>
        <v>8247.0352843079309</v>
      </c>
    </row>
    <row r="558" spans="2:11" x14ac:dyDescent="0.35">
      <c r="B558" t="s">
        <v>819</v>
      </c>
      <c r="C558" t="s">
        <v>357</v>
      </c>
      <c r="D558" t="s">
        <v>47</v>
      </c>
      <c r="E558" s="1">
        <v>2698.0343929999995</v>
      </c>
      <c r="F558" s="1">
        <v>269.80343929999998</v>
      </c>
      <c r="G558" s="1">
        <f t="shared" si="45"/>
        <v>269.80343929999913</v>
      </c>
      <c r="H558" s="58">
        <f t="shared" si="46"/>
        <v>1</v>
      </c>
      <c r="I558" s="1">
        <f t="shared" si="47"/>
        <v>270</v>
      </c>
      <c r="J558" s="4">
        <f t="shared" si="48"/>
        <v>0.19751729101728047</v>
      </c>
      <c r="K558" s="19">
        <f t="shared" si="49"/>
        <v>9723.5787194897002</v>
      </c>
    </row>
    <row r="559" spans="2:11" x14ac:dyDescent="0.35">
      <c r="B559" t="s">
        <v>819</v>
      </c>
      <c r="C559" t="s">
        <v>357</v>
      </c>
      <c r="D559" t="s">
        <v>47</v>
      </c>
      <c r="E559" s="1">
        <v>1691.4487559999995</v>
      </c>
      <c r="F559" s="1">
        <v>169.14487559999998</v>
      </c>
      <c r="G559" s="1">
        <f t="shared" si="45"/>
        <v>169.14487559999944</v>
      </c>
      <c r="H559" s="58">
        <f t="shared" si="46"/>
        <v>1</v>
      </c>
      <c r="I559" s="1">
        <f t="shared" si="47"/>
        <v>169</v>
      </c>
      <c r="J559" s="4">
        <f t="shared" si="48"/>
        <v>0.12363119326637184</v>
      </c>
      <c r="K559" s="19">
        <f t="shared" si="49"/>
        <v>6086.2400133102192</v>
      </c>
    </row>
    <row r="560" spans="2:11" x14ac:dyDescent="0.35">
      <c r="B560" t="s">
        <v>819</v>
      </c>
      <c r="C560" t="s">
        <v>357</v>
      </c>
      <c r="D560" t="s">
        <v>47</v>
      </c>
      <c r="E560" s="1">
        <v>2666.3203559999988</v>
      </c>
      <c r="F560" s="1">
        <v>266.63203559999994</v>
      </c>
      <c r="G560" s="1">
        <f t="shared" si="45"/>
        <v>266.63203559999909</v>
      </c>
      <c r="H560" s="58">
        <f t="shared" si="46"/>
        <v>1</v>
      </c>
      <c r="I560" s="1">
        <f t="shared" si="47"/>
        <v>267</v>
      </c>
      <c r="J560" s="4">
        <f t="shared" si="48"/>
        <v>0.19532265445042182</v>
      </c>
      <c r="K560" s="19">
        <f t="shared" si="49"/>
        <v>9615.5389559398154</v>
      </c>
    </row>
    <row r="561" spans="2:11" x14ac:dyDescent="0.35">
      <c r="B561" t="s">
        <v>819</v>
      </c>
      <c r="C561" t="s">
        <v>99</v>
      </c>
      <c r="D561" t="s">
        <v>100</v>
      </c>
      <c r="E561" s="1">
        <v>0</v>
      </c>
      <c r="F561" s="1">
        <v>0</v>
      </c>
      <c r="G561" s="1">
        <f t="shared" si="45"/>
        <v>0</v>
      </c>
      <c r="H561" s="58">
        <f t="shared" si="46"/>
        <v>1</v>
      </c>
      <c r="I561" s="1">
        <f t="shared" si="47"/>
        <v>0</v>
      </c>
      <c r="J561" s="4">
        <f t="shared" si="48"/>
        <v>0</v>
      </c>
      <c r="K561" s="19">
        <f t="shared" si="49"/>
        <v>0</v>
      </c>
    </row>
    <row r="562" spans="2:11" x14ac:dyDescent="0.35">
      <c r="B562" t="s">
        <v>819</v>
      </c>
      <c r="C562" t="s">
        <v>99</v>
      </c>
      <c r="D562" t="s">
        <v>100</v>
      </c>
      <c r="E562" s="1">
        <v>734.17685600000016</v>
      </c>
      <c r="F562" s="1">
        <v>73.417685600000027</v>
      </c>
      <c r="G562" s="1">
        <f t="shared" si="45"/>
        <v>73.417685599999785</v>
      </c>
      <c r="H562" s="58">
        <f t="shared" si="46"/>
        <v>1</v>
      </c>
      <c r="I562" s="1">
        <f t="shared" si="47"/>
        <v>73</v>
      </c>
      <c r="J562" s="4">
        <f t="shared" si="48"/>
        <v>5.3402823126894351E-2</v>
      </c>
      <c r="K562" s="19">
        <f t="shared" si="49"/>
        <v>2628.9675797138821</v>
      </c>
    </row>
    <row r="563" spans="2:11" x14ac:dyDescent="0.35">
      <c r="B563" t="s">
        <v>819</v>
      </c>
      <c r="C563" t="s">
        <v>99</v>
      </c>
      <c r="D563" t="s">
        <v>100</v>
      </c>
      <c r="E563" s="1">
        <v>587.95602299999985</v>
      </c>
      <c r="F563" s="1">
        <v>58.795602299999992</v>
      </c>
      <c r="G563" s="1">
        <f t="shared" si="45"/>
        <v>58.7956022999998</v>
      </c>
      <c r="H563" s="58">
        <f t="shared" si="46"/>
        <v>1</v>
      </c>
      <c r="I563" s="1">
        <f t="shared" si="47"/>
        <v>59</v>
      </c>
      <c r="J563" s="4">
        <f t="shared" si="48"/>
        <v>4.3161185814887211E-2</v>
      </c>
      <c r="K563" s="19">
        <f t="shared" si="49"/>
        <v>2124.7820164810823</v>
      </c>
    </row>
    <row r="564" spans="2:11" x14ac:dyDescent="0.35">
      <c r="B564" t="s">
        <v>819</v>
      </c>
      <c r="C564" t="s">
        <v>99</v>
      </c>
      <c r="D564" t="s">
        <v>100</v>
      </c>
      <c r="E564" s="1">
        <v>1406.3545620000004</v>
      </c>
      <c r="F564" s="1">
        <v>140.63545620000002</v>
      </c>
      <c r="G564" s="1">
        <f t="shared" si="45"/>
        <v>140.63545619999957</v>
      </c>
      <c r="H564" s="58">
        <f t="shared" si="46"/>
        <v>1</v>
      </c>
      <c r="I564" s="1">
        <f t="shared" si="47"/>
        <v>141</v>
      </c>
      <c r="J564" s="4">
        <f t="shared" si="48"/>
        <v>0.10314791864235759</v>
      </c>
      <c r="K564" s="19">
        <f t="shared" si="49"/>
        <v>5077.8688868446216</v>
      </c>
    </row>
    <row r="565" spans="2:11" x14ac:dyDescent="0.35">
      <c r="B565" t="s">
        <v>819</v>
      </c>
      <c r="C565" t="s">
        <v>99</v>
      </c>
      <c r="D565" t="s">
        <v>100</v>
      </c>
      <c r="E565" s="1">
        <v>2533.5440570000001</v>
      </c>
      <c r="F565" s="1">
        <v>253.3544057</v>
      </c>
      <c r="G565" s="1">
        <f t="shared" si="45"/>
        <v>253.35440569999918</v>
      </c>
      <c r="H565" s="58">
        <f t="shared" si="46"/>
        <v>1</v>
      </c>
      <c r="I565" s="1">
        <f t="shared" si="47"/>
        <v>253</v>
      </c>
      <c r="J565" s="4">
        <f t="shared" si="48"/>
        <v>0.18508101713841468</v>
      </c>
      <c r="K565" s="19">
        <f t="shared" si="49"/>
        <v>9111.3533927070166</v>
      </c>
    </row>
    <row r="566" spans="2:11" x14ac:dyDescent="0.35">
      <c r="B566" t="s">
        <v>819</v>
      </c>
      <c r="C566" t="s">
        <v>99</v>
      </c>
      <c r="D566" t="s">
        <v>100</v>
      </c>
      <c r="E566" s="1">
        <v>1576.1035260000001</v>
      </c>
      <c r="F566" s="1">
        <v>157.61035260000003</v>
      </c>
      <c r="G566" s="1">
        <f t="shared" si="45"/>
        <v>157.61035259999952</v>
      </c>
      <c r="H566" s="58">
        <f t="shared" si="46"/>
        <v>1</v>
      </c>
      <c r="I566" s="1">
        <f t="shared" si="47"/>
        <v>158</v>
      </c>
      <c r="J566" s="4">
        <f t="shared" si="48"/>
        <v>0.1155841925212234</v>
      </c>
      <c r="K566" s="19">
        <f t="shared" si="49"/>
        <v>5690.094213627307</v>
      </c>
    </row>
    <row r="567" spans="2:11" x14ac:dyDescent="0.35">
      <c r="B567" t="s">
        <v>819</v>
      </c>
      <c r="C567" t="s">
        <v>99</v>
      </c>
      <c r="D567" t="s">
        <v>100</v>
      </c>
      <c r="E567" s="1">
        <v>797.67993600000023</v>
      </c>
      <c r="F567" s="1">
        <v>79.767993599999997</v>
      </c>
      <c r="G567" s="1">
        <f t="shared" si="45"/>
        <v>79.767993599999741</v>
      </c>
      <c r="H567" s="58">
        <f t="shared" si="46"/>
        <v>1</v>
      </c>
      <c r="I567" s="1">
        <f t="shared" si="47"/>
        <v>80</v>
      </c>
      <c r="J567" s="4">
        <f t="shared" si="48"/>
        <v>5.8523641782897914E-2</v>
      </c>
      <c r="K567" s="19">
        <f t="shared" si="49"/>
        <v>2881.0603613302815</v>
      </c>
    </row>
    <row r="568" spans="2:11" x14ac:dyDescent="0.35">
      <c r="B568" t="s">
        <v>819</v>
      </c>
      <c r="C568" t="s">
        <v>99</v>
      </c>
      <c r="D568" t="s">
        <v>100</v>
      </c>
      <c r="E568" s="1">
        <v>660.12266500000021</v>
      </c>
      <c r="F568" s="1">
        <v>66.012266500000024</v>
      </c>
      <c r="G568" s="1">
        <f t="shared" si="45"/>
        <v>66.012266499999811</v>
      </c>
      <c r="H568" s="58">
        <f t="shared" si="46"/>
        <v>1</v>
      </c>
      <c r="I568" s="1">
        <f t="shared" si="47"/>
        <v>66</v>
      </c>
      <c r="J568" s="4">
        <f t="shared" si="48"/>
        <v>4.8282004470890781E-2</v>
      </c>
      <c r="K568" s="19">
        <f t="shared" si="49"/>
        <v>2376.8747980974822</v>
      </c>
    </row>
    <row r="569" spans="2:11" x14ac:dyDescent="0.35">
      <c r="B569" t="s">
        <v>819</v>
      </c>
      <c r="C569" t="s">
        <v>99</v>
      </c>
      <c r="D569" t="s">
        <v>100</v>
      </c>
      <c r="E569" s="1">
        <v>721.64117999999985</v>
      </c>
      <c r="F569" s="1">
        <v>72.164117999999988</v>
      </c>
      <c r="G569" s="1">
        <f t="shared" si="45"/>
        <v>72.16411799999976</v>
      </c>
      <c r="H569" s="58">
        <f t="shared" si="46"/>
        <v>1</v>
      </c>
      <c r="I569" s="1">
        <f t="shared" si="47"/>
        <v>72</v>
      </c>
      <c r="J569" s="4">
        <f t="shared" si="48"/>
        <v>5.267127760460813E-2</v>
      </c>
      <c r="K569" s="19">
        <f t="shared" si="49"/>
        <v>2592.9543251972536</v>
      </c>
    </row>
    <row r="570" spans="2:11" x14ac:dyDescent="0.35">
      <c r="B570" t="s">
        <v>819</v>
      </c>
      <c r="C570" t="s">
        <v>99</v>
      </c>
      <c r="D570" t="s">
        <v>100</v>
      </c>
      <c r="E570" s="1">
        <v>890.81732399999999</v>
      </c>
      <c r="F570" s="1">
        <v>89.081732400000007</v>
      </c>
      <c r="G570" s="1">
        <f t="shared" si="45"/>
        <v>89.081732399999723</v>
      </c>
      <c r="H570" s="58">
        <f t="shared" si="46"/>
        <v>1</v>
      </c>
      <c r="I570" s="1">
        <f t="shared" si="47"/>
        <v>89</v>
      </c>
      <c r="J570" s="4">
        <f t="shared" si="48"/>
        <v>6.5107551483473941E-2</v>
      </c>
      <c r="K570" s="19">
        <f t="shared" si="49"/>
        <v>3205.1796519799386</v>
      </c>
    </row>
    <row r="571" spans="2:11" x14ac:dyDescent="0.35">
      <c r="B571" t="s">
        <v>819</v>
      </c>
      <c r="C571" t="s">
        <v>99</v>
      </c>
      <c r="D571" t="s">
        <v>100</v>
      </c>
      <c r="E571" s="1">
        <v>759.04466900000023</v>
      </c>
      <c r="F571" s="1">
        <v>75.904466900000017</v>
      </c>
      <c r="G571" s="1">
        <f t="shared" si="45"/>
        <v>75.904466899999775</v>
      </c>
      <c r="H571" s="58">
        <f t="shared" si="46"/>
        <v>1</v>
      </c>
      <c r="I571" s="1">
        <f t="shared" si="47"/>
        <v>76</v>
      </c>
      <c r="J571" s="4">
        <f t="shared" si="48"/>
        <v>5.5597459693753022E-2</v>
      </c>
      <c r="K571" s="19">
        <f t="shared" si="49"/>
        <v>2737.0073432637673</v>
      </c>
    </row>
    <row r="572" spans="2:11" x14ac:dyDescent="0.35">
      <c r="B572" t="s">
        <v>819</v>
      </c>
      <c r="C572" t="s">
        <v>99</v>
      </c>
      <c r="D572" t="s">
        <v>100</v>
      </c>
      <c r="E572" s="1">
        <v>883.95093199999997</v>
      </c>
      <c r="F572" s="1">
        <v>88.395093199999991</v>
      </c>
      <c r="G572" s="1">
        <f t="shared" si="45"/>
        <v>88.395093199999707</v>
      </c>
      <c r="H572" s="58">
        <f t="shared" si="46"/>
        <v>1</v>
      </c>
      <c r="I572" s="1">
        <f t="shared" si="47"/>
        <v>88</v>
      </c>
      <c r="J572" s="4">
        <f t="shared" si="48"/>
        <v>6.4376005961187713E-2</v>
      </c>
      <c r="K572" s="19">
        <f t="shared" si="49"/>
        <v>3169.1663974633097</v>
      </c>
    </row>
    <row r="573" spans="2:11" x14ac:dyDescent="0.35">
      <c r="B573" t="s">
        <v>819</v>
      </c>
      <c r="C573" t="s">
        <v>99</v>
      </c>
      <c r="D573" t="s">
        <v>100</v>
      </c>
      <c r="E573" s="1">
        <v>525.81248299999993</v>
      </c>
      <c r="F573" s="1">
        <v>52.581248300000006</v>
      </c>
      <c r="G573" s="1">
        <f t="shared" si="45"/>
        <v>52.581248299999835</v>
      </c>
      <c r="H573" s="58">
        <f t="shared" si="46"/>
        <v>1</v>
      </c>
      <c r="I573" s="1">
        <f t="shared" si="47"/>
        <v>53</v>
      </c>
      <c r="J573" s="4">
        <f t="shared" si="48"/>
        <v>3.8771912681169869E-2</v>
      </c>
      <c r="K573" s="19">
        <f t="shared" si="49"/>
        <v>1908.7024893813116</v>
      </c>
    </row>
    <row r="574" spans="2:11" x14ac:dyDescent="0.35">
      <c r="B574" t="s">
        <v>819</v>
      </c>
      <c r="C574" t="s">
        <v>99</v>
      </c>
      <c r="D574" t="s">
        <v>100</v>
      </c>
      <c r="E574" s="1">
        <v>710.69331100000022</v>
      </c>
      <c r="F574" s="1">
        <v>71.069331100000028</v>
      </c>
      <c r="G574" s="1">
        <f t="shared" si="45"/>
        <v>71.0693310999998</v>
      </c>
      <c r="H574" s="58">
        <f t="shared" si="46"/>
        <v>1</v>
      </c>
      <c r="I574" s="1">
        <f t="shared" si="47"/>
        <v>71</v>
      </c>
      <c r="J574" s="4">
        <f t="shared" si="48"/>
        <v>5.1939732082321902E-2</v>
      </c>
      <c r="K574" s="19">
        <f t="shared" si="49"/>
        <v>2556.9410706806248</v>
      </c>
    </row>
    <row r="575" spans="2:11" x14ac:dyDescent="0.35">
      <c r="B575" t="s">
        <v>819</v>
      </c>
      <c r="C575" t="s">
        <v>99</v>
      </c>
      <c r="D575" t="s">
        <v>100</v>
      </c>
      <c r="E575" s="1">
        <v>801.88067899999999</v>
      </c>
      <c r="F575" s="1">
        <v>80.188067899999993</v>
      </c>
      <c r="G575" s="1">
        <f t="shared" si="45"/>
        <v>80.188067899999737</v>
      </c>
      <c r="H575" s="58">
        <f t="shared" si="46"/>
        <v>1</v>
      </c>
      <c r="I575" s="1">
        <f t="shared" si="47"/>
        <v>80</v>
      </c>
      <c r="J575" s="4">
        <f t="shared" si="48"/>
        <v>5.8523641782897914E-2</v>
      </c>
      <c r="K575" s="19">
        <f t="shared" si="49"/>
        <v>2881.0603613302815</v>
      </c>
    </row>
    <row r="576" spans="2:11" x14ac:dyDescent="0.35">
      <c r="B576" t="s">
        <v>819</v>
      </c>
      <c r="C576" t="s">
        <v>358</v>
      </c>
      <c r="D576" t="s">
        <v>757</v>
      </c>
      <c r="E576" s="1">
        <v>548.59999999999991</v>
      </c>
      <c r="F576" s="1">
        <v>54.86</v>
      </c>
      <c r="G576" s="1">
        <f t="shared" si="45"/>
        <v>54.859999999999822</v>
      </c>
      <c r="H576" s="58">
        <f t="shared" si="46"/>
        <v>1</v>
      </c>
      <c r="I576" s="1">
        <f t="shared" si="47"/>
        <v>55</v>
      </c>
      <c r="J576" s="4">
        <f t="shared" si="48"/>
        <v>4.0235003725742319E-2</v>
      </c>
      <c r="K576" s="19">
        <f t="shared" si="49"/>
        <v>1980.7289984145687</v>
      </c>
    </row>
    <row r="577" spans="2:11" x14ac:dyDescent="0.35">
      <c r="B577" t="s">
        <v>819</v>
      </c>
      <c r="C577" t="s">
        <v>358</v>
      </c>
      <c r="D577" t="s">
        <v>757</v>
      </c>
      <c r="E577" s="1">
        <v>2302.3468000000003</v>
      </c>
      <c r="F577" s="1">
        <v>230.23468000000003</v>
      </c>
      <c r="G577" s="1">
        <f t="shared" si="45"/>
        <v>230.23467999999929</v>
      </c>
      <c r="H577" s="58">
        <f t="shared" si="46"/>
        <v>1</v>
      </c>
      <c r="I577" s="1">
        <f t="shared" si="47"/>
        <v>230</v>
      </c>
      <c r="J577" s="4">
        <f t="shared" si="48"/>
        <v>0.16825547012583153</v>
      </c>
      <c r="K577" s="19">
        <f t="shared" si="49"/>
        <v>8283.0485388245597</v>
      </c>
    </row>
    <row r="578" spans="2:11" x14ac:dyDescent="0.35">
      <c r="B578" t="s">
        <v>819</v>
      </c>
      <c r="C578" t="s">
        <v>359</v>
      </c>
      <c r="D578" t="s">
        <v>757</v>
      </c>
      <c r="E578" s="1">
        <v>958.4657999999996</v>
      </c>
      <c r="F578" s="1">
        <v>95.846579999999975</v>
      </c>
      <c r="G578" s="1">
        <f t="shared" si="45"/>
        <v>95.846579999999662</v>
      </c>
      <c r="H578" s="58">
        <f t="shared" si="46"/>
        <v>1</v>
      </c>
      <c r="I578" s="1">
        <f t="shared" si="47"/>
        <v>96</v>
      </c>
      <c r="J578" s="4">
        <f t="shared" si="48"/>
        <v>7.0228370139477511E-2</v>
      </c>
      <c r="K578" s="19">
        <f t="shared" si="49"/>
        <v>3457.2724335963385</v>
      </c>
    </row>
    <row r="579" spans="2:11" x14ac:dyDescent="0.35">
      <c r="B579" t="s">
        <v>819</v>
      </c>
      <c r="C579" t="s">
        <v>360</v>
      </c>
      <c r="D579" t="s">
        <v>135</v>
      </c>
      <c r="E579" s="1">
        <v>56577.164747999981</v>
      </c>
      <c r="F579" s="1">
        <v>5657.7164747999977</v>
      </c>
      <c r="G579" s="1">
        <f t="shared" si="45"/>
        <v>5657.7164747999796</v>
      </c>
      <c r="H579" s="58">
        <f t="shared" si="46"/>
        <v>1</v>
      </c>
      <c r="I579" s="1">
        <f t="shared" si="47"/>
        <v>5658</v>
      </c>
      <c r="J579" s="4">
        <f t="shared" si="48"/>
        <v>4.1390845650954553</v>
      </c>
      <c r="K579" s="19">
        <f t="shared" si="49"/>
        <v>203762.99405508416</v>
      </c>
    </row>
    <row r="580" spans="2:11" x14ac:dyDescent="0.35">
      <c r="B580" t="s">
        <v>819</v>
      </c>
      <c r="C580" t="s">
        <v>361</v>
      </c>
      <c r="D580" t="s">
        <v>135</v>
      </c>
      <c r="E580" s="1">
        <v>13582.389402000003</v>
      </c>
      <c r="F580" s="1">
        <v>1358.2389402000006</v>
      </c>
      <c r="G580" s="1">
        <f t="shared" si="45"/>
        <v>1358.2389401999963</v>
      </c>
      <c r="H580" s="58">
        <f t="shared" si="46"/>
        <v>1</v>
      </c>
      <c r="I580" s="1">
        <f t="shared" si="47"/>
        <v>1358</v>
      </c>
      <c r="J580" s="4">
        <f t="shared" si="48"/>
        <v>0.99343881926469213</v>
      </c>
      <c r="K580" s="19">
        <f t="shared" si="49"/>
        <v>48905.99963358153</v>
      </c>
    </row>
    <row r="581" spans="2:11" x14ac:dyDescent="0.35">
      <c r="B581" t="s">
        <v>819</v>
      </c>
      <c r="C581" t="s">
        <v>6</v>
      </c>
      <c r="D581" t="s">
        <v>757</v>
      </c>
      <c r="E581" s="1">
        <v>24547.784300000014</v>
      </c>
      <c r="F581" s="1">
        <v>2454.7784300000017</v>
      </c>
      <c r="G581" s="1">
        <f t="shared" si="45"/>
        <v>2454.7784299999939</v>
      </c>
      <c r="H581" s="58">
        <f t="shared" si="46"/>
        <v>1</v>
      </c>
      <c r="I581" s="1">
        <f t="shared" si="47"/>
        <v>2455</v>
      </c>
      <c r="J581" s="4">
        <f t="shared" si="48"/>
        <v>1.7959442572126798</v>
      </c>
      <c r="K581" s="19">
        <f t="shared" si="49"/>
        <v>88412.53983832302</v>
      </c>
    </row>
    <row r="582" spans="2:11" x14ac:dyDescent="0.35">
      <c r="B582" t="s">
        <v>819</v>
      </c>
      <c r="C582" t="s">
        <v>362</v>
      </c>
      <c r="D582" t="s">
        <v>162</v>
      </c>
      <c r="E582" s="1">
        <v>8541.1697589999967</v>
      </c>
      <c r="F582" s="1">
        <v>854.11697590000006</v>
      </c>
      <c r="G582" s="1">
        <f t="shared" si="45"/>
        <v>854.11697589999733</v>
      </c>
      <c r="H582" s="58">
        <f t="shared" si="46"/>
        <v>1</v>
      </c>
      <c r="I582" s="1">
        <f t="shared" si="47"/>
        <v>854</v>
      </c>
      <c r="J582" s="4">
        <f t="shared" si="48"/>
        <v>0.6247398760324353</v>
      </c>
      <c r="K582" s="19">
        <f t="shared" si="49"/>
        <v>30755.319357200759</v>
      </c>
    </row>
    <row r="583" spans="2:11" x14ac:dyDescent="0.35">
      <c r="B583" t="s">
        <v>819</v>
      </c>
      <c r="C583" t="s">
        <v>363</v>
      </c>
      <c r="D583" t="s">
        <v>162</v>
      </c>
      <c r="E583" s="1">
        <v>23952.078768000003</v>
      </c>
      <c r="F583" s="1">
        <v>2395.2078768000001</v>
      </c>
      <c r="G583" s="1">
        <f t="shared" si="45"/>
        <v>2395.2078767999924</v>
      </c>
      <c r="H583" s="58">
        <f t="shared" si="46"/>
        <v>1</v>
      </c>
      <c r="I583" s="1">
        <f t="shared" si="47"/>
        <v>2395</v>
      </c>
      <c r="J583" s="4">
        <f t="shared" si="48"/>
        <v>1.7520515258755065</v>
      </c>
      <c r="K583" s="19">
        <f t="shared" si="49"/>
        <v>86251.74456732531</v>
      </c>
    </row>
    <row r="584" spans="2:11" x14ac:dyDescent="0.35">
      <c r="B584" t="s">
        <v>819</v>
      </c>
      <c r="C584" t="s">
        <v>364</v>
      </c>
      <c r="D584" t="s">
        <v>113</v>
      </c>
      <c r="E584" s="1">
        <v>229.62271499999983</v>
      </c>
      <c r="F584" s="1">
        <v>22.962271499999986</v>
      </c>
      <c r="G584" s="1">
        <f t="shared" ref="G584:G647" si="50">F584*($G$3/$F$3)</f>
        <v>22.962271499999911</v>
      </c>
      <c r="H584" s="58">
        <f t="shared" si="46"/>
        <v>1</v>
      </c>
      <c r="I584" s="1">
        <f t="shared" si="47"/>
        <v>23</v>
      </c>
      <c r="J584" s="4">
        <f t="shared" si="48"/>
        <v>1.682554701258315E-2</v>
      </c>
      <c r="K584" s="19">
        <f t="shared" si="49"/>
        <v>828.30485388245586</v>
      </c>
    </row>
    <row r="585" spans="2:11" x14ac:dyDescent="0.35">
      <c r="B585" t="s">
        <v>819</v>
      </c>
      <c r="C585" t="s">
        <v>365</v>
      </c>
      <c r="D585" t="s">
        <v>10</v>
      </c>
      <c r="E585" s="1">
        <v>1829.0523949999993</v>
      </c>
      <c r="F585" s="1">
        <v>182.90523949999996</v>
      </c>
      <c r="G585" s="1">
        <f t="shared" si="50"/>
        <v>182.90523949999937</v>
      </c>
      <c r="H585" s="58">
        <f t="shared" ref="H585:H648" si="51">+VLOOKUP(D585,$P$10:$AF$299,17,0)</f>
        <v>1</v>
      </c>
      <c r="I585" s="1">
        <f t="shared" ref="I585:I648" si="52">+ROUND(H585*G585,0)</f>
        <v>183</v>
      </c>
      <c r="J585" s="4">
        <f t="shared" ref="J585:J648" si="53">$J$3*(I585/$I$4)</f>
        <v>0.13387283057837901</v>
      </c>
      <c r="K585" s="19">
        <f t="shared" ref="K585:K648" si="54">$L$3*J585</f>
        <v>6590.4255765430198</v>
      </c>
    </row>
    <row r="586" spans="2:11" x14ac:dyDescent="0.35">
      <c r="B586" t="s">
        <v>819</v>
      </c>
      <c r="C586" t="s">
        <v>365</v>
      </c>
      <c r="D586" t="s">
        <v>10</v>
      </c>
      <c r="E586" s="1">
        <v>1258.2338490000004</v>
      </c>
      <c r="F586" s="1">
        <v>125.82338490000002</v>
      </c>
      <c r="G586" s="1">
        <f t="shared" si="50"/>
        <v>125.82338489999961</v>
      </c>
      <c r="H586" s="58">
        <f t="shared" si="51"/>
        <v>1</v>
      </c>
      <c r="I586" s="1">
        <f t="shared" si="52"/>
        <v>126</v>
      </c>
      <c r="J586" s="4">
        <f t="shared" si="53"/>
        <v>9.217473580806422E-2</v>
      </c>
      <c r="K586" s="19">
        <f t="shared" si="54"/>
        <v>4537.6700690951939</v>
      </c>
    </row>
    <row r="587" spans="2:11" x14ac:dyDescent="0.35">
      <c r="B587" t="s">
        <v>819</v>
      </c>
      <c r="C587" t="s">
        <v>366</v>
      </c>
      <c r="D587" t="s">
        <v>77</v>
      </c>
      <c r="E587" s="1">
        <v>1553.6880840000003</v>
      </c>
      <c r="F587" s="1">
        <v>155.36880840000009</v>
      </c>
      <c r="G587" s="1">
        <f t="shared" si="50"/>
        <v>155.36880839999958</v>
      </c>
      <c r="H587" s="58">
        <f t="shared" si="51"/>
        <v>1</v>
      </c>
      <c r="I587" s="1">
        <f t="shared" si="52"/>
        <v>155</v>
      </c>
      <c r="J587" s="4">
        <f t="shared" si="53"/>
        <v>0.11338955595436472</v>
      </c>
      <c r="K587" s="19">
        <f t="shared" si="54"/>
        <v>5582.0544500774204</v>
      </c>
    </row>
    <row r="588" spans="2:11" x14ac:dyDescent="0.35">
      <c r="B588" t="s">
        <v>819</v>
      </c>
      <c r="C588" t="s">
        <v>366</v>
      </c>
      <c r="D588" t="s">
        <v>77</v>
      </c>
      <c r="E588" s="1">
        <v>2847.7374449999993</v>
      </c>
      <c r="F588" s="1">
        <v>284.77374449999991</v>
      </c>
      <c r="G588" s="1">
        <f t="shared" si="50"/>
        <v>284.773744499999</v>
      </c>
      <c r="H588" s="58">
        <f t="shared" si="51"/>
        <v>1</v>
      </c>
      <c r="I588" s="1">
        <f t="shared" si="52"/>
        <v>285</v>
      </c>
      <c r="J588" s="4">
        <f t="shared" si="53"/>
        <v>0.20849047385157385</v>
      </c>
      <c r="K588" s="19">
        <f t="shared" si="54"/>
        <v>10263.77753723913</v>
      </c>
    </row>
    <row r="589" spans="2:11" x14ac:dyDescent="0.35">
      <c r="B589" t="s">
        <v>819</v>
      </c>
      <c r="C589" t="s">
        <v>366</v>
      </c>
      <c r="D589" t="s">
        <v>77</v>
      </c>
      <c r="E589" s="1">
        <v>5036.9613360000021</v>
      </c>
      <c r="F589" s="1">
        <v>503.69613360000017</v>
      </c>
      <c r="G589" s="1">
        <f t="shared" si="50"/>
        <v>503.69613359999852</v>
      </c>
      <c r="H589" s="58">
        <f t="shared" si="51"/>
        <v>1</v>
      </c>
      <c r="I589" s="1">
        <f t="shared" si="52"/>
        <v>504</v>
      </c>
      <c r="J589" s="4">
        <f t="shared" si="53"/>
        <v>0.36869894323225688</v>
      </c>
      <c r="K589" s="19">
        <f t="shared" si="54"/>
        <v>18150.680276380775</v>
      </c>
    </row>
    <row r="590" spans="2:11" x14ac:dyDescent="0.35">
      <c r="B590" t="s">
        <v>819</v>
      </c>
      <c r="C590" t="s">
        <v>367</v>
      </c>
      <c r="D590" t="s">
        <v>77</v>
      </c>
      <c r="E590" s="1">
        <v>1680.3554400000003</v>
      </c>
      <c r="F590" s="1">
        <v>168.03554400000002</v>
      </c>
      <c r="G590" s="1">
        <f t="shared" si="50"/>
        <v>168.03554399999948</v>
      </c>
      <c r="H590" s="58">
        <f t="shared" si="51"/>
        <v>1</v>
      </c>
      <c r="I590" s="1">
        <f t="shared" si="52"/>
        <v>168</v>
      </c>
      <c r="J590" s="4">
        <f t="shared" si="53"/>
        <v>0.12289964774408564</v>
      </c>
      <c r="K590" s="19">
        <f t="shared" si="54"/>
        <v>6050.2267587935921</v>
      </c>
    </row>
    <row r="591" spans="2:11" x14ac:dyDescent="0.35">
      <c r="B591" t="s">
        <v>819</v>
      </c>
      <c r="C591" t="s">
        <v>368</v>
      </c>
      <c r="D591" t="s">
        <v>77</v>
      </c>
      <c r="E591" s="1">
        <v>1619.7072000000007</v>
      </c>
      <c r="F591" s="1">
        <v>161.97072000000011</v>
      </c>
      <c r="G591" s="1">
        <f t="shared" si="50"/>
        <v>161.9707199999996</v>
      </c>
      <c r="H591" s="58">
        <f t="shared" si="51"/>
        <v>1</v>
      </c>
      <c r="I591" s="1">
        <f t="shared" si="52"/>
        <v>162</v>
      </c>
      <c r="J591" s="4">
        <f t="shared" si="53"/>
        <v>0.11851037461036829</v>
      </c>
      <c r="K591" s="19">
        <f t="shared" si="54"/>
        <v>5834.1472316938207</v>
      </c>
    </row>
    <row r="592" spans="2:11" x14ac:dyDescent="0.35">
      <c r="B592" t="s">
        <v>819</v>
      </c>
      <c r="C592" t="s">
        <v>369</v>
      </c>
      <c r="D592" t="s">
        <v>77</v>
      </c>
      <c r="E592" s="1">
        <v>7527.6690000000026</v>
      </c>
      <c r="F592" s="1">
        <v>752.76690000000019</v>
      </c>
      <c r="G592" s="1">
        <f t="shared" si="50"/>
        <v>752.7668999999978</v>
      </c>
      <c r="H592" s="58">
        <f t="shared" si="51"/>
        <v>1</v>
      </c>
      <c r="I592" s="1">
        <f t="shared" si="52"/>
        <v>753</v>
      </c>
      <c r="J592" s="4">
        <f t="shared" si="53"/>
        <v>0.5508537782815266</v>
      </c>
      <c r="K592" s="19">
        <f t="shared" si="54"/>
        <v>27117.980651021273</v>
      </c>
    </row>
    <row r="593" spans="2:11" x14ac:dyDescent="0.35">
      <c r="B593" t="s">
        <v>819</v>
      </c>
      <c r="C593" t="s">
        <v>370</v>
      </c>
      <c r="D593" t="s">
        <v>77</v>
      </c>
      <c r="E593" s="1">
        <v>1659.953448000005</v>
      </c>
      <c r="F593" s="1">
        <v>165.99534480000051</v>
      </c>
      <c r="G593" s="1">
        <f t="shared" si="50"/>
        <v>165.99534479999997</v>
      </c>
      <c r="H593" s="58">
        <f t="shared" si="51"/>
        <v>1</v>
      </c>
      <c r="I593" s="1">
        <f t="shared" si="52"/>
        <v>166</v>
      </c>
      <c r="J593" s="4">
        <f t="shared" si="53"/>
        <v>0.12143655669951318</v>
      </c>
      <c r="K593" s="19">
        <f t="shared" si="54"/>
        <v>5978.2002497603344</v>
      </c>
    </row>
    <row r="594" spans="2:11" x14ac:dyDescent="0.35">
      <c r="B594" t="s">
        <v>819</v>
      </c>
      <c r="C594" t="s">
        <v>371</v>
      </c>
      <c r="D594" t="s">
        <v>77</v>
      </c>
      <c r="E594" s="1">
        <v>1792.6737599999981</v>
      </c>
      <c r="F594" s="1">
        <v>179.26737599999981</v>
      </c>
      <c r="G594" s="1">
        <f t="shared" si="50"/>
        <v>179.26737599999925</v>
      </c>
      <c r="H594" s="58">
        <f t="shared" si="51"/>
        <v>1</v>
      </c>
      <c r="I594" s="1">
        <f t="shared" si="52"/>
        <v>179</v>
      </c>
      <c r="J594" s="4">
        <f t="shared" si="53"/>
        <v>0.1309466484892341</v>
      </c>
      <c r="K594" s="19">
        <f t="shared" si="54"/>
        <v>6446.3725584765052</v>
      </c>
    </row>
    <row r="595" spans="2:11" x14ac:dyDescent="0.35">
      <c r="B595" t="s">
        <v>819</v>
      </c>
      <c r="C595" t="s">
        <v>372</v>
      </c>
      <c r="D595" t="s">
        <v>77</v>
      </c>
      <c r="E595" s="1">
        <v>11994.685680000002</v>
      </c>
      <c r="F595" s="1">
        <v>1199.4685680000005</v>
      </c>
      <c r="G595" s="1">
        <f t="shared" si="50"/>
        <v>1199.4685679999966</v>
      </c>
      <c r="H595" s="58">
        <f t="shared" si="51"/>
        <v>1</v>
      </c>
      <c r="I595" s="1">
        <f t="shared" si="52"/>
        <v>1199</v>
      </c>
      <c r="J595" s="4">
        <f t="shared" si="53"/>
        <v>0.87712308122118254</v>
      </c>
      <c r="K595" s="19">
        <f t="shared" si="54"/>
        <v>43179.892165437595</v>
      </c>
    </row>
    <row r="596" spans="2:11" x14ac:dyDescent="0.35">
      <c r="B596" t="s">
        <v>819</v>
      </c>
      <c r="C596" t="s">
        <v>373</v>
      </c>
      <c r="D596" t="s">
        <v>77</v>
      </c>
      <c r="E596" s="1">
        <v>2414.6613599999982</v>
      </c>
      <c r="F596" s="1">
        <v>241.46613599999984</v>
      </c>
      <c r="G596" s="1">
        <f t="shared" si="50"/>
        <v>241.46613599999907</v>
      </c>
      <c r="H596" s="58">
        <f t="shared" si="51"/>
        <v>1</v>
      </c>
      <c r="I596" s="1">
        <f t="shared" si="52"/>
        <v>241</v>
      </c>
      <c r="J596" s="4">
        <f t="shared" si="53"/>
        <v>0.17630247087097997</v>
      </c>
      <c r="K596" s="19">
        <f t="shared" si="54"/>
        <v>8679.1943385074737</v>
      </c>
    </row>
    <row r="597" spans="2:11" x14ac:dyDescent="0.35">
      <c r="B597" t="s">
        <v>819</v>
      </c>
      <c r="C597" t="s">
        <v>374</v>
      </c>
      <c r="D597" t="s">
        <v>77</v>
      </c>
      <c r="E597" s="1">
        <v>329.0824800000002</v>
      </c>
      <c r="F597" s="1">
        <v>32.908248000000015</v>
      </c>
      <c r="G597" s="1">
        <f t="shared" si="50"/>
        <v>32.908247999999908</v>
      </c>
      <c r="H597" s="58">
        <f t="shared" si="51"/>
        <v>1</v>
      </c>
      <c r="I597" s="1">
        <f t="shared" si="52"/>
        <v>33</v>
      </c>
      <c r="J597" s="4">
        <f t="shared" si="53"/>
        <v>2.4141002235445391E-2</v>
      </c>
      <c r="K597" s="19">
        <f t="shared" si="54"/>
        <v>1188.4373990487411</v>
      </c>
    </row>
    <row r="598" spans="2:11" x14ac:dyDescent="0.35">
      <c r="B598" t="s">
        <v>819</v>
      </c>
      <c r="C598" t="s">
        <v>375</v>
      </c>
      <c r="D598" t="s">
        <v>77</v>
      </c>
      <c r="E598" s="1">
        <v>2682.0316800000001</v>
      </c>
      <c r="F598" s="1">
        <v>268.20316800000001</v>
      </c>
      <c r="G598" s="1">
        <f t="shared" si="50"/>
        <v>268.20316799999915</v>
      </c>
      <c r="H598" s="58">
        <f t="shared" si="51"/>
        <v>1</v>
      </c>
      <c r="I598" s="1">
        <f t="shared" si="52"/>
        <v>268</v>
      </c>
      <c r="J598" s="4">
        <f t="shared" si="53"/>
        <v>0.19605419997270804</v>
      </c>
      <c r="K598" s="19">
        <f t="shared" si="54"/>
        <v>9651.5522104564443</v>
      </c>
    </row>
    <row r="599" spans="2:11" x14ac:dyDescent="0.35">
      <c r="B599" t="s">
        <v>819</v>
      </c>
      <c r="C599" t="s">
        <v>376</v>
      </c>
      <c r="D599" t="s">
        <v>77</v>
      </c>
      <c r="E599" s="1">
        <v>4650.2887199999986</v>
      </c>
      <c r="F599" s="1">
        <v>465.02887199999986</v>
      </c>
      <c r="G599" s="1">
        <f t="shared" si="50"/>
        <v>465.02887199999839</v>
      </c>
      <c r="H599" s="58">
        <f t="shared" si="51"/>
        <v>1</v>
      </c>
      <c r="I599" s="1">
        <f t="shared" si="52"/>
        <v>465</v>
      </c>
      <c r="J599" s="4">
        <f t="shared" si="53"/>
        <v>0.34016866786309413</v>
      </c>
      <c r="K599" s="19">
        <f t="shared" si="54"/>
        <v>16746.163350232262</v>
      </c>
    </row>
    <row r="600" spans="2:11" x14ac:dyDescent="0.35">
      <c r="B600" t="s">
        <v>819</v>
      </c>
      <c r="C600" t="s">
        <v>179</v>
      </c>
      <c r="D600" t="s">
        <v>377</v>
      </c>
      <c r="E600" s="1">
        <v>937.11131599999999</v>
      </c>
      <c r="F600" s="1">
        <v>93.711131600000002</v>
      </c>
      <c r="G600" s="1">
        <f t="shared" si="50"/>
        <v>93.711131599999703</v>
      </c>
      <c r="H600" s="58">
        <f t="shared" si="51"/>
        <v>1</v>
      </c>
      <c r="I600" s="1">
        <f t="shared" si="52"/>
        <v>94</v>
      </c>
      <c r="J600" s="4">
        <f t="shared" si="53"/>
        <v>6.8765279094905055E-2</v>
      </c>
      <c r="K600" s="19">
        <f t="shared" si="54"/>
        <v>3385.2459245630807</v>
      </c>
    </row>
    <row r="601" spans="2:11" x14ac:dyDescent="0.35">
      <c r="B601" t="s">
        <v>819</v>
      </c>
      <c r="C601" t="s">
        <v>374</v>
      </c>
      <c r="D601" t="s">
        <v>77</v>
      </c>
      <c r="E601" s="1">
        <v>7638.1728000000048</v>
      </c>
      <c r="F601" s="1">
        <v>763.81728000000055</v>
      </c>
      <c r="G601" s="1">
        <f t="shared" si="50"/>
        <v>763.81727999999805</v>
      </c>
      <c r="H601" s="58">
        <f t="shared" si="51"/>
        <v>1</v>
      </c>
      <c r="I601" s="1">
        <f t="shared" si="52"/>
        <v>764</v>
      </c>
      <c r="J601" s="4">
        <f t="shared" si="53"/>
        <v>0.55890077902667512</v>
      </c>
      <c r="K601" s="19">
        <f t="shared" si="54"/>
        <v>27514.126450704189</v>
      </c>
    </row>
    <row r="602" spans="2:11" x14ac:dyDescent="0.35">
      <c r="B602" t="s">
        <v>819</v>
      </c>
      <c r="C602" t="s">
        <v>378</v>
      </c>
      <c r="D602" t="s">
        <v>77</v>
      </c>
      <c r="E602" s="1">
        <v>1115.6044199999994</v>
      </c>
      <c r="F602" s="1">
        <v>111.56044199999994</v>
      </c>
      <c r="G602" s="1">
        <f t="shared" si="50"/>
        <v>111.56044199999958</v>
      </c>
      <c r="H602" s="58">
        <f t="shared" si="51"/>
        <v>1</v>
      </c>
      <c r="I602" s="1">
        <f t="shared" si="52"/>
        <v>112</v>
      </c>
      <c r="J602" s="4">
        <f t="shared" si="53"/>
        <v>8.1933098496057094E-2</v>
      </c>
      <c r="K602" s="19">
        <f t="shared" si="54"/>
        <v>4033.4845058623946</v>
      </c>
    </row>
    <row r="603" spans="2:11" x14ac:dyDescent="0.35">
      <c r="B603" t="s">
        <v>819</v>
      </c>
      <c r="C603" t="s">
        <v>179</v>
      </c>
      <c r="D603" t="s">
        <v>377</v>
      </c>
      <c r="E603" s="1">
        <v>9211.1974500000015</v>
      </c>
      <c r="F603" s="1">
        <v>921.11974500000019</v>
      </c>
      <c r="G603" s="1">
        <f t="shared" si="50"/>
        <v>921.11974499999724</v>
      </c>
      <c r="H603" s="58">
        <f t="shared" si="51"/>
        <v>1</v>
      </c>
      <c r="I603" s="1">
        <f t="shared" si="52"/>
        <v>921</v>
      </c>
      <c r="J603" s="4">
        <f t="shared" si="53"/>
        <v>0.67375342602561239</v>
      </c>
      <c r="K603" s="19">
        <f t="shared" si="54"/>
        <v>33168.207409814873</v>
      </c>
    </row>
    <row r="604" spans="2:11" x14ac:dyDescent="0.35">
      <c r="B604" t="s">
        <v>819</v>
      </c>
      <c r="C604" t="s">
        <v>178</v>
      </c>
      <c r="D604" t="s">
        <v>77</v>
      </c>
      <c r="E604" s="1">
        <v>4863.2298979999987</v>
      </c>
      <c r="F604" s="1">
        <v>486.32298980000007</v>
      </c>
      <c r="G604" s="1">
        <f t="shared" si="50"/>
        <v>486.32298979999848</v>
      </c>
      <c r="H604" s="58">
        <f t="shared" si="51"/>
        <v>1</v>
      </c>
      <c r="I604" s="1">
        <f t="shared" si="52"/>
        <v>486</v>
      </c>
      <c r="J604" s="4">
        <f t="shared" si="53"/>
        <v>0.35553112383110486</v>
      </c>
      <c r="K604" s="19">
        <f t="shared" si="54"/>
        <v>17502.441695081459</v>
      </c>
    </row>
    <row r="605" spans="2:11" x14ac:dyDescent="0.35">
      <c r="B605" t="s">
        <v>819</v>
      </c>
      <c r="C605" t="s">
        <v>379</v>
      </c>
      <c r="D605" t="s">
        <v>77</v>
      </c>
      <c r="E605" s="1">
        <v>1929.1823999999997</v>
      </c>
      <c r="F605" s="1">
        <v>192.91824</v>
      </c>
      <c r="G605" s="1">
        <f t="shared" si="50"/>
        <v>192.91823999999937</v>
      </c>
      <c r="H605" s="58">
        <f t="shared" si="51"/>
        <v>1</v>
      </c>
      <c r="I605" s="1">
        <f t="shared" si="52"/>
        <v>193</v>
      </c>
      <c r="J605" s="4">
        <f t="shared" si="53"/>
        <v>0.14118828580124124</v>
      </c>
      <c r="K605" s="19">
        <f t="shared" si="54"/>
        <v>6950.5581217093049</v>
      </c>
    </row>
    <row r="606" spans="2:11" x14ac:dyDescent="0.35">
      <c r="B606" t="s">
        <v>819</v>
      </c>
      <c r="C606" t="s">
        <v>380</v>
      </c>
      <c r="D606" t="s">
        <v>77</v>
      </c>
      <c r="E606" s="1">
        <v>2946.8084799999983</v>
      </c>
      <c r="F606" s="1">
        <v>294.6808479999998</v>
      </c>
      <c r="G606" s="1">
        <f t="shared" si="50"/>
        <v>294.68084799999883</v>
      </c>
      <c r="H606" s="58">
        <f t="shared" si="51"/>
        <v>1</v>
      </c>
      <c r="I606" s="1">
        <f t="shared" si="52"/>
        <v>295</v>
      </c>
      <c r="J606" s="4">
        <f t="shared" si="53"/>
        <v>0.21580592907443608</v>
      </c>
      <c r="K606" s="19">
        <f t="shared" si="54"/>
        <v>10623.910082405413</v>
      </c>
    </row>
    <row r="607" spans="2:11" x14ac:dyDescent="0.35">
      <c r="B607" t="s">
        <v>819</v>
      </c>
      <c r="C607" t="s">
        <v>381</v>
      </c>
      <c r="D607" t="s">
        <v>77</v>
      </c>
      <c r="E607" s="1">
        <v>2453.0944920000006</v>
      </c>
      <c r="F607" s="1">
        <v>245.30944920000013</v>
      </c>
      <c r="G607" s="1">
        <f t="shared" si="50"/>
        <v>245.30944919999934</v>
      </c>
      <c r="H607" s="58">
        <f t="shared" si="51"/>
        <v>1</v>
      </c>
      <c r="I607" s="1">
        <f t="shared" si="52"/>
        <v>245</v>
      </c>
      <c r="J607" s="4">
        <f t="shared" si="53"/>
        <v>0.17922865296012486</v>
      </c>
      <c r="K607" s="19">
        <f t="shared" si="54"/>
        <v>8823.2473565739874</v>
      </c>
    </row>
    <row r="608" spans="2:11" x14ac:dyDescent="0.35">
      <c r="B608" t="s">
        <v>819</v>
      </c>
      <c r="C608" t="s">
        <v>382</v>
      </c>
      <c r="D608" t="s">
        <v>77</v>
      </c>
      <c r="E608" s="1">
        <v>1085.9017619999947</v>
      </c>
      <c r="F608" s="1">
        <v>108.59017619999948</v>
      </c>
      <c r="G608" s="1">
        <f t="shared" si="50"/>
        <v>108.59017619999912</v>
      </c>
      <c r="H608" s="58">
        <f t="shared" si="51"/>
        <v>1</v>
      </c>
      <c r="I608" s="1">
        <f t="shared" si="52"/>
        <v>109</v>
      </c>
      <c r="J608" s="4">
        <f t="shared" si="53"/>
        <v>7.9738461929198409E-2</v>
      </c>
      <c r="K608" s="19">
        <f t="shared" si="54"/>
        <v>3925.4447423125084</v>
      </c>
    </row>
    <row r="609" spans="2:11" x14ac:dyDescent="0.35">
      <c r="B609" t="s">
        <v>819</v>
      </c>
      <c r="C609" t="s">
        <v>383</v>
      </c>
      <c r="D609" t="s">
        <v>77</v>
      </c>
      <c r="E609" s="1">
        <v>2119.4130060000025</v>
      </c>
      <c r="F609" s="1">
        <v>211.9413006000002</v>
      </c>
      <c r="G609" s="1">
        <f t="shared" si="50"/>
        <v>211.94130059999952</v>
      </c>
      <c r="H609" s="58">
        <f t="shared" si="51"/>
        <v>1</v>
      </c>
      <c r="I609" s="1">
        <f t="shared" si="52"/>
        <v>212</v>
      </c>
      <c r="J609" s="4">
        <f t="shared" si="53"/>
        <v>0.15508765072467948</v>
      </c>
      <c r="K609" s="19">
        <f t="shared" si="54"/>
        <v>7634.8099575252463</v>
      </c>
    </row>
    <row r="610" spans="2:11" x14ac:dyDescent="0.35">
      <c r="B610" t="s">
        <v>819</v>
      </c>
      <c r="C610" t="s">
        <v>384</v>
      </c>
      <c r="D610" t="s">
        <v>77</v>
      </c>
      <c r="E610" s="1">
        <v>2655.7249320000001</v>
      </c>
      <c r="F610" s="1">
        <v>265.57249320000011</v>
      </c>
      <c r="G610" s="1">
        <f t="shared" si="50"/>
        <v>265.57249319999926</v>
      </c>
      <c r="H610" s="58">
        <f t="shared" si="51"/>
        <v>1</v>
      </c>
      <c r="I610" s="1">
        <f t="shared" si="52"/>
        <v>266</v>
      </c>
      <c r="J610" s="4">
        <f t="shared" si="53"/>
        <v>0.19459110892813558</v>
      </c>
      <c r="K610" s="19">
        <f t="shared" si="54"/>
        <v>9579.5257014231865</v>
      </c>
    </row>
    <row r="611" spans="2:11" x14ac:dyDescent="0.35">
      <c r="B611" t="s">
        <v>819</v>
      </c>
      <c r="C611" t="s">
        <v>385</v>
      </c>
      <c r="D611" t="s">
        <v>77</v>
      </c>
      <c r="E611" s="1">
        <v>3053.4203999999977</v>
      </c>
      <c r="F611" s="1">
        <v>305.34203999999977</v>
      </c>
      <c r="G611" s="1">
        <f t="shared" si="50"/>
        <v>305.3420399999988</v>
      </c>
      <c r="H611" s="58">
        <f t="shared" si="51"/>
        <v>1</v>
      </c>
      <c r="I611" s="1">
        <f t="shared" si="52"/>
        <v>305</v>
      </c>
      <c r="J611" s="4">
        <f t="shared" si="53"/>
        <v>0.22312138429729833</v>
      </c>
      <c r="K611" s="19">
        <f t="shared" si="54"/>
        <v>10984.0426275717</v>
      </c>
    </row>
    <row r="612" spans="2:11" x14ac:dyDescent="0.35">
      <c r="B612" t="s">
        <v>819</v>
      </c>
      <c r="C612" t="s">
        <v>386</v>
      </c>
      <c r="D612" t="s">
        <v>77</v>
      </c>
      <c r="E612" s="1">
        <v>3029.0120220000003</v>
      </c>
      <c r="F612" s="1">
        <v>302.90120219999994</v>
      </c>
      <c r="G612" s="1">
        <f t="shared" si="50"/>
        <v>302.90120219999898</v>
      </c>
      <c r="H612" s="58">
        <f t="shared" si="51"/>
        <v>1</v>
      </c>
      <c r="I612" s="1">
        <f t="shared" si="52"/>
        <v>303</v>
      </c>
      <c r="J612" s="4">
        <f t="shared" si="53"/>
        <v>0.22165829325272587</v>
      </c>
      <c r="K612" s="19">
        <f t="shared" si="54"/>
        <v>10912.016118538442</v>
      </c>
    </row>
    <row r="613" spans="2:11" x14ac:dyDescent="0.35">
      <c r="B613" t="s">
        <v>819</v>
      </c>
      <c r="C613" t="s">
        <v>387</v>
      </c>
      <c r="D613" t="s">
        <v>77</v>
      </c>
      <c r="E613" s="1">
        <v>2918.2831200000019</v>
      </c>
      <c r="F613" s="1">
        <v>291.82831200000021</v>
      </c>
      <c r="G613" s="1">
        <f t="shared" si="50"/>
        <v>291.82831199999924</v>
      </c>
      <c r="H613" s="58">
        <f t="shared" si="51"/>
        <v>1</v>
      </c>
      <c r="I613" s="1">
        <f t="shared" si="52"/>
        <v>292</v>
      </c>
      <c r="J613" s="4">
        <f t="shared" si="53"/>
        <v>0.2136112925075774</v>
      </c>
      <c r="K613" s="19">
        <f t="shared" si="54"/>
        <v>10515.870318855528</v>
      </c>
    </row>
    <row r="614" spans="2:11" x14ac:dyDescent="0.35">
      <c r="B614" t="s">
        <v>819</v>
      </c>
      <c r="C614" t="s">
        <v>388</v>
      </c>
      <c r="D614" t="s">
        <v>77</v>
      </c>
      <c r="E614" s="1">
        <v>4302.9637199999979</v>
      </c>
      <c r="F614" s="1">
        <v>430.29637199999991</v>
      </c>
      <c r="G614" s="1">
        <f t="shared" si="50"/>
        <v>430.29637199999854</v>
      </c>
      <c r="H614" s="58">
        <f t="shared" si="51"/>
        <v>1</v>
      </c>
      <c r="I614" s="1">
        <f t="shared" si="52"/>
        <v>430</v>
      </c>
      <c r="J614" s="4">
        <f t="shared" si="53"/>
        <v>0.31456457458307635</v>
      </c>
      <c r="K614" s="19">
        <f t="shared" si="54"/>
        <v>15485.699442150266</v>
      </c>
    </row>
    <row r="615" spans="2:11" x14ac:dyDescent="0.35">
      <c r="B615" t="s">
        <v>819</v>
      </c>
      <c r="C615" t="s">
        <v>389</v>
      </c>
      <c r="D615" t="s">
        <v>77</v>
      </c>
      <c r="E615" s="1">
        <v>714.774</v>
      </c>
      <c r="F615" s="1">
        <v>71.477400000000003</v>
      </c>
      <c r="G615" s="1">
        <f t="shared" si="50"/>
        <v>71.477399999999776</v>
      </c>
      <c r="H615" s="58">
        <f t="shared" si="51"/>
        <v>1</v>
      </c>
      <c r="I615" s="1">
        <f t="shared" si="52"/>
        <v>71</v>
      </c>
      <c r="J615" s="4">
        <f t="shared" si="53"/>
        <v>5.1939732082321902E-2</v>
      </c>
      <c r="K615" s="19">
        <f t="shared" si="54"/>
        <v>2556.9410706806248</v>
      </c>
    </row>
    <row r="616" spans="2:11" x14ac:dyDescent="0.35">
      <c r="B616" t="s">
        <v>819</v>
      </c>
      <c r="C616" t="s">
        <v>390</v>
      </c>
      <c r="D616" t="s">
        <v>77</v>
      </c>
      <c r="E616" s="1">
        <v>750.99911999999949</v>
      </c>
      <c r="F616" s="1">
        <v>75.099911999999975</v>
      </c>
      <c r="G616" s="1">
        <f t="shared" si="50"/>
        <v>75.099911999999733</v>
      </c>
      <c r="H616" s="58">
        <f t="shared" si="51"/>
        <v>1</v>
      </c>
      <c r="I616" s="1">
        <f t="shared" si="52"/>
        <v>75</v>
      </c>
      <c r="J616" s="4">
        <f t="shared" si="53"/>
        <v>5.4865914171466794E-2</v>
      </c>
      <c r="K616" s="19">
        <f t="shared" si="54"/>
        <v>2700.9940887471389</v>
      </c>
    </row>
    <row r="617" spans="2:11" x14ac:dyDescent="0.35">
      <c r="B617" t="s">
        <v>819</v>
      </c>
      <c r="C617" t="s">
        <v>391</v>
      </c>
      <c r="D617" t="s">
        <v>77</v>
      </c>
      <c r="E617" s="1">
        <v>12088.544999999998</v>
      </c>
      <c r="F617" s="1">
        <v>1208.8544999999999</v>
      </c>
      <c r="G617" s="1">
        <f t="shared" si="50"/>
        <v>1208.8544999999961</v>
      </c>
      <c r="H617" s="58">
        <f t="shared" si="51"/>
        <v>1</v>
      </c>
      <c r="I617" s="1">
        <f t="shared" si="52"/>
        <v>1209</v>
      </c>
      <c r="J617" s="4">
        <f t="shared" si="53"/>
        <v>0.8844385364440448</v>
      </c>
      <c r="K617" s="19">
        <f t="shared" si="54"/>
        <v>43540.024710603881</v>
      </c>
    </row>
    <row r="618" spans="2:11" x14ac:dyDescent="0.35">
      <c r="B618" t="s">
        <v>819</v>
      </c>
      <c r="C618" t="s">
        <v>392</v>
      </c>
      <c r="D618" t="s">
        <v>77</v>
      </c>
      <c r="E618" s="1">
        <v>352.16495999999995</v>
      </c>
      <c r="F618" s="1">
        <v>35.216496000000006</v>
      </c>
      <c r="G618" s="1">
        <f t="shared" si="50"/>
        <v>35.216495999999893</v>
      </c>
      <c r="H618" s="58">
        <f t="shared" si="51"/>
        <v>1</v>
      </c>
      <c r="I618" s="1">
        <f t="shared" si="52"/>
        <v>35</v>
      </c>
      <c r="J618" s="4">
        <f t="shared" si="53"/>
        <v>2.560409328001784E-2</v>
      </c>
      <c r="K618" s="19">
        <f t="shared" si="54"/>
        <v>1260.4639080819982</v>
      </c>
    </row>
    <row r="619" spans="2:11" x14ac:dyDescent="0.35">
      <c r="B619" t="s">
        <v>819</v>
      </c>
      <c r="C619" t="s">
        <v>393</v>
      </c>
      <c r="D619" t="s">
        <v>77</v>
      </c>
      <c r="E619" s="1">
        <v>2905.6566599999969</v>
      </c>
      <c r="F619" s="1">
        <v>290.56566599999968</v>
      </c>
      <c r="G619" s="1">
        <f t="shared" si="50"/>
        <v>290.56566599999877</v>
      </c>
      <c r="H619" s="58">
        <f t="shared" si="51"/>
        <v>1</v>
      </c>
      <c r="I619" s="1">
        <f t="shared" si="52"/>
        <v>291</v>
      </c>
      <c r="J619" s="4">
        <f t="shared" si="53"/>
        <v>0.21287974698529116</v>
      </c>
      <c r="K619" s="19">
        <f t="shared" si="54"/>
        <v>10479.857064338899</v>
      </c>
    </row>
    <row r="620" spans="2:11" x14ac:dyDescent="0.35">
      <c r="B620" t="s">
        <v>819</v>
      </c>
      <c r="C620" t="s">
        <v>394</v>
      </c>
      <c r="D620" t="s">
        <v>77</v>
      </c>
      <c r="E620" s="1">
        <v>1015.76064</v>
      </c>
      <c r="F620" s="1">
        <v>101.57606400000002</v>
      </c>
      <c r="G620" s="1">
        <f t="shared" si="50"/>
        <v>101.57606399999969</v>
      </c>
      <c r="H620" s="58">
        <f t="shared" si="51"/>
        <v>1</v>
      </c>
      <c r="I620" s="1">
        <f t="shared" si="52"/>
        <v>102</v>
      </c>
      <c r="J620" s="4">
        <f t="shared" si="53"/>
        <v>7.4617643273194853E-2</v>
      </c>
      <c r="K620" s="19">
        <f t="shared" si="54"/>
        <v>3673.3519606961095</v>
      </c>
    </row>
    <row r="621" spans="2:11" x14ac:dyDescent="0.35">
      <c r="B621" t="s">
        <v>819</v>
      </c>
      <c r="C621" t="s">
        <v>395</v>
      </c>
      <c r="D621" t="s">
        <v>77</v>
      </c>
      <c r="E621" s="1">
        <v>2128.380799999999</v>
      </c>
      <c r="F621" s="1">
        <v>212.83807999999993</v>
      </c>
      <c r="G621" s="1">
        <f t="shared" si="50"/>
        <v>212.83807999999925</v>
      </c>
      <c r="H621" s="58">
        <f t="shared" si="51"/>
        <v>1</v>
      </c>
      <c r="I621" s="1">
        <f t="shared" si="52"/>
        <v>213</v>
      </c>
      <c r="J621" s="4">
        <f t="shared" si="53"/>
        <v>0.15581919624696572</v>
      </c>
      <c r="K621" s="19">
        <f t="shared" si="54"/>
        <v>7670.8232120418752</v>
      </c>
    </row>
    <row r="622" spans="2:11" x14ac:dyDescent="0.35">
      <c r="B622" t="s">
        <v>819</v>
      </c>
      <c r="C622" t="s">
        <v>396</v>
      </c>
      <c r="D622" t="s">
        <v>77</v>
      </c>
      <c r="E622" s="1">
        <v>4542.4442110000009</v>
      </c>
      <c r="F622" s="1">
        <v>454.24442110000024</v>
      </c>
      <c r="G622" s="1">
        <f t="shared" si="50"/>
        <v>454.24442109999876</v>
      </c>
      <c r="H622" s="58">
        <f t="shared" si="51"/>
        <v>1</v>
      </c>
      <c r="I622" s="1">
        <f t="shared" si="52"/>
        <v>454</v>
      </c>
      <c r="J622" s="4">
        <f t="shared" si="53"/>
        <v>0.33212166711794566</v>
      </c>
      <c r="K622" s="19">
        <f t="shared" si="54"/>
        <v>16350.017550549346</v>
      </c>
    </row>
    <row r="623" spans="2:11" x14ac:dyDescent="0.35">
      <c r="B623" t="s">
        <v>819</v>
      </c>
      <c r="C623" t="s">
        <v>397</v>
      </c>
      <c r="D623" t="s">
        <v>77</v>
      </c>
      <c r="E623" s="1">
        <v>12324.130560000001</v>
      </c>
      <c r="F623" s="1">
        <v>1232.4130560000001</v>
      </c>
      <c r="G623" s="1">
        <f t="shared" si="50"/>
        <v>1232.4130559999962</v>
      </c>
      <c r="H623" s="58">
        <f t="shared" si="51"/>
        <v>1</v>
      </c>
      <c r="I623" s="1">
        <f t="shared" si="52"/>
        <v>1232</v>
      </c>
      <c r="J623" s="4">
        <f t="shared" si="53"/>
        <v>0.90126408345662801</v>
      </c>
      <c r="K623" s="19">
        <f t="shared" si="54"/>
        <v>44368.329564486339</v>
      </c>
    </row>
    <row r="624" spans="2:11" x14ac:dyDescent="0.35">
      <c r="B624" t="s">
        <v>819</v>
      </c>
      <c r="C624" t="s">
        <v>398</v>
      </c>
      <c r="D624" t="s">
        <v>77</v>
      </c>
      <c r="E624" s="1">
        <v>2267.0088000000001</v>
      </c>
      <c r="F624" s="1">
        <v>226.70088000000004</v>
      </c>
      <c r="G624" s="1">
        <f t="shared" si="50"/>
        <v>226.7008799999993</v>
      </c>
      <c r="H624" s="58">
        <f t="shared" si="51"/>
        <v>1</v>
      </c>
      <c r="I624" s="1">
        <f t="shared" si="52"/>
        <v>227</v>
      </c>
      <c r="J624" s="4">
        <f t="shared" si="53"/>
        <v>0.16606083355897283</v>
      </c>
      <c r="K624" s="19">
        <f t="shared" si="54"/>
        <v>8175.0087752746731</v>
      </c>
    </row>
    <row r="625" spans="2:11" x14ac:dyDescent="0.35">
      <c r="B625" t="s">
        <v>819</v>
      </c>
      <c r="C625" t="s">
        <v>399</v>
      </c>
      <c r="D625" t="s">
        <v>77</v>
      </c>
      <c r="E625" s="1">
        <v>1195.5656999999997</v>
      </c>
      <c r="F625" s="1">
        <v>119.55656999999998</v>
      </c>
      <c r="G625" s="1">
        <f t="shared" si="50"/>
        <v>119.5565699999996</v>
      </c>
      <c r="H625" s="58">
        <f t="shared" si="51"/>
        <v>1</v>
      </c>
      <c r="I625" s="1">
        <f t="shared" si="52"/>
        <v>120</v>
      </c>
      <c r="J625" s="4">
        <f t="shared" si="53"/>
        <v>8.7785462674346892E-2</v>
      </c>
      <c r="K625" s="19">
        <f t="shared" si="54"/>
        <v>4321.5905419954233</v>
      </c>
    </row>
    <row r="626" spans="2:11" x14ac:dyDescent="0.35">
      <c r="B626" t="s">
        <v>819</v>
      </c>
      <c r="C626" t="s">
        <v>178</v>
      </c>
      <c r="D626" t="s">
        <v>77</v>
      </c>
      <c r="E626" s="1">
        <v>1232.5824510000007</v>
      </c>
      <c r="F626" s="1">
        <v>123.25824510000007</v>
      </c>
      <c r="G626" s="1">
        <f t="shared" si="50"/>
        <v>123.25824509999967</v>
      </c>
      <c r="H626" s="58">
        <f t="shared" si="51"/>
        <v>1</v>
      </c>
      <c r="I626" s="1">
        <f t="shared" si="52"/>
        <v>123</v>
      </c>
      <c r="J626" s="4">
        <f t="shared" si="53"/>
        <v>8.9980099241205549E-2</v>
      </c>
      <c r="K626" s="19">
        <f t="shared" si="54"/>
        <v>4429.6303055453081</v>
      </c>
    </row>
    <row r="627" spans="2:11" x14ac:dyDescent="0.35">
      <c r="B627" t="s">
        <v>819</v>
      </c>
      <c r="C627" t="s">
        <v>178</v>
      </c>
      <c r="D627" t="s">
        <v>77</v>
      </c>
      <c r="E627" s="1">
        <v>2934.1158739999996</v>
      </c>
      <c r="F627" s="1">
        <v>293.41158739999992</v>
      </c>
      <c r="G627" s="1">
        <f t="shared" si="50"/>
        <v>293.41158739999895</v>
      </c>
      <c r="H627" s="58">
        <f t="shared" si="51"/>
        <v>1</v>
      </c>
      <c r="I627" s="1">
        <f t="shared" si="52"/>
        <v>293</v>
      </c>
      <c r="J627" s="4">
        <f t="shared" si="53"/>
        <v>0.21434283802986362</v>
      </c>
      <c r="K627" s="19">
        <f t="shared" si="54"/>
        <v>10551.883573372155</v>
      </c>
    </row>
    <row r="628" spans="2:11" x14ac:dyDescent="0.35">
      <c r="B628" t="s">
        <v>819</v>
      </c>
      <c r="C628" t="s">
        <v>400</v>
      </c>
      <c r="D628" t="s">
        <v>77</v>
      </c>
      <c r="E628" s="1">
        <v>1185.8436200000003</v>
      </c>
      <c r="F628" s="1">
        <v>118.58436200000003</v>
      </c>
      <c r="G628" s="1">
        <f t="shared" si="50"/>
        <v>118.58436199999964</v>
      </c>
      <c r="H628" s="58">
        <f t="shared" si="51"/>
        <v>1</v>
      </c>
      <c r="I628" s="1">
        <f t="shared" si="52"/>
        <v>119</v>
      </c>
      <c r="J628" s="4">
        <f t="shared" si="53"/>
        <v>8.705391715206065E-2</v>
      </c>
      <c r="K628" s="19">
        <f t="shared" si="54"/>
        <v>4285.5772874787936</v>
      </c>
    </row>
    <row r="629" spans="2:11" x14ac:dyDescent="0.35">
      <c r="B629" t="s">
        <v>819</v>
      </c>
      <c r="C629" t="s">
        <v>401</v>
      </c>
      <c r="D629" t="s">
        <v>47</v>
      </c>
      <c r="E629" s="1">
        <v>7102.9798499999997</v>
      </c>
      <c r="F629" s="1">
        <v>710.29798500000004</v>
      </c>
      <c r="G629" s="1">
        <f t="shared" si="50"/>
        <v>710.29798499999777</v>
      </c>
      <c r="H629" s="58">
        <f t="shared" si="51"/>
        <v>1</v>
      </c>
      <c r="I629" s="1">
        <f t="shared" si="52"/>
        <v>710</v>
      </c>
      <c r="J629" s="4">
        <f t="shared" si="53"/>
        <v>0.5193973208232191</v>
      </c>
      <c r="K629" s="19">
        <f t="shared" si="54"/>
        <v>25569.410706806251</v>
      </c>
    </row>
    <row r="630" spans="2:11" x14ac:dyDescent="0.35">
      <c r="B630" t="s">
        <v>819</v>
      </c>
      <c r="C630" t="s">
        <v>402</v>
      </c>
      <c r="D630" t="s">
        <v>77</v>
      </c>
      <c r="E630" s="1">
        <v>2456.0498820000003</v>
      </c>
      <c r="F630" s="1">
        <v>245.60498820000012</v>
      </c>
      <c r="G630" s="1">
        <f t="shared" si="50"/>
        <v>245.60498819999933</v>
      </c>
      <c r="H630" s="58">
        <f t="shared" si="51"/>
        <v>1</v>
      </c>
      <c r="I630" s="1">
        <f t="shared" si="52"/>
        <v>246</v>
      </c>
      <c r="J630" s="4">
        <f t="shared" si="53"/>
        <v>0.1799601984824111</v>
      </c>
      <c r="K630" s="19">
        <f t="shared" si="54"/>
        <v>8859.2606110906163</v>
      </c>
    </row>
    <row r="631" spans="2:11" x14ac:dyDescent="0.35">
      <c r="B631" t="s">
        <v>819</v>
      </c>
      <c r="C631" t="s">
        <v>404</v>
      </c>
      <c r="D631" t="s">
        <v>47</v>
      </c>
      <c r="E631" s="1">
        <v>6950.4346510000014</v>
      </c>
      <c r="F631" s="1">
        <v>695.04346510000028</v>
      </c>
      <c r="G631" s="1">
        <f t="shared" si="50"/>
        <v>695.043465099998</v>
      </c>
      <c r="H631" s="58">
        <f t="shared" si="51"/>
        <v>1</v>
      </c>
      <c r="I631" s="1">
        <f t="shared" si="52"/>
        <v>695</v>
      </c>
      <c r="J631" s="4">
        <f t="shared" si="53"/>
        <v>0.50842413798892561</v>
      </c>
      <c r="K631" s="19">
        <f t="shared" si="54"/>
        <v>25029.21188905682</v>
      </c>
    </row>
    <row r="632" spans="2:11" x14ac:dyDescent="0.35">
      <c r="B632" t="s">
        <v>819</v>
      </c>
      <c r="C632" t="s">
        <v>405</v>
      </c>
      <c r="D632" t="s">
        <v>167</v>
      </c>
      <c r="E632" s="1">
        <v>16881.891121000011</v>
      </c>
      <c r="F632" s="1">
        <v>0</v>
      </c>
      <c r="G632" s="1">
        <f t="shared" si="50"/>
        <v>0</v>
      </c>
      <c r="H632" s="58">
        <f t="shared" si="51"/>
        <v>1</v>
      </c>
      <c r="I632" s="1">
        <f t="shared" si="52"/>
        <v>0</v>
      </c>
      <c r="J632" s="4">
        <f t="shared" si="53"/>
        <v>0</v>
      </c>
      <c r="K632" s="19">
        <f t="shared" si="54"/>
        <v>0</v>
      </c>
    </row>
    <row r="633" spans="2:11" x14ac:dyDescent="0.35">
      <c r="B633" t="s">
        <v>819</v>
      </c>
      <c r="C633" t="s">
        <v>132</v>
      </c>
      <c r="D633" t="s">
        <v>77</v>
      </c>
      <c r="E633" s="1">
        <v>36567.009158907182</v>
      </c>
      <c r="F633" s="1">
        <v>3656.7009158907185</v>
      </c>
      <c r="G633" s="1">
        <f t="shared" si="50"/>
        <v>3656.7009158907067</v>
      </c>
      <c r="H633" s="58">
        <f t="shared" si="51"/>
        <v>1</v>
      </c>
      <c r="I633" s="1">
        <f t="shared" si="52"/>
        <v>3657</v>
      </c>
      <c r="J633" s="4">
        <f t="shared" si="53"/>
        <v>2.6752619750007209</v>
      </c>
      <c r="K633" s="19">
        <f t="shared" si="54"/>
        <v>131700.47176731049</v>
      </c>
    </row>
    <row r="634" spans="2:11" x14ac:dyDescent="0.35">
      <c r="B634" t="s">
        <v>819</v>
      </c>
      <c r="C634" t="s">
        <v>132</v>
      </c>
      <c r="D634" t="s">
        <v>77</v>
      </c>
      <c r="E634" s="1">
        <v>12425.318019953695</v>
      </c>
      <c r="F634" s="1">
        <v>1242.5318019953693</v>
      </c>
      <c r="G634" s="1">
        <f t="shared" si="50"/>
        <v>1242.5318019953652</v>
      </c>
      <c r="H634" s="58">
        <f t="shared" si="51"/>
        <v>1</v>
      </c>
      <c r="I634" s="1">
        <f t="shared" si="52"/>
        <v>1243</v>
      </c>
      <c r="J634" s="4">
        <f t="shared" si="53"/>
        <v>0.90931108420177642</v>
      </c>
      <c r="K634" s="19">
        <f t="shared" si="54"/>
        <v>44764.475364169251</v>
      </c>
    </row>
    <row r="635" spans="2:11" x14ac:dyDescent="0.35">
      <c r="B635" t="s">
        <v>819</v>
      </c>
      <c r="C635" t="s">
        <v>286</v>
      </c>
      <c r="D635" t="s">
        <v>406</v>
      </c>
      <c r="E635" s="1">
        <v>18648.330588000001</v>
      </c>
      <c r="F635" s="1">
        <v>1864.8330587999999</v>
      </c>
      <c r="G635" s="1">
        <f t="shared" si="50"/>
        <v>1864.833058799994</v>
      </c>
      <c r="H635" s="58">
        <f t="shared" si="51"/>
        <v>1</v>
      </c>
      <c r="I635" s="1">
        <f t="shared" si="52"/>
        <v>1865</v>
      </c>
      <c r="J635" s="4">
        <f t="shared" si="53"/>
        <v>1.3643323990638079</v>
      </c>
      <c r="K635" s="19">
        <f t="shared" si="54"/>
        <v>67164.719673512198</v>
      </c>
    </row>
    <row r="636" spans="2:11" x14ac:dyDescent="0.35">
      <c r="B636" t="s">
        <v>819</v>
      </c>
      <c r="C636" t="s">
        <v>407</v>
      </c>
      <c r="D636" t="s">
        <v>77</v>
      </c>
      <c r="E636" s="1">
        <v>1886.2776479999998</v>
      </c>
      <c r="F636" s="1">
        <v>188.62776479999997</v>
      </c>
      <c r="G636" s="1">
        <f t="shared" si="50"/>
        <v>188.62776479999937</v>
      </c>
      <c r="H636" s="58">
        <f t="shared" si="51"/>
        <v>1</v>
      </c>
      <c r="I636" s="1">
        <f t="shared" si="52"/>
        <v>189</v>
      </c>
      <c r="J636" s="4">
        <f t="shared" si="53"/>
        <v>0.13826210371209632</v>
      </c>
      <c r="K636" s="19">
        <f t="shared" si="54"/>
        <v>6806.5051036427903</v>
      </c>
    </row>
    <row r="637" spans="2:11" x14ac:dyDescent="0.35">
      <c r="B637" t="s">
        <v>819</v>
      </c>
      <c r="C637" t="s">
        <v>286</v>
      </c>
      <c r="D637" t="s">
        <v>406</v>
      </c>
      <c r="E637" s="1">
        <v>49099.263112000015</v>
      </c>
      <c r="F637" s="1">
        <v>4909.9263112000017</v>
      </c>
      <c r="G637" s="1">
        <f t="shared" si="50"/>
        <v>4909.9263111999862</v>
      </c>
      <c r="H637" s="58">
        <f t="shared" si="51"/>
        <v>1</v>
      </c>
      <c r="I637" s="1">
        <f t="shared" si="52"/>
        <v>4910</v>
      </c>
      <c r="J637" s="4">
        <f t="shared" si="53"/>
        <v>3.5918885144253596</v>
      </c>
      <c r="K637" s="19">
        <f t="shared" si="54"/>
        <v>176825.07967664604</v>
      </c>
    </row>
    <row r="638" spans="2:11" x14ac:dyDescent="0.35">
      <c r="B638" t="s">
        <v>819</v>
      </c>
      <c r="C638" t="s">
        <v>408</v>
      </c>
      <c r="D638" t="s">
        <v>77</v>
      </c>
      <c r="E638" s="1">
        <v>4518.5180600000003</v>
      </c>
      <c r="F638" s="1">
        <v>451.85180600000001</v>
      </c>
      <c r="G638" s="1">
        <f t="shared" si="50"/>
        <v>451.85180599999853</v>
      </c>
      <c r="H638" s="58">
        <f t="shared" si="51"/>
        <v>1</v>
      </c>
      <c r="I638" s="1">
        <f t="shared" si="52"/>
        <v>452</v>
      </c>
      <c r="J638" s="4">
        <f t="shared" si="53"/>
        <v>0.33065857607337323</v>
      </c>
      <c r="K638" s="19">
        <f t="shared" si="54"/>
        <v>16277.99104151609</v>
      </c>
    </row>
    <row r="639" spans="2:11" x14ac:dyDescent="0.35">
      <c r="B639" t="s">
        <v>819</v>
      </c>
      <c r="C639" t="s">
        <v>286</v>
      </c>
      <c r="D639" t="s">
        <v>406</v>
      </c>
      <c r="E639" s="1">
        <v>99270.942196000018</v>
      </c>
      <c r="F639" s="1">
        <v>9927.0942196000033</v>
      </c>
      <c r="G639" s="1">
        <f t="shared" si="50"/>
        <v>9927.0942195999705</v>
      </c>
      <c r="H639" s="58">
        <f t="shared" si="51"/>
        <v>1</v>
      </c>
      <c r="I639" s="1">
        <f t="shared" si="52"/>
        <v>9927</v>
      </c>
      <c r="J639" s="4">
        <f t="shared" si="53"/>
        <v>7.262052399735345</v>
      </c>
      <c r="K639" s="19">
        <f t="shared" si="54"/>
        <v>357503.57758657128</v>
      </c>
    </row>
    <row r="640" spans="2:11" x14ac:dyDescent="0.35">
      <c r="B640" t="s">
        <v>819</v>
      </c>
      <c r="C640" t="s">
        <v>409</v>
      </c>
      <c r="D640" t="s">
        <v>47</v>
      </c>
      <c r="E640" s="1">
        <v>10358.090399999999</v>
      </c>
      <c r="F640" s="1">
        <v>1035.8090400000001</v>
      </c>
      <c r="G640" s="1">
        <f t="shared" si="50"/>
        <v>1035.8090399999967</v>
      </c>
      <c r="H640" s="58">
        <f t="shared" si="51"/>
        <v>1</v>
      </c>
      <c r="I640" s="1">
        <f t="shared" si="52"/>
        <v>1036</v>
      </c>
      <c r="J640" s="4">
        <f t="shared" si="53"/>
        <v>0.7578811610885281</v>
      </c>
      <c r="K640" s="19">
        <f t="shared" si="54"/>
        <v>37309.731679227152</v>
      </c>
    </row>
    <row r="641" spans="2:11" x14ac:dyDescent="0.35">
      <c r="B641" t="s">
        <v>819</v>
      </c>
      <c r="C641" t="s">
        <v>410</v>
      </c>
      <c r="D641" t="s">
        <v>47</v>
      </c>
      <c r="E641" s="1">
        <v>2002.3659470000016</v>
      </c>
      <c r="F641" s="1">
        <v>200.23659470000018</v>
      </c>
      <c r="G641" s="1">
        <f t="shared" si="50"/>
        <v>200.23659469999953</v>
      </c>
      <c r="H641" s="58">
        <f t="shared" si="51"/>
        <v>1</v>
      </c>
      <c r="I641" s="1">
        <f t="shared" si="52"/>
        <v>200</v>
      </c>
      <c r="J641" s="4">
        <f t="shared" si="53"/>
        <v>0.14630910445724479</v>
      </c>
      <c r="K641" s="19">
        <f t="shared" si="54"/>
        <v>7202.6509033257043</v>
      </c>
    </row>
    <row r="642" spans="2:11" x14ac:dyDescent="0.35">
      <c r="B642" t="s">
        <v>819</v>
      </c>
      <c r="C642" t="s">
        <v>411</v>
      </c>
      <c r="D642" t="s">
        <v>47</v>
      </c>
      <c r="E642" s="1">
        <v>15.033450000000027</v>
      </c>
      <c r="F642" s="1">
        <v>1.5033450000000028</v>
      </c>
      <c r="G642" s="1">
        <f t="shared" si="50"/>
        <v>1.5033449999999979</v>
      </c>
      <c r="H642" s="58">
        <f t="shared" si="51"/>
        <v>1</v>
      </c>
      <c r="I642" s="1">
        <f t="shared" si="52"/>
        <v>2</v>
      </c>
      <c r="J642" s="4">
        <f t="shared" si="53"/>
        <v>1.4630910445724481E-3</v>
      </c>
      <c r="K642" s="19">
        <f t="shared" si="54"/>
        <v>72.026509033257042</v>
      </c>
    </row>
    <row r="643" spans="2:11" x14ac:dyDescent="0.35">
      <c r="B643" t="s">
        <v>819</v>
      </c>
      <c r="C643" t="s">
        <v>286</v>
      </c>
      <c r="D643" t="s">
        <v>406</v>
      </c>
      <c r="E643" s="1">
        <v>16716.01353</v>
      </c>
      <c r="F643" s="1">
        <v>1671.6013530000005</v>
      </c>
      <c r="G643" s="1">
        <f t="shared" si="50"/>
        <v>1671.601352999995</v>
      </c>
      <c r="H643" s="58">
        <f t="shared" si="51"/>
        <v>1</v>
      </c>
      <c r="I643" s="1">
        <f t="shared" si="52"/>
        <v>1672</v>
      </c>
      <c r="J643" s="4">
        <f t="shared" si="53"/>
        <v>1.2231441132625664</v>
      </c>
      <c r="K643" s="19">
        <f t="shared" si="54"/>
        <v>60214.161551802885</v>
      </c>
    </row>
    <row r="644" spans="2:11" x14ac:dyDescent="0.35">
      <c r="B644" t="s">
        <v>819</v>
      </c>
      <c r="C644" t="s">
        <v>412</v>
      </c>
      <c r="D644" t="s">
        <v>113</v>
      </c>
      <c r="E644" s="1">
        <v>113.09354099999993</v>
      </c>
      <c r="F644" s="1">
        <v>11.309354099999993</v>
      </c>
      <c r="G644" s="1">
        <f t="shared" si="50"/>
        <v>11.309354099999958</v>
      </c>
      <c r="H644" s="58">
        <f t="shared" si="51"/>
        <v>1</v>
      </c>
      <c r="I644" s="1">
        <f t="shared" si="52"/>
        <v>11</v>
      </c>
      <c r="J644" s="4">
        <f t="shared" si="53"/>
        <v>8.0470007451484641E-3</v>
      </c>
      <c r="K644" s="19">
        <f t="shared" si="54"/>
        <v>396.14579968291372</v>
      </c>
    </row>
    <row r="645" spans="2:11" x14ac:dyDescent="0.35">
      <c r="B645" t="s">
        <v>819</v>
      </c>
      <c r="C645" t="s">
        <v>413</v>
      </c>
      <c r="D645" t="s">
        <v>193</v>
      </c>
      <c r="E645" s="1">
        <v>3304.9210000000003</v>
      </c>
      <c r="F645" s="1">
        <v>330.49210000000005</v>
      </c>
      <c r="G645" s="1">
        <f t="shared" si="50"/>
        <v>330.49209999999897</v>
      </c>
      <c r="H645" s="58">
        <f t="shared" si="51"/>
        <v>1</v>
      </c>
      <c r="I645" s="1">
        <f t="shared" si="52"/>
        <v>330</v>
      </c>
      <c r="J645" s="4">
        <f t="shared" si="53"/>
        <v>0.24141002235445391</v>
      </c>
      <c r="K645" s="19">
        <f t="shared" si="54"/>
        <v>11884.373990487411</v>
      </c>
    </row>
    <row r="646" spans="2:11" x14ac:dyDescent="0.35">
      <c r="B646" t="s">
        <v>819</v>
      </c>
      <c r="C646" t="s">
        <v>414</v>
      </c>
      <c r="D646" t="s">
        <v>113</v>
      </c>
      <c r="E646" s="1">
        <v>143.54117400000041</v>
      </c>
      <c r="F646" s="1">
        <v>14.354117400000041</v>
      </c>
      <c r="G646" s="1">
        <f t="shared" si="50"/>
        <v>14.354117399999994</v>
      </c>
      <c r="H646" s="58">
        <f t="shared" si="51"/>
        <v>1</v>
      </c>
      <c r="I646" s="1">
        <f t="shared" si="52"/>
        <v>14</v>
      </c>
      <c r="J646" s="4">
        <f t="shared" si="53"/>
        <v>1.0241637312007137E-2</v>
      </c>
      <c r="K646" s="19">
        <f t="shared" si="54"/>
        <v>504.18556323279932</v>
      </c>
    </row>
    <row r="647" spans="2:11" x14ac:dyDescent="0.35">
      <c r="B647" t="s">
        <v>819</v>
      </c>
      <c r="C647" t="s">
        <v>415</v>
      </c>
      <c r="D647" t="s">
        <v>77</v>
      </c>
      <c r="E647" s="1">
        <v>1133.0865510000006</v>
      </c>
      <c r="F647" s="1">
        <v>113.30865510000007</v>
      </c>
      <c r="G647" s="1">
        <f t="shared" si="50"/>
        <v>113.3086550999997</v>
      </c>
      <c r="H647" s="58">
        <f t="shared" si="51"/>
        <v>1</v>
      </c>
      <c r="I647" s="1">
        <f t="shared" si="52"/>
        <v>113</v>
      </c>
      <c r="J647" s="4">
        <f t="shared" si="53"/>
        <v>8.2664644018343308E-2</v>
      </c>
      <c r="K647" s="19">
        <f t="shared" si="54"/>
        <v>4069.4977603790226</v>
      </c>
    </row>
    <row r="648" spans="2:11" x14ac:dyDescent="0.35">
      <c r="B648" t="s">
        <v>819</v>
      </c>
      <c r="C648" t="s">
        <v>416</v>
      </c>
      <c r="D648" t="s">
        <v>417</v>
      </c>
      <c r="E648" s="1">
        <v>23297.152486525541</v>
      </c>
      <c r="F648" s="1">
        <v>2329.7152486525538</v>
      </c>
      <c r="G648" s="1">
        <f t="shared" ref="G648:G711" si="55">F648*($G$3/$F$3)</f>
        <v>2329.7152486525465</v>
      </c>
      <c r="H648" s="58">
        <f t="shared" si="51"/>
        <v>1</v>
      </c>
      <c r="I648" s="1">
        <f t="shared" si="52"/>
        <v>2330</v>
      </c>
      <c r="J648" s="4">
        <f t="shared" si="53"/>
        <v>1.7045010669269018</v>
      </c>
      <c r="K648" s="19">
        <f t="shared" si="54"/>
        <v>83910.883023744449</v>
      </c>
    </row>
    <row r="649" spans="2:11" x14ac:dyDescent="0.35">
      <c r="B649" t="s">
        <v>819</v>
      </c>
      <c r="C649" t="s">
        <v>102</v>
      </c>
      <c r="D649" t="s">
        <v>114</v>
      </c>
      <c r="E649" s="1">
        <v>0</v>
      </c>
      <c r="F649" s="1">
        <v>0</v>
      </c>
      <c r="G649" s="1">
        <f t="shared" si="55"/>
        <v>0</v>
      </c>
      <c r="H649" s="58">
        <f t="shared" ref="H649:H712" si="56">+VLOOKUP(D649,$P$10:$AF$299,17,0)</f>
        <v>1</v>
      </c>
      <c r="I649" s="1">
        <f t="shared" ref="I649:I712" si="57">+ROUND(H649*G649,0)</f>
        <v>0</v>
      </c>
      <c r="J649" s="4">
        <f t="shared" ref="J649:J712" si="58">$J$3*(I649/$I$4)</f>
        <v>0</v>
      </c>
      <c r="K649" s="19">
        <f t="shared" ref="K649:K712" si="59">$L$3*J649</f>
        <v>0</v>
      </c>
    </row>
    <row r="650" spans="2:11" x14ac:dyDescent="0.35">
      <c r="B650" t="s">
        <v>819</v>
      </c>
      <c r="C650" t="s">
        <v>288</v>
      </c>
      <c r="D650" t="s">
        <v>14</v>
      </c>
      <c r="E650" s="1">
        <v>15034.170562000001</v>
      </c>
      <c r="F650" s="1">
        <v>1503.4170562000006</v>
      </c>
      <c r="G650" s="1">
        <f t="shared" si="55"/>
        <v>1503.4170561999958</v>
      </c>
      <c r="H650" s="58">
        <f t="shared" si="56"/>
        <v>1</v>
      </c>
      <c r="I650" s="1">
        <f t="shared" si="57"/>
        <v>1503</v>
      </c>
      <c r="J650" s="4">
        <f t="shared" si="58"/>
        <v>1.0995129199961946</v>
      </c>
      <c r="K650" s="19">
        <f t="shared" si="59"/>
        <v>54127.921538492665</v>
      </c>
    </row>
    <row r="651" spans="2:11" x14ac:dyDescent="0.35">
      <c r="B651" t="s">
        <v>819</v>
      </c>
      <c r="C651" t="s">
        <v>173</v>
      </c>
      <c r="D651" t="s">
        <v>464</v>
      </c>
      <c r="E651" s="1">
        <v>4731.5495760000013</v>
      </c>
      <c r="F651" s="1">
        <v>473.15495760000016</v>
      </c>
      <c r="G651" s="1">
        <f t="shared" si="55"/>
        <v>473.15495759999862</v>
      </c>
      <c r="H651" s="58">
        <f t="shared" si="56"/>
        <v>1</v>
      </c>
      <c r="I651" s="1">
        <f t="shared" si="57"/>
        <v>473</v>
      </c>
      <c r="J651" s="4">
        <f t="shared" si="58"/>
        <v>0.34602103204138396</v>
      </c>
      <c r="K651" s="19">
        <f t="shared" si="59"/>
        <v>17034.269386365289</v>
      </c>
    </row>
    <row r="652" spans="2:11" x14ac:dyDescent="0.35">
      <c r="B652" t="s">
        <v>819</v>
      </c>
      <c r="C652" t="s">
        <v>822</v>
      </c>
      <c r="D652" t="s">
        <v>47</v>
      </c>
      <c r="E652" s="1">
        <v>3275.3755499999997</v>
      </c>
      <c r="F652" s="1">
        <v>327.537555</v>
      </c>
      <c r="G652" s="1">
        <f t="shared" si="55"/>
        <v>327.53755499999892</v>
      </c>
      <c r="H652" s="58">
        <f t="shared" si="56"/>
        <v>1</v>
      </c>
      <c r="I652" s="1">
        <f t="shared" si="57"/>
        <v>328</v>
      </c>
      <c r="J652" s="4">
        <f t="shared" si="58"/>
        <v>0.23994693130988148</v>
      </c>
      <c r="K652" s="19">
        <f t="shared" si="59"/>
        <v>11812.347481454155</v>
      </c>
    </row>
    <row r="653" spans="2:11" x14ac:dyDescent="0.35">
      <c r="B653" t="s">
        <v>819</v>
      </c>
      <c r="C653" t="s">
        <v>822</v>
      </c>
      <c r="D653" t="s">
        <v>47</v>
      </c>
      <c r="E653" s="1">
        <v>2762.0624999999995</v>
      </c>
      <c r="F653" s="1">
        <v>276.20625000000001</v>
      </c>
      <c r="G653" s="1">
        <f t="shared" si="55"/>
        <v>276.2062499999991</v>
      </c>
      <c r="H653" s="58">
        <f t="shared" si="56"/>
        <v>1</v>
      </c>
      <c r="I653" s="1">
        <f t="shared" si="57"/>
        <v>276</v>
      </c>
      <c r="J653" s="4">
        <f t="shared" si="58"/>
        <v>0.20190656415099784</v>
      </c>
      <c r="K653" s="19">
        <f t="shared" si="59"/>
        <v>9939.6582465894717</v>
      </c>
    </row>
    <row r="654" spans="2:11" x14ac:dyDescent="0.35">
      <c r="B654" t="s">
        <v>819</v>
      </c>
      <c r="C654" t="s">
        <v>222</v>
      </c>
      <c r="D654" t="s">
        <v>193</v>
      </c>
      <c r="E654" s="1">
        <v>1481.1442</v>
      </c>
      <c r="F654" s="1">
        <v>148.11442000000002</v>
      </c>
      <c r="G654" s="1">
        <f t="shared" si="55"/>
        <v>148.11441999999954</v>
      </c>
      <c r="H654" s="58">
        <f t="shared" si="56"/>
        <v>1</v>
      </c>
      <c r="I654" s="1">
        <f t="shared" si="57"/>
        <v>148</v>
      </c>
      <c r="J654" s="4">
        <f t="shared" si="58"/>
        <v>0.10826873729836116</v>
      </c>
      <c r="K654" s="19">
        <f t="shared" si="59"/>
        <v>5329.9616684610219</v>
      </c>
    </row>
    <row r="655" spans="2:11" x14ac:dyDescent="0.35">
      <c r="B655" t="s">
        <v>819</v>
      </c>
      <c r="C655" t="s">
        <v>822</v>
      </c>
      <c r="D655" t="s">
        <v>47</v>
      </c>
      <c r="E655" s="1">
        <v>4576.9288000000006</v>
      </c>
      <c r="F655" s="1">
        <v>457.69288000000006</v>
      </c>
      <c r="G655" s="1">
        <f t="shared" si="55"/>
        <v>457.69287999999858</v>
      </c>
      <c r="H655" s="58">
        <f t="shared" si="56"/>
        <v>1</v>
      </c>
      <c r="I655" s="1">
        <f t="shared" si="57"/>
        <v>458</v>
      </c>
      <c r="J655" s="4">
        <f t="shared" si="58"/>
        <v>0.33504784920709058</v>
      </c>
      <c r="K655" s="19">
        <f t="shared" si="59"/>
        <v>16494.070568615862</v>
      </c>
    </row>
    <row r="656" spans="2:11" x14ac:dyDescent="0.35">
      <c r="B656" t="s">
        <v>819</v>
      </c>
      <c r="C656" t="s">
        <v>823</v>
      </c>
      <c r="D656" t="s">
        <v>757</v>
      </c>
      <c r="E656" s="1">
        <v>2256.0076999999997</v>
      </c>
      <c r="F656" s="1">
        <v>225.60076999999998</v>
      </c>
      <c r="G656" s="1">
        <f t="shared" si="55"/>
        <v>225.60076999999924</v>
      </c>
      <c r="H656" s="58">
        <f t="shared" si="56"/>
        <v>1</v>
      </c>
      <c r="I656" s="1">
        <f t="shared" si="57"/>
        <v>226</v>
      </c>
      <c r="J656" s="4">
        <f t="shared" si="58"/>
        <v>0.16532928803668662</v>
      </c>
      <c r="K656" s="19">
        <f t="shared" si="59"/>
        <v>8138.9955207580451</v>
      </c>
    </row>
    <row r="657" spans="2:11" x14ac:dyDescent="0.35">
      <c r="B657" t="s">
        <v>819</v>
      </c>
      <c r="C657" t="s">
        <v>32</v>
      </c>
      <c r="D657" t="s">
        <v>47</v>
      </c>
      <c r="E657" s="1">
        <v>13867.613377</v>
      </c>
      <c r="F657" s="1">
        <v>1386.7613377000002</v>
      </c>
      <c r="G657" s="1">
        <f t="shared" si="55"/>
        <v>1386.7613376999957</v>
      </c>
      <c r="H657" s="58">
        <f t="shared" si="56"/>
        <v>1</v>
      </c>
      <c r="I657" s="1">
        <f t="shared" si="57"/>
        <v>1387</v>
      </c>
      <c r="J657" s="4">
        <f t="shared" si="58"/>
        <v>1.0146536394109928</v>
      </c>
      <c r="K657" s="19">
        <f t="shared" si="59"/>
        <v>49950.384014563766</v>
      </c>
    </row>
    <row r="658" spans="2:11" x14ac:dyDescent="0.35">
      <c r="B658" t="s">
        <v>819</v>
      </c>
      <c r="C658" t="s">
        <v>84</v>
      </c>
      <c r="D658" t="s">
        <v>47</v>
      </c>
      <c r="E658" s="1">
        <v>32888.146664</v>
      </c>
      <c r="F658" s="1">
        <v>3288.8146663999996</v>
      </c>
      <c r="G658" s="1">
        <f t="shared" si="55"/>
        <v>3288.8146663999892</v>
      </c>
      <c r="H658" s="58">
        <f t="shared" si="56"/>
        <v>1</v>
      </c>
      <c r="I658" s="1">
        <f t="shared" si="57"/>
        <v>3289</v>
      </c>
      <c r="J658" s="4">
        <f t="shared" si="58"/>
        <v>2.4060532227993905</v>
      </c>
      <c r="K658" s="19">
        <f t="shared" si="59"/>
        <v>118447.59410519119</v>
      </c>
    </row>
    <row r="659" spans="2:11" x14ac:dyDescent="0.35">
      <c r="B659" t="s">
        <v>819</v>
      </c>
      <c r="C659" t="s">
        <v>824</v>
      </c>
      <c r="D659" t="s">
        <v>137</v>
      </c>
      <c r="E659" s="1">
        <v>28290.340831999991</v>
      </c>
      <c r="F659" s="1">
        <v>2829.0340831999993</v>
      </c>
      <c r="G659" s="1">
        <f t="shared" si="55"/>
        <v>2829.0340831999902</v>
      </c>
      <c r="H659" s="58">
        <f t="shared" si="56"/>
        <v>1</v>
      </c>
      <c r="I659" s="1">
        <f t="shared" si="57"/>
        <v>2829</v>
      </c>
      <c r="J659" s="4">
        <f t="shared" si="58"/>
        <v>2.0695422825477277</v>
      </c>
      <c r="K659" s="19">
        <f t="shared" si="59"/>
        <v>101881.49702754208</v>
      </c>
    </row>
    <row r="660" spans="2:11" x14ac:dyDescent="0.35">
      <c r="B660" t="s">
        <v>819</v>
      </c>
      <c r="C660" t="s">
        <v>822</v>
      </c>
      <c r="D660" t="s">
        <v>47</v>
      </c>
      <c r="E660" s="1">
        <v>3458.1586499999994</v>
      </c>
      <c r="F660" s="1">
        <v>345.81586499999997</v>
      </c>
      <c r="G660" s="1">
        <f t="shared" si="55"/>
        <v>345.81586499999884</v>
      </c>
      <c r="H660" s="58">
        <f t="shared" si="56"/>
        <v>1</v>
      </c>
      <c r="I660" s="1">
        <f t="shared" si="57"/>
        <v>346</v>
      </c>
      <c r="J660" s="4">
        <f t="shared" si="58"/>
        <v>0.25311475071103351</v>
      </c>
      <c r="K660" s="19">
        <f t="shared" si="59"/>
        <v>12460.586062753469</v>
      </c>
    </row>
    <row r="661" spans="2:11" x14ac:dyDescent="0.35">
      <c r="B661" t="s">
        <v>819</v>
      </c>
      <c r="C661" t="s">
        <v>822</v>
      </c>
      <c r="D661" t="s">
        <v>47</v>
      </c>
      <c r="E661" s="1">
        <v>2301.4616999999998</v>
      </c>
      <c r="F661" s="1">
        <v>230.14616999999998</v>
      </c>
      <c r="G661" s="1">
        <f t="shared" si="55"/>
        <v>230.14616999999924</v>
      </c>
      <c r="H661" s="58">
        <f t="shared" si="56"/>
        <v>1</v>
      </c>
      <c r="I661" s="1">
        <f t="shared" si="57"/>
        <v>230</v>
      </c>
      <c r="J661" s="4">
        <f t="shared" si="58"/>
        <v>0.16825547012583153</v>
      </c>
      <c r="K661" s="19">
        <f t="shared" si="59"/>
        <v>8283.0485388245597</v>
      </c>
    </row>
    <row r="662" spans="2:11" x14ac:dyDescent="0.35">
      <c r="B662" t="s">
        <v>819</v>
      </c>
      <c r="C662" t="s">
        <v>403</v>
      </c>
      <c r="D662" t="s">
        <v>464</v>
      </c>
      <c r="E662" s="1">
        <v>58017.123971000001</v>
      </c>
      <c r="F662" s="1">
        <v>5801.7123971000019</v>
      </c>
      <c r="G662" s="1">
        <f t="shared" si="55"/>
        <v>5801.7123970999828</v>
      </c>
      <c r="H662" s="58">
        <f t="shared" si="56"/>
        <v>1</v>
      </c>
      <c r="I662" s="1">
        <f t="shared" si="57"/>
        <v>5802</v>
      </c>
      <c r="J662" s="4">
        <f t="shared" si="58"/>
        <v>4.2444271203046711</v>
      </c>
      <c r="K662" s="19">
        <f t="shared" si="59"/>
        <v>208948.90270547866</v>
      </c>
    </row>
    <row r="663" spans="2:11" x14ac:dyDescent="0.35">
      <c r="B663" t="s">
        <v>819</v>
      </c>
      <c r="C663" t="s">
        <v>822</v>
      </c>
      <c r="D663" t="s">
        <v>47</v>
      </c>
      <c r="E663" s="1">
        <v>1560.4520329999993</v>
      </c>
      <c r="F663" s="1">
        <v>156.04520329999994</v>
      </c>
      <c r="G663" s="1">
        <f t="shared" si="55"/>
        <v>156.04520329999943</v>
      </c>
      <c r="H663" s="58">
        <f t="shared" si="56"/>
        <v>1</v>
      </c>
      <c r="I663" s="1">
        <f t="shared" si="57"/>
        <v>156</v>
      </c>
      <c r="J663" s="4">
        <f t="shared" si="58"/>
        <v>0.11412110147665094</v>
      </c>
      <c r="K663" s="19">
        <f t="shared" si="59"/>
        <v>5618.0677045940492</v>
      </c>
    </row>
    <row r="664" spans="2:11" x14ac:dyDescent="0.35">
      <c r="B664" t="s">
        <v>819</v>
      </c>
      <c r="C664" t="s">
        <v>822</v>
      </c>
      <c r="D664" t="s">
        <v>47</v>
      </c>
      <c r="E664" s="1">
        <v>2123.1098000000002</v>
      </c>
      <c r="F664" s="1">
        <v>212.31098000000003</v>
      </c>
      <c r="G664" s="1">
        <f t="shared" si="55"/>
        <v>212.31097999999935</v>
      </c>
      <c r="H664" s="58">
        <f t="shared" si="56"/>
        <v>1</v>
      </c>
      <c r="I664" s="1">
        <f t="shared" si="57"/>
        <v>212</v>
      </c>
      <c r="J664" s="4">
        <f t="shared" si="58"/>
        <v>0.15508765072467948</v>
      </c>
      <c r="K664" s="19">
        <f t="shared" si="59"/>
        <v>7634.8099575252463</v>
      </c>
    </row>
    <row r="665" spans="2:11" x14ac:dyDescent="0.35">
      <c r="B665" t="s">
        <v>819</v>
      </c>
      <c r="C665" t="s">
        <v>822</v>
      </c>
      <c r="D665" t="s">
        <v>47</v>
      </c>
      <c r="E665" s="1">
        <v>3402.1858500000008</v>
      </c>
      <c r="F665" s="1">
        <v>340.21858500000013</v>
      </c>
      <c r="G665" s="1">
        <f t="shared" si="55"/>
        <v>340.21858499999905</v>
      </c>
      <c r="H665" s="58">
        <f t="shared" si="56"/>
        <v>1</v>
      </c>
      <c r="I665" s="1">
        <f t="shared" si="57"/>
        <v>340</v>
      </c>
      <c r="J665" s="4">
        <f t="shared" si="58"/>
        <v>0.24872547757731614</v>
      </c>
      <c r="K665" s="19">
        <f t="shared" si="59"/>
        <v>12244.506535653696</v>
      </c>
    </row>
    <row r="666" spans="2:11" x14ac:dyDescent="0.35">
      <c r="B666" t="s">
        <v>819</v>
      </c>
      <c r="C666" t="s">
        <v>822</v>
      </c>
      <c r="D666" t="s">
        <v>47</v>
      </c>
      <c r="E666" s="1">
        <v>3010.4814739999988</v>
      </c>
      <c r="F666" s="1">
        <v>301.04814739999989</v>
      </c>
      <c r="G666" s="1">
        <f t="shared" si="55"/>
        <v>301.04814739999892</v>
      </c>
      <c r="H666" s="58">
        <f t="shared" si="56"/>
        <v>1</v>
      </c>
      <c r="I666" s="1">
        <f t="shared" si="57"/>
        <v>301</v>
      </c>
      <c r="J666" s="4">
        <f t="shared" si="58"/>
        <v>0.22019520220815342</v>
      </c>
      <c r="K666" s="19">
        <f t="shared" si="59"/>
        <v>10839.989609505184</v>
      </c>
    </row>
    <row r="667" spans="2:11" x14ac:dyDescent="0.35">
      <c r="B667" t="s">
        <v>819</v>
      </c>
      <c r="C667" t="s">
        <v>825</v>
      </c>
      <c r="D667" t="s">
        <v>77</v>
      </c>
      <c r="E667" s="1">
        <v>55863.751931999999</v>
      </c>
      <c r="F667" s="1">
        <v>5586.3751932000005</v>
      </c>
      <c r="G667" s="1">
        <f t="shared" si="55"/>
        <v>5586.3751931999823</v>
      </c>
      <c r="H667" s="58">
        <f t="shared" si="56"/>
        <v>1</v>
      </c>
      <c r="I667" s="1">
        <f t="shared" si="57"/>
        <v>5586</v>
      </c>
      <c r="J667" s="4">
        <f t="shared" si="58"/>
        <v>4.0864132874908474</v>
      </c>
      <c r="K667" s="19">
        <f t="shared" si="59"/>
        <v>201170.03972988692</v>
      </c>
    </row>
    <row r="668" spans="2:11" x14ac:dyDescent="0.35">
      <c r="B668" t="s">
        <v>819</v>
      </c>
      <c r="C668" t="s">
        <v>826</v>
      </c>
      <c r="D668" t="s">
        <v>14</v>
      </c>
      <c r="E668" s="1">
        <v>2020.1339999999998</v>
      </c>
      <c r="F668" s="1">
        <v>202.01339999999999</v>
      </c>
      <c r="G668" s="1">
        <f t="shared" si="55"/>
        <v>202.01339999999934</v>
      </c>
      <c r="H668" s="58">
        <f t="shared" si="56"/>
        <v>1</v>
      </c>
      <c r="I668" s="1">
        <f t="shared" si="57"/>
        <v>202</v>
      </c>
      <c r="J668" s="4">
        <f t="shared" si="58"/>
        <v>0.14777219550181725</v>
      </c>
      <c r="K668" s="19">
        <f t="shared" si="59"/>
        <v>7274.6774123589612</v>
      </c>
    </row>
    <row r="669" spans="2:11" x14ac:dyDescent="0.35">
      <c r="B669" t="s">
        <v>819</v>
      </c>
      <c r="C669" t="s">
        <v>827</v>
      </c>
      <c r="D669" t="s">
        <v>77</v>
      </c>
      <c r="E669" s="1">
        <v>267586.89579699998</v>
      </c>
      <c r="F669" s="1">
        <v>26758.6895797</v>
      </c>
      <c r="G669" s="1">
        <f t="shared" si="55"/>
        <v>26758.689579699912</v>
      </c>
      <c r="H669" s="58">
        <f t="shared" si="56"/>
        <v>1</v>
      </c>
      <c r="I669" s="1">
        <f t="shared" si="57"/>
        <v>26759</v>
      </c>
      <c r="J669" s="4">
        <f t="shared" si="58"/>
        <v>19.57542663085707</v>
      </c>
      <c r="K669" s="19">
        <f t="shared" si="59"/>
        <v>963678.67761046265</v>
      </c>
    </row>
    <row r="670" spans="2:11" x14ac:dyDescent="0.35">
      <c r="B670" t="s">
        <v>819</v>
      </c>
      <c r="C670" t="s">
        <v>101</v>
      </c>
      <c r="D670" t="s">
        <v>47</v>
      </c>
      <c r="E670" s="1">
        <v>114680.09823599993</v>
      </c>
      <c r="F670" s="1">
        <v>11468.009823599992</v>
      </c>
      <c r="G670" s="1">
        <f t="shared" si="55"/>
        <v>11468.009823599956</v>
      </c>
      <c r="H670" s="58">
        <f t="shared" si="56"/>
        <v>1</v>
      </c>
      <c r="I670" s="1">
        <f t="shared" si="57"/>
        <v>11468</v>
      </c>
      <c r="J670" s="4">
        <f t="shared" si="58"/>
        <v>8.3893640495784165</v>
      </c>
      <c r="K670" s="19">
        <f t="shared" si="59"/>
        <v>413000.00279669586</v>
      </c>
    </row>
    <row r="671" spans="2:11" x14ac:dyDescent="0.35">
      <c r="B671" t="s">
        <v>819</v>
      </c>
      <c r="C671" t="s">
        <v>140</v>
      </c>
      <c r="D671" t="s">
        <v>47</v>
      </c>
      <c r="E671" s="1">
        <v>9366.1179749999974</v>
      </c>
      <c r="F671" s="1">
        <v>936.61179749999985</v>
      </c>
      <c r="G671" s="1">
        <f t="shared" si="55"/>
        <v>936.61179749999678</v>
      </c>
      <c r="H671" s="58">
        <f t="shared" si="56"/>
        <v>1</v>
      </c>
      <c r="I671" s="1">
        <f t="shared" si="57"/>
        <v>937</v>
      </c>
      <c r="J671" s="4">
        <f t="shared" si="58"/>
        <v>0.68545815438219193</v>
      </c>
      <c r="K671" s="19">
        <f t="shared" si="59"/>
        <v>33744.419482080928</v>
      </c>
    </row>
    <row r="672" spans="2:11" x14ac:dyDescent="0.35">
      <c r="B672" t="s">
        <v>819</v>
      </c>
      <c r="C672" t="s">
        <v>212</v>
      </c>
      <c r="D672" t="s">
        <v>77</v>
      </c>
      <c r="E672" s="1">
        <v>2698.6205099999997</v>
      </c>
      <c r="F672" s="1">
        <v>269.86205099999995</v>
      </c>
      <c r="G672" s="1">
        <f t="shared" si="55"/>
        <v>269.8620509999991</v>
      </c>
      <c r="H672" s="58">
        <f t="shared" si="56"/>
        <v>1</v>
      </c>
      <c r="I672" s="1">
        <f t="shared" si="57"/>
        <v>270</v>
      </c>
      <c r="J672" s="4">
        <f t="shared" si="58"/>
        <v>0.19751729101728047</v>
      </c>
      <c r="K672" s="19">
        <f t="shared" si="59"/>
        <v>9723.5787194897002</v>
      </c>
    </row>
    <row r="673" spans="2:11" x14ac:dyDescent="0.35">
      <c r="B673" t="s">
        <v>819</v>
      </c>
      <c r="C673" t="s">
        <v>822</v>
      </c>
      <c r="D673" t="s">
        <v>47</v>
      </c>
      <c r="E673" s="1">
        <v>1844.5429499999998</v>
      </c>
      <c r="F673" s="1">
        <v>184.45429499999997</v>
      </c>
      <c r="G673" s="1">
        <f t="shared" si="55"/>
        <v>184.45429499999938</v>
      </c>
      <c r="H673" s="58">
        <f t="shared" si="56"/>
        <v>1</v>
      </c>
      <c r="I673" s="1">
        <f t="shared" si="57"/>
        <v>184</v>
      </c>
      <c r="J673" s="4">
        <f t="shared" si="58"/>
        <v>0.1346043761006652</v>
      </c>
      <c r="K673" s="19">
        <f t="shared" si="59"/>
        <v>6626.4388310596469</v>
      </c>
    </row>
    <row r="674" spans="2:11" x14ac:dyDescent="0.35">
      <c r="B674" t="s">
        <v>819</v>
      </c>
      <c r="C674" t="s">
        <v>822</v>
      </c>
      <c r="D674" t="s">
        <v>47</v>
      </c>
      <c r="E674" s="1">
        <v>2201.9285399999999</v>
      </c>
      <c r="F674" s="1">
        <v>220.19285399999998</v>
      </c>
      <c r="G674" s="1">
        <f t="shared" si="55"/>
        <v>220.19285399999927</v>
      </c>
      <c r="H674" s="58">
        <f t="shared" si="56"/>
        <v>1</v>
      </c>
      <c r="I674" s="1">
        <f t="shared" si="57"/>
        <v>220</v>
      </c>
      <c r="J674" s="4">
        <f t="shared" si="58"/>
        <v>0.16094001490296928</v>
      </c>
      <c r="K674" s="19">
        <f t="shared" si="59"/>
        <v>7922.9159936582746</v>
      </c>
    </row>
    <row r="675" spans="2:11" x14ac:dyDescent="0.35">
      <c r="B675" t="s">
        <v>819</v>
      </c>
      <c r="C675" t="s">
        <v>7</v>
      </c>
      <c r="D675" t="s">
        <v>47</v>
      </c>
      <c r="E675" s="1">
        <v>25011.204282999999</v>
      </c>
      <c r="F675" s="1">
        <v>2501.1204283000006</v>
      </c>
      <c r="G675" s="1">
        <f t="shared" si="55"/>
        <v>2501.1204282999925</v>
      </c>
      <c r="H675" s="58">
        <f t="shared" si="56"/>
        <v>1</v>
      </c>
      <c r="I675" s="1">
        <f t="shared" si="57"/>
        <v>2501</v>
      </c>
      <c r="J675" s="4">
        <f t="shared" si="58"/>
        <v>1.8295953512378464</v>
      </c>
      <c r="K675" s="19">
        <f t="shared" si="59"/>
        <v>90069.149546087938</v>
      </c>
    </row>
    <row r="676" spans="2:11" x14ac:dyDescent="0.35">
      <c r="B676" t="s">
        <v>819</v>
      </c>
      <c r="C676" t="s">
        <v>76</v>
      </c>
      <c r="D676" t="s">
        <v>14</v>
      </c>
      <c r="E676" s="1">
        <v>33652.159302000007</v>
      </c>
      <c r="F676" s="1">
        <v>3365.2159302000005</v>
      </c>
      <c r="G676" s="1">
        <f t="shared" si="55"/>
        <v>3365.2159301999895</v>
      </c>
      <c r="H676" s="58">
        <f t="shared" si="56"/>
        <v>1</v>
      </c>
      <c r="I676" s="1">
        <f t="shared" si="57"/>
        <v>3365</v>
      </c>
      <c r="J676" s="4">
        <f t="shared" si="58"/>
        <v>2.4616506824931439</v>
      </c>
      <c r="K676" s="19">
        <f t="shared" si="59"/>
        <v>121184.60144845498</v>
      </c>
    </row>
    <row r="677" spans="2:11" x14ac:dyDescent="0.35">
      <c r="B677" t="s">
        <v>819</v>
      </c>
      <c r="C677" t="s">
        <v>212</v>
      </c>
      <c r="D677" t="s">
        <v>77</v>
      </c>
      <c r="E677" s="1">
        <v>254.76710899999992</v>
      </c>
      <c r="F677" s="1">
        <v>25.47671089999999</v>
      </c>
      <c r="G677" s="1">
        <f t="shared" si="55"/>
        <v>25.476710899999908</v>
      </c>
      <c r="H677" s="58">
        <f t="shared" si="56"/>
        <v>1</v>
      </c>
      <c r="I677" s="1">
        <f t="shared" si="57"/>
        <v>25</v>
      </c>
      <c r="J677" s="4">
        <f t="shared" si="58"/>
        <v>1.8288638057155599E-2</v>
      </c>
      <c r="K677" s="19">
        <f t="shared" si="59"/>
        <v>900.33136291571304</v>
      </c>
    </row>
    <row r="678" spans="2:11" x14ac:dyDescent="0.35">
      <c r="B678" t="s">
        <v>819</v>
      </c>
      <c r="C678" t="s">
        <v>822</v>
      </c>
      <c r="D678" t="s">
        <v>47</v>
      </c>
      <c r="E678" s="1">
        <v>4898.685185999997</v>
      </c>
      <c r="F678" s="1">
        <v>489.86851859999985</v>
      </c>
      <c r="G678" s="1">
        <f t="shared" si="55"/>
        <v>489.86851859999825</v>
      </c>
      <c r="H678" s="58">
        <f t="shared" si="56"/>
        <v>1</v>
      </c>
      <c r="I678" s="1">
        <f t="shared" si="57"/>
        <v>490</v>
      </c>
      <c r="J678" s="4">
        <f t="shared" si="58"/>
        <v>0.35845730592024971</v>
      </c>
      <c r="K678" s="19">
        <f t="shared" si="59"/>
        <v>17646.494713147975</v>
      </c>
    </row>
    <row r="679" spans="2:11" x14ac:dyDescent="0.35">
      <c r="B679" t="s">
        <v>819</v>
      </c>
      <c r="C679" t="s">
        <v>212</v>
      </c>
      <c r="D679" t="s">
        <v>227</v>
      </c>
      <c r="E679" s="1">
        <v>65.353389000000021</v>
      </c>
      <c r="F679" s="1">
        <v>6.5353389000000028</v>
      </c>
      <c r="G679" s="1">
        <f t="shared" si="55"/>
        <v>6.5353388999999815</v>
      </c>
      <c r="H679" s="58">
        <f t="shared" si="56"/>
        <v>1</v>
      </c>
      <c r="I679" s="1">
        <f t="shared" si="57"/>
        <v>7</v>
      </c>
      <c r="J679" s="4">
        <f t="shared" si="58"/>
        <v>5.1208186560035684E-3</v>
      </c>
      <c r="K679" s="19">
        <f t="shared" si="59"/>
        <v>252.09278161639966</v>
      </c>
    </row>
    <row r="680" spans="2:11" x14ac:dyDescent="0.35">
      <c r="B680" t="s">
        <v>819</v>
      </c>
      <c r="C680" t="s">
        <v>12</v>
      </c>
      <c r="D680" t="s">
        <v>47</v>
      </c>
      <c r="E680" s="1">
        <v>11602.513626</v>
      </c>
      <c r="F680" s="1">
        <v>1160.2513626000002</v>
      </c>
      <c r="G680" s="1">
        <f t="shared" si="55"/>
        <v>1160.2513625999966</v>
      </c>
      <c r="H680" s="58">
        <f t="shared" si="56"/>
        <v>1</v>
      </c>
      <c r="I680" s="1">
        <f t="shared" si="57"/>
        <v>1160</v>
      </c>
      <c r="J680" s="4">
        <f t="shared" si="58"/>
        <v>0.8485928058520199</v>
      </c>
      <c r="K680" s="19">
        <f t="shared" si="59"/>
        <v>41775.375239289089</v>
      </c>
    </row>
    <row r="681" spans="2:11" x14ac:dyDescent="0.35">
      <c r="B681" t="s">
        <v>819</v>
      </c>
      <c r="C681" t="s">
        <v>8</v>
      </c>
      <c r="D681" t="s">
        <v>47</v>
      </c>
      <c r="E681" s="1">
        <v>10429.080447</v>
      </c>
      <c r="F681" s="1">
        <v>1042.9080447000001</v>
      </c>
      <c r="G681" s="1">
        <f t="shared" si="55"/>
        <v>1042.9080446999967</v>
      </c>
      <c r="H681" s="58">
        <f t="shared" si="56"/>
        <v>1</v>
      </c>
      <c r="I681" s="1">
        <f t="shared" si="57"/>
        <v>1043</v>
      </c>
      <c r="J681" s="4">
        <f t="shared" si="58"/>
        <v>0.76300197974453166</v>
      </c>
      <c r="K681" s="19">
        <f t="shared" si="59"/>
        <v>37561.824460843549</v>
      </c>
    </row>
    <row r="682" spans="2:11" x14ac:dyDescent="0.35">
      <c r="B682" t="s">
        <v>819</v>
      </c>
      <c r="C682" t="s">
        <v>822</v>
      </c>
      <c r="D682" t="s">
        <v>47</v>
      </c>
      <c r="E682" s="1">
        <v>6554.9870000000001</v>
      </c>
      <c r="F682" s="1">
        <v>655.49869999999999</v>
      </c>
      <c r="G682" s="1">
        <f t="shared" si="55"/>
        <v>655.49869999999783</v>
      </c>
      <c r="H682" s="58">
        <f t="shared" si="56"/>
        <v>1</v>
      </c>
      <c r="I682" s="1">
        <f t="shared" si="57"/>
        <v>655</v>
      </c>
      <c r="J682" s="4">
        <f t="shared" si="58"/>
        <v>0.47916231709747675</v>
      </c>
      <c r="K682" s="19">
        <f t="shared" si="59"/>
        <v>23588.681708391683</v>
      </c>
    </row>
    <row r="683" spans="2:11" x14ac:dyDescent="0.35">
      <c r="B683" t="s">
        <v>819</v>
      </c>
      <c r="C683" t="s">
        <v>822</v>
      </c>
      <c r="D683" t="s">
        <v>47</v>
      </c>
      <c r="E683" s="1">
        <v>3941.2294999999995</v>
      </c>
      <c r="F683" s="1">
        <v>394.12295000000006</v>
      </c>
      <c r="G683" s="1">
        <f t="shared" si="55"/>
        <v>394.12294999999881</v>
      </c>
      <c r="H683" s="58">
        <f t="shared" si="56"/>
        <v>1</v>
      </c>
      <c r="I683" s="1">
        <f t="shared" si="57"/>
        <v>394</v>
      </c>
      <c r="J683" s="4">
        <f t="shared" si="58"/>
        <v>0.2882289357807723</v>
      </c>
      <c r="K683" s="19">
        <f t="shared" si="59"/>
        <v>14189.222279551639</v>
      </c>
    </row>
    <row r="684" spans="2:11" x14ac:dyDescent="0.35">
      <c r="B684" t="s">
        <v>819</v>
      </c>
      <c r="C684" t="s">
        <v>822</v>
      </c>
      <c r="D684" t="s">
        <v>47</v>
      </c>
      <c r="E684" s="1">
        <v>1204.058775</v>
      </c>
      <c r="F684" s="1">
        <v>120.4058775</v>
      </c>
      <c r="G684" s="1">
        <f t="shared" si="55"/>
        <v>120.40587749999962</v>
      </c>
      <c r="H684" s="58">
        <f t="shared" si="56"/>
        <v>1</v>
      </c>
      <c r="I684" s="1">
        <f t="shared" si="57"/>
        <v>120</v>
      </c>
      <c r="J684" s="4">
        <f t="shared" si="58"/>
        <v>8.7785462674346892E-2</v>
      </c>
      <c r="K684" s="19">
        <f t="shared" si="59"/>
        <v>4321.5905419954233</v>
      </c>
    </row>
    <row r="685" spans="2:11" x14ac:dyDescent="0.35">
      <c r="B685" t="s">
        <v>819</v>
      </c>
      <c r="C685" t="s">
        <v>828</v>
      </c>
      <c r="D685" t="s">
        <v>77</v>
      </c>
      <c r="E685" s="1">
        <v>2461.8589430000011</v>
      </c>
      <c r="F685" s="1">
        <v>246.18589430000009</v>
      </c>
      <c r="G685" s="1">
        <f t="shared" si="55"/>
        <v>246.18589429999929</v>
      </c>
      <c r="H685" s="58">
        <f t="shared" si="56"/>
        <v>1</v>
      </c>
      <c r="I685" s="1">
        <f t="shared" si="57"/>
        <v>246</v>
      </c>
      <c r="J685" s="4">
        <f t="shared" si="58"/>
        <v>0.1799601984824111</v>
      </c>
      <c r="K685" s="19">
        <f t="shared" si="59"/>
        <v>8859.2606110906163</v>
      </c>
    </row>
    <row r="686" spans="2:11" x14ac:dyDescent="0.35">
      <c r="B686" t="s">
        <v>819</v>
      </c>
      <c r="C686" t="s">
        <v>822</v>
      </c>
      <c r="D686" t="s">
        <v>631</v>
      </c>
      <c r="E686" s="1">
        <v>2687.1247000000008</v>
      </c>
      <c r="F686" s="1">
        <v>268.71247000000005</v>
      </c>
      <c r="G686" s="1">
        <f t="shared" si="55"/>
        <v>268.7124699999992</v>
      </c>
      <c r="H686" s="58">
        <f t="shared" si="56"/>
        <v>1</v>
      </c>
      <c r="I686" s="1">
        <f t="shared" si="57"/>
        <v>269</v>
      </c>
      <c r="J686" s="4">
        <f t="shared" si="58"/>
        <v>0.19678574549499425</v>
      </c>
      <c r="K686" s="19">
        <f t="shared" si="59"/>
        <v>9687.5654649730714</v>
      </c>
    </row>
    <row r="687" spans="2:11" x14ac:dyDescent="0.35">
      <c r="B687" t="s">
        <v>819</v>
      </c>
      <c r="C687" t="s">
        <v>822</v>
      </c>
      <c r="D687" t="s">
        <v>47</v>
      </c>
      <c r="E687" s="1">
        <v>2201.7657599999993</v>
      </c>
      <c r="F687" s="1">
        <v>220.17657599999995</v>
      </c>
      <c r="G687" s="1">
        <f t="shared" si="55"/>
        <v>220.17657599999924</v>
      </c>
      <c r="H687" s="58">
        <f t="shared" si="56"/>
        <v>1</v>
      </c>
      <c r="I687" s="1">
        <f t="shared" si="57"/>
        <v>220</v>
      </c>
      <c r="J687" s="4">
        <f t="shared" si="58"/>
        <v>0.16094001490296928</v>
      </c>
      <c r="K687" s="19">
        <f t="shared" si="59"/>
        <v>7922.9159936582746</v>
      </c>
    </row>
    <row r="688" spans="2:11" x14ac:dyDescent="0.35">
      <c r="B688" t="s">
        <v>819</v>
      </c>
      <c r="C688" t="s">
        <v>829</v>
      </c>
      <c r="D688" t="s">
        <v>77</v>
      </c>
      <c r="E688" s="1">
        <v>12524.753145000002</v>
      </c>
      <c r="F688" s="1">
        <v>1252.4753145000002</v>
      </c>
      <c r="G688" s="1">
        <f t="shared" si="55"/>
        <v>1252.4753144999961</v>
      </c>
      <c r="H688" s="58">
        <f t="shared" si="56"/>
        <v>1</v>
      </c>
      <c r="I688" s="1">
        <f t="shared" si="57"/>
        <v>1252</v>
      </c>
      <c r="J688" s="4">
        <f t="shared" si="58"/>
        <v>0.91589499390235241</v>
      </c>
      <c r="K688" s="19">
        <f t="shared" si="59"/>
        <v>45088.594654818909</v>
      </c>
    </row>
    <row r="689" spans="2:11" x14ac:dyDescent="0.35">
      <c r="B689" t="s">
        <v>819</v>
      </c>
      <c r="C689" t="s">
        <v>822</v>
      </c>
      <c r="D689" t="s">
        <v>47</v>
      </c>
      <c r="E689" s="1">
        <v>1971.3993919999996</v>
      </c>
      <c r="F689" s="1">
        <v>197.1399391999999</v>
      </c>
      <c r="G689" s="1">
        <f t="shared" si="55"/>
        <v>197.13993919999928</v>
      </c>
      <c r="H689" s="58">
        <f t="shared" si="56"/>
        <v>1</v>
      </c>
      <c r="I689" s="1">
        <f t="shared" si="57"/>
        <v>197</v>
      </c>
      <c r="J689" s="4">
        <f t="shared" si="58"/>
        <v>0.14411446789038615</v>
      </c>
      <c r="K689" s="19">
        <f t="shared" si="59"/>
        <v>7094.6111397758195</v>
      </c>
    </row>
    <row r="690" spans="2:11" x14ac:dyDescent="0.35">
      <c r="B690" t="s">
        <v>819</v>
      </c>
      <c r="C690" t="s">
        <v>178</v>
      </c>
      <c r="D690" t="s">
        <v>77</v>
      </c>
      <c r="E690" s="1">
        <v>5379.0855059999985</v>
      </c>
      <c r="F690" s="1">
        <v>537.90855060000001</v>
      </c>
      <c r="G690" s="1">
        <f t="shared" si="55"/>
        <v>537.90855059999831</v>
      </c>
      <c r="H690" s="58">
        <f t="shared" si="56"/>
        <v>1</v>
      </c>
      <c r="I690" s="1">
        <f t="shared" si="57"/>
        <v>538</v>
      </c>
      <c r="J690" s="4">
        <f t="shared" si="58"/>
        <v>0.3935714909899885</v>
      </c>
      <c r="K690" s="19">
        <f t="shared" si="59"/>
        <v>19375.130929946143</v>
      </c>
    </row>
    <row r="691" spans="2:11" x14ac:dyDescent="0.35">
      <c r="B691" t="s">
        <v>819</v>
      </c>
      <c r="C691" t="s">
        <v>822</v>
      </c>
      <c r="D691" t="s">
        <v>47</v>
      </c>
      <c r="E691" s="1">
        <v>3610.8727000000013</v>
      </c>
      <c r="F691" s="1">
        <v>361.08727000000016</v>
      </c>
      <c r="G691" s="1">
        <f t="shared" si="55"/>
        <v>361.08726999999902</v>
      </c>
      <c r="H691" s="58">
        <f t="shared" si="56"/>
        <v>1</v>
      </c>
      <c r="I691" s="1">
        <f t="shared" si="57"/>
        <v>361</v>
      </c>
      <c r="J691" s="4">
        <f t="shared" si="58"/>
        <v>0.26408793354532684</v>
      </c>
      <c r="K691" s="19">
        <f t="shared" si="59"/>
        <v>13000.784880502895</v>
      </c>
    </row>
    <row r="692" spans="2:11" x14ac:dyDescent="0.35">
      <c r="B692" t="s">
        <v>819</v>
      </c>
      <c r="C692" t="s">
        <v>262</v>
      </c>
      <c r="D692" t="s">
        <v>77</v>
      </c>
      <c r="E692" s="1">
        <v>1985.1621999999998</v>
      </c>
      <c r="F692" s="1">
        <v>198.51622</v>
      </c>
      <c r="G692" s="1">
        <f t="shared" si="55"/>
        <v>198.51621999999938</v>
      </c>
      <c r="H692" s="58">
        <f t="shared" si="56"/>
        <v>1</v>
      </c>
      <c r="I692" s="1">
        <f t="shared" si="57"/>
        <v>199</v>
      </c>
      <c r="J692" s="4">
        <f t="shared" si="58"/>
        <v>0.14557755893495858</v>
      </c>
      <c r="K692" s="19">
        <f t="shared" si="59"/>
        <v>7166.6376488090755</v>
      </c>
    </row>
    <row r="693" spans="2:11" x14ac:dyDescent="0.35">
      <c r="B693" t="s">
        <v>819</v>
      </c>
      <c r="C693" t="s">
        <v>822</v>
      </c>
      <c r="D693" t="s">
        <v>47</v>
      </c>
      <c r="E693" s="1">
        <v>1664.7726199999997</v>
      </c>
      <c r="F693" s="1">
        <v>166.477262</v>
      </c>
      <c r="G693" s="1">
        <f t="shared" si="55"/>
        <v>166.47726199999946</v>
      </c>
      <c r="H693" s="58">
        <f t="shared" si="56"/>
        <v>1</v>
      </c>
      <c r="I693" s="1">
        <f t="shared" si="57"/>
        <v>166</v>
      </c>
      <c r="J693" s="4">
        <f t="shared" si="58"/>
        <v>0.12143655669951318</v>
      </c>
      <c r="K693" s="19">
        <f t="shared" si="59"/>
        <v>5978.2002497603344</v>
      </c>
    </row>
    <row r="694" spans="2:11" x14ac:dyDescent="0.35">
      <c r="B694" t="s">
        <v>819</v>
      </c>
      <c r="C694" t="s">
        <v>262</v>
      </c>
      <c r="D694" t="s">
        <v>77</v>
      </c>
      <c r="E694" s="1">
        <v>4395.962919999999</v>
      </c>
      <c r="F694" s="1">
        <v>439.59629199999995</v>
      </c>
      <c r="G694" s="1">
        <f t="shared" si="55"/>
        <v>439.59629199999853</v>
      </c>
      <c r="H694" s="58">
        <f t="shared" si="56"/>
        <v>1</v>
      </c>
      <c r="I694" s="1">
        <f t="shared" si="57"/>
        <v>440</v>
      </c>
      <c r="J694" s="4">
        <f t="shared" si="58"/>
        <v>0.32188002980593855</v>
      </c>
      <c r="K694" s="19">
        <f t="shared" si="59"/>
        <v>15845.831987316549</v>
      </c>
    </row>
    <row r="695" spans="2:11" x14ac:dyDescent="0.35">
      <c r="B695" t="s">
        <v>819</v>
      </c>
      <c r="C695" t="s">
        <v>262</v>
      </c>
      <c r="D695" t="s">
        <v>77</v>
      </c>
      <c r="E695" s="1">
        <v>363.25716000000011</v>
      </c>
      <c r="F695" s="1">
        <v>36.325716000000007</v>
      </c>
      <c r="G695" s="1">
        <f t="shared" si="55"/>
        <v>36.325715999999893</v>
      </c>
      <c r="H695" s="58">
        <f t="shared" si="56"/>
        <v>1</v>
      </c>
      <c r="I695" s="1">
        <f t="shared" si="57"/>
        <v>36</v>
      </c>
      <c r="J695" s="4">
        <f t="shared" si="58"/>
        <v>2.6335638802304065E-2</v>
      </c>
      <c r="K695" s="19">
        <f t="shared" si="59"/>
        <v>1296.4771625986268</v>
      </c>
    </row>
    <row r="696" spans="2:11" x14ac:dyDescent="0.35">
      <c r="B696" t="s">
        <v>819</v>
      </c>
      <c r="C696" t="s">
        <v>262</v>
      </c>
      <c r="D696" t="s">
        <v>77</v>
      </c>
      <c r="E696" s="1">
        <v>376.37711999999999</v>
      </c>
      <c r="F696" s="1">
        <v>37.637711999999993</v>
      </c>
      <c r="G696" s="1">
        <f t="shared" si="55"/>
        <v>37.637711999999873</v>
      </c>
      <c r="H696" s="58">
        <f t="shared" si="56"/>
        <v>1</v>
      </c>
      <c r="I696" s="1">
        <f t="shared" si="57"/>
        <v>38</v>
      </c>
      <c r="J696" s="4">
        <f t="shared" si="58"/>
        <v>2.7798729846876511E-2</v>
      </c>
      <c r="K696" s="19">
        <f t="shared" si="59"/>
        <v>1368.5036716318837</v>
      </c>
    </row>
    <row r="697" spans="2:11" x14ac:dyDescent="0.35">
      <c r="B697" t="s">
        <v>819</v>
      </c>
      <c r="C697" t="s">
        <v>262</v>
      </c>
      <c r="D697" t="s">
        <v>77</v>
      </c>
      <c r="E697" s="1">
        <v>451.15896000000066</v>
      </c>
      <c r="F697" s="1">
        <v>45.11589600000007</v>
      </c>
      <c r="G697" s="1">
        <f t="shared" si="55"/>
        <v>45.115895999999928</v>
      </c>
      <c r="H697" s="58">
        <f t="shared" si="56"/>
        <v>1</v>
      </c>
      <c r="I697" s="1">
        <f t="shared" si="57"/>
        <v>45</v>
      </c>
      <c r="J697" s="4">
        <f t="shared" si="58"/>
        <v>3.2919548502880078E-2</v>
      </c>
      <c r="K697" s="19">
        <f t="shared" si="59"/>
        <v>1620.5964532482833</v>
      </c>
    </row>
    <row r="698" spans="2:11" x14ac:dyDescent="0.35">
      <c r="B698" t="s">
        <v>819</v>
      </c>
      <c r="C698" t="s">
        <v>262</v>
      </c>
      <c r="D698" t="s">
        <v>77</v>
      </c>
      <c r="E698" s="1">
        <v>473.34672000000069</v>
      </c>
      <c r="F698" s="1">
        <v>47.334672000000076</v>
      </c>
      <c r="G698" s="1">
        <f t="shared" si="55"/>
        <v>47.334671999999927</v>
      </c>
      <c r="H698" s="58">
        <f t="shared" si="56"/>
        <v>1</v>
      </c>
      <c r="I698" s="1">
        <f t="shared" si="57"/>
        <v>47</v>
      </c>
      <c r="J698" s="4">
        <f t="shared" si="58"/>
        <v>3.4382639547452527E-2</v>
      </c>
      <c r="K698" s="19">
        <f t="shared" si="59"/>
        <v>1692.6229622815404</v>
      </c>
    </row>
    <row r="699" spans="2:11" x14ac:dyDescent="0.35">
      <c r="B699" t="s">
        <v>819</v>
      </c>
      <c r="C699" t="s">
        <v>262</v>
      </c>
      <c r="D699" t="s">
        <v>77</v>
      </c>
      <c r="E699" s="1">
        <v>1072.9491</v>
      </c>
      <c r="F699" s="1">
        <v>107.29491000000003</v>
      </c>
      <c r="G699" s="1">
        <f t="shared" si="55"/>
        <v>107.29490999999969</v>
      </c>
      <c r="H699" s="58">
        <f t="shared" si="56"/>
        <v>1</v>
      </c>
      <c r="I699" s="1">
        <f t="shared" si="57"/>
        <v>107</v>
      </c>
      <c r="J699" s="4">
        <f t="shared" si="58"/>
        <v>7.8275370884625967E-2</v>
      </c>
      <c r="K699" s="19">
        <f t="shared" si="59"/>
        <v>3853.4182332792516</v>
      </c>
    </row>
    <row r="700" spans="2:11" x14ac:dyDescent="0.35">
      <c r="B700" t="s">
        <v>819</v>
      </c>
      <c r="C700" t="s">
        <v>262</v>
      </c>
      <c r="D700" t="s">
        <v>77</v>
      </c>
      <c r="E700" s="1">
        <v>3635.6225399999994</v>
      </c>
      <c r="F700" s="1">
        <v>363.56225399999994</v>
      </c>
      <c r="G700" s="1">
        <f t="shared" si="55"/>
        <v>363.56225399999875</v>
      </c>
      <c r="H700" s="58">
        <f t="shared" si="56"/>
        <v>1</v>
      </c>
      <c r="I700" s="1">
        <f t="shared" si="57"/>
        <v>364</v>
      </c>
      <c r="J700" s="4">
        <f t="shared" si="58"/>
        <v>0.26628257011218553</v>
      </c>
      <c r="K700" s="19">
        <f t="shared" si="59"/>
        <v>13108.824644052782</v>
      </c>
    </row>
    <row r="701" spans="2:11" x14ac:dyDescent="0.35">
      <c r="B701" t="s">
        <v>819</v>
      </c>
      <c r="C701" t="s">
        <v>822</v>
      </c>
      <c r="D701" t="s">
        <v>47</v>
      </c>
      <c r="E701" s="1">
        <v>3449.541462000001</v>
      </c>
      <c r="F701" s="1">
        <v>344.95414620000003</v>
      </c>
      <c r="G701" s="1">
        <f t="shared" si="55"/>
        <v>344.95414619999889</v>
      </c>
      <c r="H701" s="58">
        <f t="shared" si="56"/>
        <v>1</v>
      </c>
      <c r="I701" s="1">
        <f t="shared" si="57"/>
        <v>345</v>
      </c>
      <c r="J701" s="4">
        <f t="shared" si="58"/>
        <v>0.25238320518874729</v>
      </c>
      <c r="K701" s="19">
        <f t="shared" si="59"/>
        <v>12424.572808236841</v>
      </c>
    </row>
    <row r="702" spans="2:11" x14ac:dyDescent="0.35">
      <c r="B702" t="s">
        <v>819</v>
      </c>
      <c r="C702" t="s">
        <v>822</v>
      </c>
      <c r="D702" t="s">
        <v>47</v>
      </c>
      <c r="E702" s="1">
        <v>4330.2079999999996</v>
      </c>
      <c r="F702" s="1">
        <v>433.02079999999995</v>
      </c>
      <c r="G702" s="1">
        <f t="shared" si="55"/>
        <v>433.02079999999853</v>
      </c>
      <c r="H702" s="58">
        <f t="shared" si="56"/>
        <v>1</v>
      </c>
      <c r="I702" s="1">
        <f t="shared" si="57"/>
        <v>433</v>
      </c>
      <c r="J702" s="4">
        <f t="shared" si="58"/>
        <v>0.31675921114993499</v>
      </c>
      <c r="K702" s="19">
        <f t="shared" si="59"/>
        <v>15593.739205700151</v>
      </c>
    </row>
    <row r="703" spans="2:11" x14ac:dyDescent="0.35">
      <c r="B703" t="s">
        <v>819</v>
      </c>
      <c r="C703" t="s">
        <v>822</v>
      </c>
      <c r="D703" t="s">
        <v>47</v>
      </c>
      <c r="E703" s="1">
        <v>3422.7022999999999</v>
      </c>
      <c r="F703" s="1">
        <v>342.27023000000003</v>
      </c>
      <c r="G703" s="1">
        <f t="shared" si="55"/>
        <v>342.27022999999895</v>
      </c>
      <c r="H703" s="58">
        <f t="shared" si="56"/>
        <v>1</v>
      </c>
      <c r="I703" s="1">
        <f t="shared" si="57"/>
        <v>342</v>
      </c>
      <c r="J703" s="4">
        <f t="shared" si="58"/>
        <v>0.2501885686218886</v>
      </c>
      <c r="K703" s="19">
        <f t="shared" si="59"/>
        <v>12316.533044686954</v>
      </c>
    </row>
    <row r="704" spans="2:11" x14ac:dyDescent="0.35">
      <c r="B704" t="s">
        <v>819</v>
      </c>
      <c r="C704" t="s">
        <v>822</v>
      </c>
      <c r="D704" t="s">
        <v>47</v>
      </c>
      <c r="E704" s="1">
        <v>2557.5284000000006</v>
      </c>
      <c r="F704" s="1">
        <v>255.75284000000011</v>
      </c>
      <c r="G704" s="1">
        <f t="shared" si="55"/>
        <v>255.75283999999928</v>
      </c>
      <c r="H704" s="58">
        <f t="shared" si="56"/>
        <v>1</v>
      </c>
      <c r="I704" s="1">
        <f t="shared" si="57"/>
        <v>256</v>
      </c>
      <c r="J704" s="4">
        <f t="shared" si="58"/>
        <v>0.18727565370527335</v>
      </c>
      <c r="K704" s="19">
        <f t="shared" si="59"/>
        <v>9219.3931562569014</v>
      </c>
    </row>
    <row r="705" spans="2:11" x14ac:dyDescent="0.35">
      <c r="B705" t="s">
        <v>819</v>
      </c>
      <c r="C705" t="s">
        <v>822</v>
      </c>
      <c r="D705" t="s">
        <v>47</v>
      </c>
      <c r="E705" s="1">
        <v>2701.6487100000004</v>
      </c>
      <c r="F705" s="1">
        <v>270.16487100000001</v>
      </c>
      <c r="G705" s="1">
        <f t="shared" si="55"/>
        <v>270.16487099999915</v>
      </c>
      <c r="H705" s="58">
        <f t="shared" si="56"/>
        <v>1</v>
      </c>
      <c r="I705" s="1">
        <f t="shared" si="57"/>
        <v>270</v>
      </c>
      <c r="J705" s="4">
        <f t="shared" si="58"/>
        <v>0.19751729101728047</v>
      </c>
      <c r="K705" s="19">
        <f t="shared" si="59"/>
        <v>9723.5787194897002</v>
      </c>
    </row>
    <row r="706" spans="2:11" x14ac:dyDescent="0.35">
      <c r="B706" t="s">
        <v>819</v>
      </c>
      <c r="C706" t="s">
        <v>830</v>
      </c>
      <c r="D706" t="s">
        <v>47</v>
      </c>
      <c r="E706" s="1">
        <v>14229.491021000002</v>
      </c>
      <c r="F706" s="1">
        <v>1422.9491020999999</v>
      </c>
      <c r="G706" s="1">
        <f t="shared" si="55"/>
        <v>1422.9491020999953</v>
      </c>
      <c r="H706" s="58">
        <f t="shared" si="56"/>
        <v>1</v>
      </c>
      <c r="I706" s="1">
        <f t="shared" si="57"/>
        <v>1423</v>
      </c>
      <c r="J706" s="4">
        <f t="shared" si="58"/>
        <v>1.0409892782132968</v>
      </c>
      <c r="K706" s="19">
        <f t="shared" si="59"/>
        <v>51246.861177162391</v>
      </c>
    </row>
    <row r="707" spans="2:11" x14ac:dyDescent="0.35">
      <c r="B707" t="s">
        <v>819</v>
      </c>
      <c r="C707" t="s">
        <v>831</v>
      </c>
      <c r="D707" t="s">
        <v>47</v>
      </c>
      <c r="E707" s="1">
        <v>4179.7896199999996</v>
      </c>
      <c r="F707" s="1">
        <v>417.97896199999991</v>
      </c>
      <c r="G707" s="1">
        <f t="shared" si="55"/>
        <v>417.97896199999855</v>
      </c>
      <c r="H707" s="58">
        <f t="shared" si="56"/>
        <v>1</v>
      </c>
      <c r="I707" s="1">
        <f t="shared" si="57"/>
        <v>418</v>
      </c>
      <c r="J707" s="4">
        <f t="shared" si="58"/>
        <v>0.30578602831564161</v>
      </c>
      <c r="K707" s="19">
        <f t="shared" si="59"/>
        <v>15053.540387950721</v>
      </c>
    </row>
    <row r="708" spans="2:11" x14ac:dyDescent="0.35">
      <c r="B708" t="s">
        <v>819</v>
      </c>
      <c r="C708" t="s">
        <v>832</v>
      </c>
      <c r="D708" t="s">
        <v>193</v>
      </c>
      <c r="E708" s="1">
        <v>2333.6156059999998</v>
      </c>
      <c r="F708" s="1">
        <v>233.36156060000002</v>
      </c>
      <c r="G708" s="1">
        <f t="shared" si="55"/>
        <v>233.36156059999928</v>
      </c>
      <c r="H708" s="58">
        <f t="shared" si="56"/>
        <v>1</v>
      </c>
      <c r="I708" s="1">
        <f t="shared" si="57"/>
        <v>233</v>
      </c>
      <c r="J708" s="4">
        <f t="shared" si="58"/>
        <v>0.1704501066926902</v>
      </c>
      <c r="K708" s="19">
        <f t="shared" si="59"/>
        <v>8391.0883023744464</v>
      </c>
    </row>
    <row r="709" spans="2:11" x14ac:dyDescent="0.35">
      <c r="B709" t="s">
        <v>819</v>
      </c>
      <c r="C709" t="s">
        <v>833</v>
      </c>
      <c r="D709" t="s">
        <v>757</v>
      </c>
      <c r="E709" s="1">
        <v>24804.899619</v>
      </c>
      <c r="F709" s="1">
        <v>2480.4899618999998</v>
      </c>
      <c r="G709" s="1">
        <f t="shared" si="55"/>
        <v>2480.4899618999916</v>
      </c>
      <c r="H709" s="58">
        <f t="shared" si="56"/>
        <v>1</v>
      </c>
      <c r="I709" s="1">
        <f t="shared" si="57"/>
        <v>2480</v>
      </c>
      <c r="J709" s="4">
        <f t="shared" si="58"/>
        <v>1.8142328952698354</v>
      </c>
      <c r="K709" s="19">
        <f t="shared" si="59"/>
        <v>89312.871201238726</v>
      </c>
    </row>
    <row r="710" spans="2:11" x14ac:dyDescent="0.35">
      <c r="B710" t="s">
        <v>819</v>
      </c>
      <c r="C710" t="s">
        <v>822</v>
      </c>
      <c r="D710" t="s">
        <v>47</v>
      </c>
      <c r="E710" s="1">
        <v>2705.6942249999997</v>
      </c>
      <c r="F710" s="1">
        <v>270.56942249999997</v>
      </c>
      <c r="G710" s="1">
        <f t="shared" si="55"/>
        <v>270.56942249999912</v>
      </c>
      <c r="H710" s="58">
        <f t="shared" si="56"/>
        <v>1</v>
      </c>
      <c r="I710" s="1">
        <f t="shared" si="57"/>
        <v>271</v>
      </c>
      <c r="J710" s="4">
        <f t="shared" si="58"/>
        <v>0.19824883653956671</v>
      </c>
      <c r="K710" s="19">
        <f t="shared" si="59"/>
        <v>9759.5919740063291</v>
      </c>
    </row>
    <row r="711" spans="2:11" x14ac:dyDescent="0.35">
      <c r="B711" t="s">
        <v>819</v>
      </c>
      <c r="C711" t="s">
        <v>184</v>
      </c>
      <c r="D711" t="s">
        <v>757</v>
      </c>
      <c r="E711" s="1">
        <v>487.41422799999987</v>
      </c>
      <c r="F711" s="1">
        <v>48.741422799999981</v>
      </c>
      <c r="G711" s="1">
        <f t="shared" si="55"/>
        <v>48.741422799999825</v>
      </c>
      <c r="H711" s="58">
        <f t="shared" si="56"/>
        <v>1</v>
      </c>
      <c r="I711" s="1">
        <f t="shared" si="57"/>
        <v>49</v>
      </c>
      <c r="J711" s="4">
        <f t="shared" si="58"/>
        <v>3.5845730592024977E-2</v>
      </c>
      <c r="K711" s="19">
        <f t="shared" si="59"/>
        <v>1764.6494713147977</v>
      </c>
    </row>
    <row r="712" spans="2:11" x14ac:dyDescent="0.35">
      <c r="B712" t="s">
        <v>819</v>
      </c>
      <c r="C712" t="s">
        <v>212</v>
      </c>
      <c r="D712" t="s">
        <v>77</v>
      </c>
      <c r="E712" s="1">
        <v>8766.7827149999994</v>
      </c>
      <c r="F712" s="1">
        <v>876.67827149999994</v>
      </c>
      <c r="G712" s="1">
        <f t="shared" ref="G712:G775" si="60">F712*($G$3/$F$3)</f>
        <v>876.67827149999709</v>
      </c>
      <c r="H712" s="58">
        <f t="shared" si="56"/>
        <v>1</v>
      </c>
      <c r="I712" s="1">
        <f t="shared" si="57"/>
        <v>877</v>
      </c>
      <c r="J712" s="4">
        <f t="shared" si="58"/>
        <v>0.64156542304501851</v>
      </c>
      <c r="K712" s="19">
        <f t="shared" si="59"/>
        <v>31583.624211083217</v>
      </c>
    </row>
    <row r="713" spans="2:11" x14ac:dyDescent="0.35">
      <c r="B713" t="s">
        <v>819</v>
      </c>
      <c r="C713" t="s">
        <v>834</v>
      </c>
      <c r="D713" t="s">
        <v>47</v>
      </c>
      <c r="E713" s="1">
        <v>1968.2020000000009</v>
      </c>
      <c r="F713" s="1">
        <v>196.82020000000009</v>
      </c>
      <c r="G713" s="1">
        <f t="shared" si="60"/>
        <v>196.82019999999946</v>
      </c>
      <c r="H713" s="58">
        <f t="shared" ref="H713:H776" si="61">+VLOOKUP(D713,$P$10:$AF$299,17,0)</f>
        <v>1</v>
      </c>
      <c r="I713" s="1">
        <f t="shared" ref="I713:I776" si="62">+ROUND(H713*G713,0)</f>
        <v>197</v>
      </c>
      <c r="J713" s="4">
        <f t="shared" ref="J713:J776" si="63">$J$3*(I713/$I$4)</f>
        <v>0.14411446789038615</v>
      </c>
      <c r="K713" s="19">
        <f t="shared" ref="K713:K776" si="64">$L$3*J713</f>
        <v>7094.6111397758195</v>
      </c>
    </row>
    <row r="714" spans="2:11" x14ac:dyDescent="0.35">
      <c r="B714" t="s">
        <v>819</v>
      </c>
      <c r="C714" t="s">
        <v>835</v>
      </c>
      <c r="D714" t="s">
        <v>47</v>
      </c>
      <c r="E714" s="1">
        <v>1025.9879399999998</v>
      </c>
      <c r="F714" s="1">
        <v>102.59879399999998</v>
      </c>
      <c r="G714" s="1">
        <f t="shared" si="60"/>
        <v>102.59879399999966</v>
      </c>
      <c r="H714" s="58">
        <f t="shared" si="61"/>
        <v>1</v>
      </c>
      <c r="I714" s="1">
        <f t="shared" si="62"/>
        <v>103</v>
      </c>
      <c r="J714" s="4">
        <f t="shared" si="63"/>
        <v>7.5349188795481081E-2</v>
      </c>
      <c r="K714" s="19">
        <f t="shared" si="64"/>
        <v>3709.3652152127383</v>
      </c>
    </row>
    <row r="715" spans="2:11" x14ac:dyDescent="0.35">
      <c r="B715" t="s">
        <v>819</v>
      </c>
      <c r="C715" t="s">
        <v>822</v>
      </c>
      <c r="D715" t="s">
        <v>47</v>
      </c>
      <c r="E715" s="1">
        <v>3204.61</v>
      </c>
      <c r="F715" s="1">
        <v>320.46100000000013</v>
      </c>
      <c r="G715" s="1">
        <f t="shared" si="60"/>
        <v>320.4609999999991</v>
      </c>
      <c r="H715" s="58">
        <f t="shared" si="61"/>
        <v>1</v>
      </c>
      <c r="I715" s="1">
        <f t="shared" si="62"/>
        <v>320</v>
      </c>
      <c r="J715" s="4">
        <f t="shared" si="63"/>
        <v>0.23409456713159166</v>
      </c>
      <c r="K715" s="19">
        <f t="shared" si="64"/>
        <v>11524.241445321126</v>
      </c>
    </row>
    <row r="716" spans="2:11" x14ac:dyDescent="0.35">
      <c r="B716" t="s">
        <v>819</v>
      </c>
      <c r="C716" t="s">
        <v>282</v>
      </c>
      <c r="D716" t="s">
        <v>464</v>
      </c>
      <c r="E716" s="1">
        <v>6744.1132129999987</v>
      </c>
      <c r="F716" s="1">
        <v>674.41132129999983</v>
      </c>
      <c r="G716" s="1">
        <f t="shared" si="60"/>
        <v>674.41132129999767</v>
      </c>
      <c r="H716" s="58">
        <f t="shared" si="61"/>
        <v>1</v>
      </c>
      <c r="I716" s="1">
        <f t="shared" si="62"/>
        <v>674</v>
      </c>
      <c r="J716" s="4">
        <f t="shared" si="63"/>
        <v>0.49306168202091499</v>
      </c>
      <c r="K716" s="19">
        <f t="shared" si="64"/>
        <v>24272.933544207623</v>
      </c>
    </row>
    <row r="717" spans="2:11" x14ac:dyDescent="0.35">
      <c r="B717" t="s">
        <v>819</v>
      </c>
      <c r="C717" t="s">
        <v>822</v>
      </c>
      <c r="D717" t="s">
        <v>47</v>
      </c>
      <c r="E717" s="1">
        <v>3375.0084999999995</v>
      </c>
      <c r="F717" s="1">
        <v>337.5008499999999</v>
      </c>
      <c r="G717" s="1">
        <f t="shared" si="60"/>
        <v>337.50084999999882</v>
      </c>
      <c r="H717" s="58">
        <f t="shared" si="61"/>
        <v>1</v>
      </c>
      <c r="I717" s="1">
        <f t="shared" si="62"/>
        <v>338</v>
      </c>
      <c r="J717" s="4">
        <f t="shared" si="63"/>
        <v>0.24726238653274368</v>
      </c>
      <c r="K717" s="19">
        <f t="shared" si="64"/>
        <v>12172.480026620438</v>
      </c>
    </row>
    <row r="718" spans="2:11" x14ac:dyDescent="0.35">
      <c r="B718" t="s">
        <v>819</v>
      </c>
      <c r="C718" t="s">
        <v>822</v>
      </c>
      <c r="D718" t="s">
        <v>47</v>
      </c>
      <c r="E718" s="1">
        <v>4974.577900000002</v>
      </c>
      <c r="F718" s="1">
        <v>497.45779000000016</v>
      </c>
      <c r="G718" s="1">
        <f t="shared" si="60"/>
        <v>497.45778999999857</v>
      </c>
      <c r="H718" s="58">
        <f t="shared" si="61"/>
        <v>1</v>
      </c>
      <c r="I718" s="1">
        <f t="shared" si="62"/>
        <v>497</v>
      </c>
      <c r="J718" s="4">
        <f t="shared" si="63"/>
        <v>0.36357812457625333</v>
      </c>
      <c r="K718" s="19">
        <f t="shared" si="64"/>
        <v>17898.587494764375</v>
      </c>
    </row>
    <row r="719" spans="2:11" x14ac:dyDescent="0.35">
      <c r="B719" t="s">
        <v>819</v>
      </c>
      <c r="C719" t="s">
        <v>822</v>
      </c>
      <c r="D719" t="s">
        <v>47</v>
      </c>
      <c r="E719" s="1">
        <v>1551.4829999999999</v>
      </c>
      <c r="F719" s="1">
        <v>155.14830000000001</v>
      </c>
      <c r="G719" s="1">
        <f t="shared" si="60"/>
        <v>155.14829999999949</v>
      </c>
      <c r="H719" s="58">
        <f t="shared" si="61"/>
        <v>1</v>
      </c>
      <c r="I719" s="1">
        <f t="shared" si="62"/>
        <v>155</v>
      </c>
      <c r="J719" s="4">
        <f t="shared" si="63"/>
        <v>0.11338955595436472</v>
      </c>
      <c r="K719" s="19">
        <f t="shared" si="64"/>
        <v>5582.0544500774204</v>
      </c>
    </row>
    <row r="720" spans="2:11" x14ac:dyDescent="0.35">
      <c r="B720" t="s">
        <v>819</v>
      </c>
      <c r="C720" t="s">
        <v>822</v>
      </c>
      <c r="D720" t="s">
        <v>47</v>
      </c>
      <c r="E720" s="1">
        <v>5359.1544000000013</v>
      </c>
      <c r="F720" s="1">
        <v>535.91543999999999</v>
      </c>
      <c r="G720" s="1">
        <f t="shared" si="60"/>
        <v>535.91543999999828</v>
      </c>
      <c r="H720" s="58">
        <f t="shared" si="61"/>
        <v>1</v>
      </c>
      <c r="I720" s="1">
        <f t="shared" si="62"/>
        <v>536</v>
      </c>
      <c r="J720" s="4">
        <f t="shared" si="63"/>
        <v>0.39210839994541608</v>
      </c>
      <c r="K720" s="19">
        <f t="shared" si="64"/>
        <v>19303.104420912889</v>
      </c>
    </row>
    <row r="721" spans="2:11" x14ac:dyDescent="0.35">
      <c r="B721" t="s">
        <v>819</v>
      </c>
      <c r="C721" t="s">
        <v>822</v>
      </c>
      <c r="D721" t="s">
        <v>47</v>
      </c>
      <c r="E721" s="1">
        <v>4251.8071</v>
      </c>
      <c r="F721" s="1">
        <v>425.18070999999998</v>
      </c>
      <c r="G721" s="1">
        <f t="shared" si="60"/>
        <v>425.18070999999861</v>
      </c>
      <c r="H721" s="58">
        <f t="shared" si="61"/>
        <v>1</v>
      </c>
      <c r="I721" s="1">
        <f t="shared" si="62"/>
        <v>425</v>
      </c>
      <c r="J721" s="4">
        <f t="shared" si="63"/>
        <v>0.31090684697164517</v>
      </c>
      <c r="K721" s="19">
        <f t="shared" si="64"/>
        <v>15305.63316956712</v>
      </c>
    </row>
    <row r="722" spans="2:11" x14ac:dyDescent="0.35">
      <c r="B722" t="s">
        <v>819</v>
      </c>
      <c r="C722" t="s">
        <v>212</v>
      </c>
      <c r="D722" t="s">
        <v>77</v>
      </c>
      <c r="E722" s="1">
        <v>4626.5727930000021</v>
      </c>
      <c r="F722" s="1">
        <v>462.65727930000008</v>
      </c>
      <c r="G722" s="1">
        <f t="shared" si="60"/>
        <v>462.65727929999861</v>
      </c>
      <c r="H722" s="58">
        <f t="shared" si="61"/>
        <v>1</v>
      </c>
      <c r="I722" s="1">
        <f t="shared" si="62"/>
        <v>463</v>
      </c>
      <c r="J722" s="4">
        <f t="shared" si="63"/>
        <v>0.3387055768185217</v>
      </c>
      <c r="K722" s="19">
        <f t="shared" si="64"/>
        <v>16674.136841199004</v>
      </c>
    </row>
    <row r="723" spans="2:11" x14ac:dyDescent="0.35">
      <c r="B723" t="s">
        <v>819</v>
      </c>
      <c r="C723" t="s">
        <v>822</v>
      </c>
      <c r="D723" t="s">
        <v>47</v>
      </c>
      <c r="E723" s="1">
        <v>2093.6531990000008</v>
      </c>
      <c r="F723" s="1">
        <v>209.36531990000009</v>
      </c>
      <c r="G723" s="1">
        <f t="shared" si="60"/>
        <v>209.36531989999941</v>
      </c>
      <c r="H723" s="58">
        <f t="shared" si="61"/>
        <v>1</v>
      </c>
      <c r="I723" s="1">
        <f t="shared" si="62"/>
        <v>209</v>
      </c>
      <c r="J723" s="4">
        <f t="shared" si="63"/>
        <v>0.15289301415782081</v>
      </c>
      <c r="K723" s="19">
        <f t="shared" si="64"/>
        <v>7526.7701939753606</v>
      </c>
    </row>
    <row r="724" spans="2:11" x14ac:dyDescent="0.35">
      <c r="B724" t="s">
        <v>819</v>
      </c>
      <c r="C724" t="s">
        <v>822</v>
      </c>
      <c r="D724" t="s">
        <v>47</v>
      </c>
      <c r="E724" s="1">
        <v>2482.6107749999996</v>
      </c>
      <c r="F724" s="1">
        <v>248.2610775</v>
      </c>
      <c r="G724" s="1">
        <f t="shared" si="60"/>
        <v>248.2610774999992</v>
      </c>
      <c r="H724" s="58">
        <f t="shared" si="61"/>
        <v>1</v>
      </c>
      <c r="I724" s="1">
        <f t="shared" si="62"/>
        <v>248</v>
      </c>
      <c r="J724" s="4">
        <f t="shared" si="63"/>
        <v>0.18142328952698356</v>
      </c>
      <c r="K724" s="19">
        <f t="shared" si="64"/>
        <v>8931.287120123874</v>
      </c>
    </row>
    <row r="725" spans="2:11" x14ac:dyDescent="0.35">
      <c r="B725" t="s">
        <v>819</v>
      </c>
      <c r="C725" t="s">
        <v>822</v>
      </c>
      <c r="D725" t="s">
        <v>47</v>
      </c>
      <c r="E725" s="1">
        <v>3891.5279</v>
      </c>
      <c r="F725" s="1">
        <v>389.15279000000004</v>
      </c>
      <c r="G725" s="1">
        <f t="shared" si="60"/>
        <v>389.15278999999879</v>
      </c>
      <c r="H725" s="58">
        <f t="shared" si="61"/>
        <v>1</v>
      </c>
      <c r="I725" s="1">
        <f t="shared" si="62"/>
        <v>389</v>
      </c>
      <c r="J725" s="4">
        <f t="shared" si="63"/>
        <v>0.28457120816934112</v>
      </c>
      <c r="K725" s="19">
        <f t="shared" si="64"/>
        <v>14009.156006968495</v>
      </c>
    </row>
    <row r="726" spans="2:11" x14ac:dyDescent="0.35">
      <c r="B726" t="s">
        <v>819</v>
      </c>
      <c r="C726" t="s">
        <v>822</v>
      </c>
      <c r="D726" t="s">
        <v>47</v>
      </c>
      <c r="E726" s="1">
        <v>1819.5631599999997</v>
      </c>
      <c r="F726" s="1">
        <v>181.95631599999996</v>
      </c>
      <c r="G726" s="1">
        <f t="shared" si="60"/>
        <v>181.95631599999936</v>
      </c>
      <c r="H726" s="58">
        <f t="shared" si="61"/>
        <v>1</v>
      </c>
      <c r="I726" s="1">
        <f t="shared" si="62"/>
        <v>182</v>
      </c>
      <c r="J726" s="4">
        <f t="shared" si="63"/>
        <v>0.13314128505609277</v>
      </c>
      <c r="K726" s="19">
        <f t="shared" si="64"/>
        <v>6554.4123220263909</v>
      </c>
    </row>
    <row r="727" spans="2:11" x14ac:dyDescent="0.35">
      <c r="B727" t="s">
        <v>819</v>
      </c>
      <c r="C727" t="s">
        <v>822</v>
      </c>
      <c r="D727" t="s">
        <v>47</v>
      </c>
      <c r="E727" s="1">
        <v>3994.3922999999995</v>
      </c>
      <c r="F727" s="1">
        <v>399.43923000000001</v>
      </c>
      <c r="G727" s="1">
        <f t="shared" si="60"/>
        <v>399.4392299999987</v>
      </c>
      <c r="H727" s="58">
        <f t="shared" si="61"/>
        <v>1</v>
      </c>
      <c r="I727" s="1">
        <f t="shared" si="62"/>
        <v>399</v>
      </c>
      <c r="J727" s="4">
        <f t="shared" si="63"/>
        <v>0.29188666339220337</v>
      </c>
      <c r="K727" s="19">
        <f t="shared" si="64"/>
        <v>14369.28855213478</v>
      </c>
    </row>
    <row r="728" spans="2:11" x14ac:dyDescent="0.35">
      <c r="B728" t="s">
        <v>819</v>
      </c>
      <c r="C728" t="s">
        <v>822</v>
      </c>
      <c r="D728" t="s">
        <v>47</v>
      </c>
      <c r="E728" s="1">
        <v>851.68609999999967</v>
      </c>
      <c r="F728" s="1">
        <v>85.168610000000001</v>
      </c>
      <c r="G728" s="1">
        <f t="shared" si="60"/>
        <v>85.168609999999731</v>
      </c>
      <c r="H728" s="58">
        <f t="shared" si="61"/>
        <v>1</v>
      </c>
      <c r="I728" s="1">
        <f t="shared" si="62"/>
        <v>85</v>
      </c>
      <c r="J728" s="4">
        <f t="shared" si="63"/>
        <v>6.2181369394329035E-2</v>
      </c>
      <c r="K728" s="19">
        <f t="shared" si="64"/>
        <v>3061.126633913424</v>
      </c>
    </row>
    <row r="729" spans="2:11" x14ac:dyDescent="0.35">
      <c r="B729" t="s">
        <v>819</v>
      </c>
      <c r="C729" t="s">
        <v>822</v>
      </c>
      <c r="D729" t="s">
        <v>47</v>
      </c>
      <c r="E729" s="1">
        <v>581.88258999999982</v>
      </c>
      <c r="F729" s="1">
        <v>58.188258999999974</v>
      </c>
      <c r="G729" s="1">
        <f t="shared" si="60"/>
        <v>58.188258999999789</v>
      </c>
      <c r="H729" s="58">
        <f t="shared" si="61"/>
        <v>1</v>
      </c>
      <c r="I729" s="1">
        <f t="shared" si="62"/>
        <v>58</v>
      </c>
      <c r="J729" s="4">
        <f t="shared" si="63"/>
        <v>4.242964029260099E-2</v>
      </c>
      <c r="K729" s="19">
        <f t="shared" si="64"/>
        <v>2088.7687619644539</v>
      </c>
    </row>
    <row r="730" spans="2:11" x14ac:dyDescent="0.35">
      <c r="B730" t="s">
        <v>819</v>
      </c>
      <c r="C730" t="s">
        <v>822</v>
      </c>
      <c r="D730" t="s">
        <v>47</v>
      </c>
      <c r="E730" s="1">
        <v>4920.8924999999972</v>
      </c>
      <c r="F730" s="1">
        <v>492.08924999999988</v>
      </c>
      <c r="G730" s="1">
        <f t="shared" si="60"/>
        <v>492.08924999999829</v>
      </c>
      <c r="H730" s="58">
        <f t="shared" si="61"/>
        <v>1</v>
      </c>
      <c r="I730" s="1">
        <f t="shared" si="62"/>
        <v>492</v>
      </c>
      <c r="J730" s="4">
        <f t="shared" si="63"/>
        <v>0.3599203969648222</v>
      </c>
      <c r="K730" s="19">
        <f t="shared" si="64"/>
        <v>17718.521222181233</v>
      </c>
    </row>
    <row r="731" spans="2:11" x14ac:dyDescent="0.35">
      <c r="B731" t="s">
        <v>819</v>
      </c>
      <c r="C731" t="s">
        <v>836</v>
      </c>
      <c r="D731" t="s">
        <v>47</v>
      </c>
      <c r="E731" s="1">
        <v>5384.1897600000002</v>
      </c>
      <c r="F731" s="1">
        <v>538.41897600000016</v>
      </c>
      <c r="G731" s="1">
        <f t="shared" si="60"/>
        <v>538.41897599999845</v>
      </c>
      <c r="H731" s="58">
        <f t="shared" si="61"/>
        <v>1</v>
      </c>
      <c r="I731" s="1">
        <f t="shared" si="62"/>
        <v>538</v>
      </c>
      <c r="J731" s="4">
        <f t="shared" si="63"/>
        <v>0.3935714909899885</v>
      </c>
      <c r="K731" s="19">
        <f t="shared" si="64"/>
        <v>19375.130929946143</v>
      </c>
    </row>
    <row r="732" spans="2:11" x14ac:dyDescent="0.35">
      <c r="B732" t="s">
        <v>819</v>
      </c>
      <c r="C732" t="s">
        <v>837</v>
      </c>
      <c r="D732" t="s">
        <v>757</v>
      </c>
      <c r="E732" s="1">
        <v>4911.0771499999983</v>
      </c>
      <c r="F732" s="1">
        <v>491.10771499999998</v>
      </c>
      <c r="G732" s="1">
        <f t="shared" si="60"/>
        <v>491.10771499999839</v>
      </c>
      <c r="H732" s="58">
        <f t="shared" si="61"/>
        <v>1</v>
      </c>
      <c r="I732" s="1">
        <f t="shared" si="62"/>
        <v>491</v>
      </c>
      <c r="J732" s="4">
        <f t="shared" si="63"/>
        <v>0.35918885144253598</v>
      </c>
      <c r="K732" s="19">
        <f t="shared" si="64"/>
        <v>17682.507967664606</v>
      </c>
    </row>
    <row r="733" spans="2:11" x14ac:dyDescent="0.35">
      <c r="B733" t="s">
        <v>819</v>
      </c>
      <c r="C733" t="s">
        <v>838</v>
      </c>
      <c r="D733" t="s">
        <v>757</v>
      </c>
      <c r="E733" s="1">
        <v>755.21245599999997</v>
      </c>
      <c r="F733" s="1">
        <v>75.5212456</v>
      </c>
      <c r="G733" s="1">
        <f t="shared" si="60"/>
        <v>75.521245599999759</v>
      </c>
      <c r="H733" s="58">
        <f t="shared" si="61"/>
        <v>1</v>
      </c>
      <c r="I733" s="1">
        <f t="shared" si="62"/>
        <v>76</v>
      </c>
      <c r="J733" s="4">
        <f t="shared" si="63"/>
        <v>5.5597459693753022E-2</v>
      </c>
      <c r="K733" s="19">
        <f t="shared" si="64"/>
        <v>2737.0073432637673</v>
      </c>
    </row>
    <row r="734" spans="2:11" x14ac:dyDescent="0.35">
      <c r="B734" t="s">
        <v>819</v>
      </c>
      <c r="C734" t="s">
        <v>839</v>
      </c>
      <c r="D734" t="s">
        <v>757</v>
      </c>
      <c r="E734" s="1">
        <v>786.11995000000059</v>
      </c>
      <c r="F734" s="1">
        <v>78.611995000000064</v>
      </c>
      <c r="G734" s="1">
        <f t="shared" si="60"/>
        <v>78.611994999999808</v>
      </c>
      <c r="H734" s="58">
        <f t="shared" si="61"/>
        <v>1</v>
      </c>
      <c r="I734" s="1">
        <f t="shared" si="62"/>
        <v>79</v>
      </c>
      <c r="J734" s="4">
        <f t="shared" si="63"/>
        <v>5.77920962606117E-2</v>
      </c>
      <c r="K734" s="19">
        <f t="shared" si="64"/>
        <v>2845.0471068136535</v>
      </c>
    </row>
    <row r="735" spans="2:11" x14ac:dyDescent="0.35">
      <c r="B735" t="s">
        <v>819</v>
      </c>
      <c r="C735" t="s">
        <v>840</v>
      </c>
      <c r="D735" t="s">
        <v>757</v>
      </c>
      <c r="E735" s="1">
        <v>1593.2880949999994</v>
      </c>
      <c r="F735" s="1">
        <v>159.32880949999995</v>
      </c>
      <c r="G735" s="1">
        <f t="shared" si="60"/>
        <v>159.32880949999944</v>
      </c>
      <c r="H735" s="58">
        <f t="shared" si="61"/>
        <v>1</v>
      </c>
      <c r="I735" s="1">
        <f t="shared" si="62"/>
        <v>159</v>
      </c>
      <c r="J735" s="4">
        <f t="shared" si="63"/>
        <v>0.11631573804350963</v>
      </c>
      <c r="K735" s="19">
        <f t="shared" si="64"/>
        <v>5726.1074681439359</v>
      </c>
    </row>
    <row r="736" spans="2:11" x14ac:dyDescent="0.35">
      <c r="B736" t="s">
        <v>819</v>
      </c>
      <c r="C736" t="s">
        <v>841</v>
      </c>
      <c r="D736" t="s">
        <v>757</v>
      </c>
      <c r="E736" s="1">
        <v>1477.4708709999952</v>
      </c>
      <c r="F736" s="1">
        <v>147.7470870999995</v>
      </c>
      <c r="G736" s="1">
        <f t="shared" si="60"/>
        <v>147.74708709999902</v>
      </c>
      <c r="H736" s="58">
        <f t="shared" si="61"/>
        <v>1</v>
      </c>
      <c r="I736" s="1">
        <f t="shared" si="62"/>
        <v>148</v>
      </c>
      <c r="J736" s="4">
        <f t="shared" si="63"/>
        <v>0.10826873729836116</v>
      </c>
      <c r="K736" s="19">
        <f t="shared" si="64"/>
        <v>5329.9616684610219</v>
      </c>
    </row>
    <row r="737" spans="2:11" x14ac:dyDescent="0.35">
      <c r="B737" t="s">
        <v>819</v>
      </c>
      <c r="C737" t="s">
        <v>842</v>
      </c>
      <c r="D737" t="s">
        <v>757</v>
      </c>
      <c r="E737" s="1">
        <v>2353.5432599999999</v>
      </c>
      <c r="F737" s="1">
        <v>235.35432600000001</v>
      </c>
      <c r="G737" s="1">
        <f t="shared" si="60"/>
        <v>235.35432599999925</v>
      </c>
      <c r="H737" s="58">
        <f t="shared" si="61"/>
        <v>1</v>
      </c>
      <c r="I737" s="1">
        <f t="shared" si="62"/>
        <v>235</v>
      </c>
      <c r="J737" s="4">
        <f t="shared" si="63"/>
        <v>0.17191319773726266</v>
      </c>
      <c r="K737" s="19">
        <f t="shared" si="64"/>
        <v>8463.1148114077041</v>
      </c>
    </row>
    <row r="738" spans="2:11" x14ac:dyDescent="0.35">
      <c r="B738" t="s">
        <v>819</v>
      </c>
      <c r="C738" t="s">
        <v>843</v>
      </c>
      <c r="D738" t="s">
        <v>757</v>
      </c>
      <c r="E738" s="1">
        <v>3184.239599999999</v>
      </c>
      <c r="F738" s="1">
        <v>318.42395999999991</v>
      </c>
      <c r="G738" s="1">
        <f t="shared" si="60"/>
        <v>318.42395999999889</v>
      </c>
      <c r="H738" s="58">
        <f t="shared" si="61"/>
        <v>1</v>
      </c>
      <c r="I738" s="1">
        <f t="shared" si="62"/>
        <v>318</v>
      </c>
      <c r="J738" s="4">
        <f t="shared" si="63"/>
        <v>0.23263147608701926</v>
      </c>
      <c r="K738" s="19">
        <f t="shared" si="64"/>
        <v>11452.214936287872</v>
      </c>
    </row>
    <row r="739" spans="2:11" x14ac:dyDescent="0.35">
      <c r="B739" t="s">
        <v>819</v>
      </c>
      <c r="C739" t="s">
        <v>822</v>
      </c>
      <c r="D739" t="s">
        <v>47</v>
      </c>
      <c r="E739" s="1">
        <v>1858.8816739999995</v>
      </c>
      <c r="F739" s="1">
        <v>185.88816739999996</v>
      </c>
      <c r="G739" s="1">
        <f t="shared" si="60"/>
        <v>185.88816739999936</v>
      </c>
      <c r="H739" s="58">
        <f t="shared" si="61"/>
        <v>1</v>
      </c>
      <c r="I739" s="1">
        <f t="shared" si="62"/>
        <v>186</v>
      </c>
      <c r="J739" s="4">
        <f t="shared" si="63"/>
        <v>0.13606746714523768</v>
      </c>
      <c r="K739" s="19">
        <f t="shared" si="64"/>
        <v>6698.4653400929055</v>
      </c>
    </row>
    <row r="740" spans="2:11" x14ac:dyDescent="0.35">
      <c r="B740" t="s">
        <v>819</v>
      </c>
      <c r="C740" t="s">
        <v>844</v>
      </c>
      <c r="D740" t="s">
        <v>670</v>
      </c>
      <c r="E740" s="1">
        <v>2115.482712</v>
      </c>
      <c r="F740" s="1">
        <v>211.54827119999999</v>
      </c>
      <c r="G740" s="1">
        <f t="shared" si="60"/>
        <v>211.54827119999931</v>
      </c>
      <c r="H740" s="58">
        <f t="shared" si="61"/>
        <v>1</v>
      </c>
      <c r="I740" s="1">
        <f t="shared" si="62"/>
        <v>212</v>
      </c>
      <c r="J740" s="4">
        <f t="shared" si="63"/>
        <v>0.15508765072467948</v>
      </c>
      <c r="K740" s="19">
        <f t="shared" si="64"/>
        <v>7634.8099575252463</v>
      </c>
    </row>
    <row r="741" spans="2:11" x14ac:dyDescent="0.35">
      <c r="B741" t="s">
        <v>819</v>
      </c>
      <c r="C741" t="s">
        <v>104</v>
      </c>
      <c r="D741" t="s">
        <v>47</v>
      </c>
      <c r="E741" s="1">
        <v>244606.67180900002</v>
      </c>
      <c r="F741" s="1">
        <v>24460.667180900007</v>
      </c>
      <c r="G741" s="1">
        <f t="shared" si="60"/>
        <v>24460.667180899927</v>
      </c>
      <c r="H741" s="58">
        <f t="shared" si="61"/>
        <v>1</v>
      </c>
      <c r="I741" s="1">
        <f t="shared" si="62"/>
        <v>24461</v>
      </c>
      <c r="J741" s="4">
        <f t="shared" si="63"/>
        <v>17.894335020643325</v>
      </c>
      <c r="K741" s="19">
        <f t="shared" si="64"/>
        <v>880920.21873125026</v>
      </c>
    </row>
    <row r="742" spans="2:11" x14ac:dyDescent="0.35">
      <c r="B742" t="s">
        <v>819</v>
      </c>
      <c r="C742" t="s">
        <v>103</v>
      </c>
      <c r="D742" t="s">
        <v>47</v>
      </c>
      <c r="E742" s="1">
        <v>5153.3997579999996</v>
      </c>
      <c r="F742" s="1">
        <v>515.33997580000005</v>
      </c>
      <c r="G742" s="1">
        <f t="shared" si="60"/>
        <v>515.33997579999834</v>
      </c>
      <c r="H742" s="58">
        <f t="shared" si="61"/>
        <v>1</v>
      </c>
      <c r="I742" s="1">
        <f t="shared" si="62"/>
        <v>515</v>
      </c>
      <c r="J742" s="4">
        <f t="shared" si="63"/>
        <v>0.37674594397740535</v>
      </c>
      <c r="K742" s="19">
        <f t="shared" si="64"/>
        <v>18546.826076063688</v>
      </c>
    </row>
    <row r="743" spans="2:11" x14ac:dyDescent="0.35">
      <c r="B743" t="s">
        <v>819</v>
      </c>
      <c r="C743" t="s">
        <v>845</v>
      </c>
      <c r="D743" t="s">
        <v>47</v>
      </c>
      <c r="E743" s="1">
        <v>2363.707085999999</v>
      </c>
      <c r="F743" s="1">
        <v>236.37070859999992</v>
      </c>
      <c r="G743" s="1">
        <f t="shared" si="60"/>
        <v>236.37070859999915</v>
      </c>
      <c r="H743" s="58">
        <f t="shared" si="61"/>
        <v>1</v>
      </c>
      <c r="I743" s="1">
        <f t="shared" si="62"/>
        <v>236</v>
      </c>
      <c r="J743" s="4">
        <f t="shared" si="63"/>
        <v>0.17264474325954884</v>
      </c>
      <c r="K743" s="19">
        <f t="shared" si="64"/>
        <v>8499.1280659243293</v>
      </c>
    </row>
    <row r="744" spans="2:11" x14ac:dyDescent="0.35">
      <c r="B744" t="s">
        <v>819</v>
      </c>
      <c r="C744" t="s">
        <v>105</v>
      </c>
      <c r="D744" t="s">
        <v>47</v>
      </c>
      <c r="E744" s="1">
        <v>69276.390431000065</v>
      </c>
      <c r="F744" s="1">
        <v>6927.6390431000054</v>
      </c>
      <c r="G744" s="1">
        <f t="shared" si="60"/>
        <v>6927.6390430999827</v>
      </c>
      <c r="H744" s="58">
        <f t="shared" si="61"/>
        <v>1</v>
      </c>
      <c r="I744" s="1">
        <f t="shared" si="62"/>
        <v>6928</v>
      </c>
      <c r="J744" s="4">
        <f t="shared" si="63"/>
        <v>5.0681473783989599</v>
      </c>
      <c r="K744" s="19">
        <f t="shared" si="64"/>
        <v>249499.82729120241</v>
      </c>
    </row>
    <row r="745" spans="2:11" x14ac:dyDescent="0.35">
      <c r="B745" t="s">
        <v>819</v>
      </c>
      <c r="C745" t="s">
        <v>102</v>
      </c>
      <c r="D745" t="s">
        <v>47</v>
      </c>
      <c r="E745" s="1">
        <v>2770.6182549999999</v>
      </c>
      <c r="F745" s="1">
        <v>277.0618255</v>
      </c>
      <c r="G745" s="1">
        <f t="shared" si="60"/>
        <v>277.06182549999909</v>
      </c>
      <c r="H745" s="58">
        <f t="shared" si="61"/>
        <v>1</v>
      </c>
      <c r="I745" s="1">
        <f t="shared" si="62"/>
        <v>277</v>
      </c>
      <c r="J745" s="4">
        <f t="shared" si="63"/>
        <v>0.20263810967328405</v>
      </c>
      <c r="K745" s="19">
        <f t="shared" si="64"/>
        <v>9975.6715011061005</v>
      </c>
    </row>
    <row r="746" spans="2:11" x14ac:dyDescent="0.35">
      <c r="B746" t="s">
        <v>819</v>
      </c>
      <c r="C746" t="s">
        <v>846</v>
      </c>
      <c r="D746" t="s">
        <v>47</v>
      </c>
      <c r="E746" s="1">
        <v>36699.164102999981</v>
      </c>
      <c r="F746" s="1">
        <v>3669.9164102999989</v>
      </c>
      <c r="G746" s="1">
        <f t="shared" si="60"/>
        <v>3669.9164102999871</v>
      </c>
      <c r="H746" s="58">
        <f t="shared" si="61"/>
        <v>1</v>
      </c>
      <c r="I746" s="1">
        <f t="shared" si="62"/>
        <v>3670</v>
      </c>
      <c r="J746" s="4">
        <f t="shared" si="63"/>
        <v>2.6847720667904422</v>
      </c>
      <c r="K746" s="19">
        <f t="shared" si="64"/>
        <v>132168.64407602669</v>
      </c>
    </row>
    <row r="747" spans="2:11" x14ac:dyDescent="0.35">
      <c r="B747" t="s">
        <v>819</v>
      </c>
      <c r="C747" t="s">
        <v>102</v>
      </c>
      <c r="D747" t="s">
        <v>47</v>
      </c>
      <c r="E747" s="1">
        <v>31597.206104999997</v>
      </c>
      <c r="F747" s="1">
        <v>3159.7206104999996</v>
      </c>
      <c r="G747" s="1">
        <f t="shared" si="60"/>
        <v>3159.7206104999896</v>
      </c>
      <c r="H747" s="58">
        <f t="shared" si="61"/>
        <v>1</v>
      </c>
      <c r="I747" s="1">
        <f t="shared" si="62"/>
        <v>3160</v>
      </c>
      <c r="J747" s="4">
        <f t="shared" si="63"/>
        <v>2.3116838504244677</v>
      </c>
      <c r="K747" s="19">
        <f t="shared" si="64"/>
        <v>113801.88427254611</v>
      </c>
    </row>
    <row r="748" spans="2:11" x14ac:dyDescent="0.35">
      <c r="B748" t="s">
        <v>819</v>
      </c>
      <c r="C748" t="s">
        <v>102</v>
      </c>
      <c r="D748" t="s">
        <v>47</v>
      </c>
      <c r="E748" s="1">
        <v>15890.736730000001</v>
      </c>
      <c r="F748" s="1">
        <v>1589.0736730000003</v>
      </c>
      <c r="G748" s="1">
        <f t="shared" si="60"/>
        <v>1589.0736729999951</v>
      </c>
      <c r="H748" s="58">
        <f t="shared" si="61"/>
        <v>1</v>
      </c>
      <c r="I748" s="1">
        <f t="shared" si="62"/>
        <v>1589</v>
      </c>
      <c r="J748" s="4">
        <f t="shared" si="63"/>
        <v>1.1624258349128098</v>
      </c>
      <c r="K748" s="19">
        <f t="shared" si="64"/>
        <v>57225.061426922715</v>
      </c>
    </row>
    <row r="749" spans="2:11" x14ac:dyDescent="0.35">
      <c r="B749" t="s">
        <v>819</v>
      </c>
      <c r="C749" t="s">
        <v>822</v>
      </c>
      <c r="D749" t="s">
        <v>47</v>
      </c>
      <c r="E749" s="1">
        <v>1857.3519599999997</v>
      </c>
      <c r="F749" s="1">
        <v>185.735196</v>
      </c>
      <c r="G749" s="1">
        <f t="shared" si="60"/>
        <v>185.73519599999941</v>
      </c>
      <c r="H749" s="58">
        <f t="shared" si="61"/>
        <v>1</v>
      </c>
      <c r="I749" s="1">
        <f t="shared" si="62"/>
        <v>186</v>
      </c>
      <c r="J749" s="4">
        <f t="shared" si="63"/>
        <v>0.13606746714523768</v>
      </c>
      <c r="K749" s="19">
        <f t="shared" si="64"/>
        <v>6698.4653400929055</v>
      </c>
    </row>
    <row r="750" spans="2:11" x14ac:dyDescent="0.35">
      <c r="B750" t="s">
        <v>819</v>
      </c>
      <c r="C750" t="s">
        <v>822</v>
      </c>
      <c r="D750" t="s">
        <v>47</v>
      </c>
      <c r="E750" s="1">
        <v>1815.1493200000002</v>
      </c>
      <c r="F750" s="1">
        <v>181.51493200000004</v>
      </c>
      <c r="G750" s="1">
        <f t="shared" si="60"/>
        <v>181.51493199999945</v>
      </c>
      <c r="H750" s="58">
        <f t="shared" si="61"/>
        <v>1</v>
      </c>
      <c r="I750" s="1">
        <f t="shared" si="62"/>
        <v>182</v>
      </c>
      <c r="J750" s="4">
        <f t="shared" si="63"/>
        <v>0.13314128505609277</v>
      </c>
      <c r="K750" s="19">
        <f t="shared" si="64"/>
        <v>6554.4123220263909</v>
      </c>
    </row>
    <row r="751" spans="2:11" x14ac:dyDescent="0.35">
      <c r="B751" t="s">
        <v>819</v>
      </c>
      <c r="C751" t="s">
        <v>847</v>
      </c>
      <c r="D751" t="s">
        <v>757</v>
      </c>
      <c r="E751" s="1">
        <v>4165.0841279999995</v>
      </c>
      <c r="F751" s="1">
        <v>416.50841279999997</v>
      </c>
      <c r="G751" s="1">
        <f t="shared" si="60"/>
        <v>416.50841279999861</v>
      </c>
      <c r="H751" s="58">
        <f t="shared" si="61"/>
        <v>1</v>
      </c>
      <c r="I751" s="1">
        <f t="shared" si="62"/>
        <v>417</v>
      </c>
      <c r="J751" s="4">
        <f t="shared" si="63"/>
        <v>0.3050544827933554</v>
      </c>
      <c r="K751" s="19">
        <f t="shared" si="64"/>
        <v>15017.527133434092</v>
      </c>
    </row>
    <row r="752" spans="2:11" x14ac:dyDescent="0.35">
      <c r="B752" t="s">
        <v>819</v>
      </c>
      <c r="C752" t="s">
        <v>822</v>
      </c>
      <c r="D752" t="s">
        <v>631</v>
      </c>
      <c r="E752" s="1">
        <v>1804.3784600000001</v>
      </c>
      <c r="F752" s="1">
        <v>180.43784600000006</v>
      </c>
      <c r="G752" s="1">
        <f t="shared" si="60"/>
        <v>180.4378459999995</v>
      </c>
      <c r="H752" s="58">
        <f t="shared" si="61"/>
        <v>1</v>
      </c>
      <c r="I752" s="1">
        <f t="shared" si="62"/>
        <v>180</v>
      </c>
      <c r="J752" s="4">
        <f t="shared" si="63"/>
        <v>0.13167819401152031</v>
      </c>
      <c r="K752" s="19">
        <f t="shared" si="64"/>
        <v>6482.3858129931332</v>
      </c>
    </row>
    <row r="753" spans="2:11" x14ac:dyDescent="0.35">
      <c r="B753" t="s">
        <v>819</v>
      </c>
      <c r="C753" t="s">
        <v>822</v>
      </c>
      <c r="D753" t="s">
        <v>47</v>
      </c>
      <c r="E753" s="1">
        <v>3498.251400000001</v>
      </c>
      <c r="F753" s="1">
        <v>349.82514000000015</v>
      </c>
      <c r="G753" s="1">
        <f t="shared" si="60"/>
        <v>349.82513999999901</v>
      </c>
      <c r="H753" s="58">
        <f t="shared" si="61"/>
        <v>1</v>
      </c>
      <c r="I753" s="1">
        <f t="shared" si="62"/>
        <v>350</v>
      </c>
      <c r="J753" s="4">
        <f t="shared" si="63"/>
        <v>0.25604093280017837</v>
      </c>
      <c r="K753" s="19">
        <f t="shared" si="64"/>
        <v>12604.639080819981</v>
      </c>
    </row>
    <row r="754" spans="2:11" x14ac:dyDescent="0.35">
      <c r="B754" t="s">
        <v>819</v>
      </c>
      <c r="C754" t="s">
        <v>822</v>
      </c>
      <c r="D754" t="s">
        <v>47</v>
      </c>
      <c r="E754" s="1">
        <v>4098.4255900000016</v>
      </c>
      <c r="F754" s="1">
        <v>409.84255900000016</v>
      </c>
      <c r="G754" s="1">
        <f t="shared" si="60"/>
        <v>409.84255899999886</v>
      </c>
      <c r="H754" s="58">
        <f t="shared" si="61"/>
        <v>1</v>
      </c>
      <c r="I754" s="1">
        <f t="shared" si="62"/>
        <v>410</v>
      </c>
      <c r="J754" s="4">
        <f t="shared" si="63"/>
        <v>0.29993366413735184</v>
      </c>
      <c r="K754" s="19">
        <f t="shared" si="64"/>
        <v>14765.434351817694</v>
      </c>
    </row>
    <row r="755" spans="2:11" x14ac:dyDescent="0.35">
      <c r="B755" t="s">
        <v>819</v>
      </c>
      <c r="C755" t="s">
        <v>822</v>
      </c>
      <c r="D755" t="s">
        <v>47</v>
      </c>
      <c r="E755" s="1">
        <v>4439.9269000000013</v>
      </c>
      <c r="F755" s="1">
        <v>443.99269000000015</v>
      </c>
      <c r="G755" s="1">
        <f t="shared" si="60"/>
        <v>443.99268999999873</v>
      </c>
      <c r="H755" s="58">
        <f t="shared" si="61"/>
        <v>1</v>
      </c>
      <c r="I755" s="1">
        <f t="shared" si="62"/>
        <v>444</v>
      </c>
      <c r="J755" s="4">
        <f t="shared" si="63"/>
        <v>0.32480621189508346</v>
      </c>
      <c r="K755" s="19">
        <f t="shared" si="64"/>
        <v>15989.885005383065</v>
      </c>
    </row>
    <row r="756" spans="2:11" x14ac:dyDescent="0.35">
      <c r="B756" t="s">
        <v>819</v>
      </c>
      <c r="C756" t="s">
        <v>848</v>
      </c>
      <c r="D756" t="s">
        <v>77</v>
      </c>
      <c r="E756" s="1">
        <v>78560.690392999997</v>
      </c>
      <c r="F756" s="1">
        <v>7856.0690393000014</v>
      </c>
      <c r="G756" s="1">
        <f t="shared" si="60"/>
        <v>7856.0690392999759</v>
      </c>
      <c r="H756" s="58">
        <f t="shared" si="61"/>
        <v>1</v>
      </c>
      <c r="I756" s="1">
        <f t="shared" si="62"/>
        <v>7856</v>
      </c>
      <c r="J756" s="4">
        <f t="shared" si="63"/>
        <v>5.7470216230805757</v>
      </c>
      <c r="K756" s="19">
        <f t="shared" si="64"/>
        <v>282920.12748263369</v>
      </c>
    </row>
    <row r="757" spans="2:11" x14ac:dyDescent="0.35">
      <c r="B757" t="s">
        <v>819</v>
      </c>
      <c r="C757" t="s">
        <v>849</v>
      </c>
      <c r="D757" t="s">
        <v>77</v>
      </c>
      <c r="E757" s="1">
        <v>17213.936467</v>
      </c>
      <c r="F757" s="1">
        <v>1721.3936467000003</v>
      </c>
      <c r="G757" s="1">
        <f t="shared" si="60"/>
        <v>1721.3936466999949</v>
      </c>
      <c r="H757" s="58">
        <f t="shared" si="61"/>
        <v>1</v>
      </c>
      <c r="I757" s="1">
        <f t="shared" si="62"/>
        <v>1721</v>
      </c>
      <c r="J757" s="4">
        <f t="shared" si="63"/>
        <v>1.2589898438545915</v>
      </c>
      <c r="K757" s="19">
        <f t="shared" si="64"/>
        <v>61978.811023117683</v>
      </c>
    </row>
    <row r="758" spans="2:11" x14ac:dyDescent="0.35">
      <c r="B758" t="s">
        <v>819</v>
      </c>
      <c r="C758" t="s">
        <v>850</v>
      </c>
      <c r="D758" t="s">
        <v>77</v>
      </c>
      <c r="E758" s="1">
        <v>12459.855935999994</v>
      </c>
      <c r="F758" s="1">
        <v>1245.9855935999997</v>
      </c>
      <c r="G758" s="1">
        <f t="shared" si="60"/>
        <v>1245.9855935999956</v>
      </c>
      <c r="H758" s="58">
        <f t="shared" si="61"/>
        <v>1</v>
      </c>
      <c r="I758" s="1">
        <f t="shared" si="62"/>
        <v>1246</v>
      </c>
      <c r="J758" s="4">
        <f t="shared" si="63"/>
        <v>0.91150572076863512</v>
      </c>
      <c r="K758" s="19">
        <f t="shared" si="64"/>
        <v>44872.51512771914</v>
      </c>
    </row>
    <row r="759" spans="2:11" x14ac:dyDescent="0.35">
      <c r="B759" t="s">
        <v>819</v>
      </c>
      <c r="C759" t="s">
        <v>822</v>
      </c>
      <c r="D759" t="s">
        <v>47</v>
      </c>
      <c r="E759" s="1">
        <v>2280.8630000000012</v>
      </c>
      <c r="F759" s="1">
        <v>228.08630000000005</v>
      </c>
      <c r="G759" s="1">
        <f t="shared" si="60"/>
        <v>228.08629999999931</v>
      </c>
      <c r="H759" s="58">
        <f t="shared" si="61"/>
        <v>1</v>
      </c>
      <c r="I759" s="1">
        <f t="shared" si="62"/>
        <v>228</v>
      </c>
      <c r="J759" s="4">
        <f t="shared" si="63"/>
        <v>0.16679237908125907</v>
      </c>
      <c r="K759" s="19">
        <f t="shared" si="64"/>
        <v>8211.0220297913038</v>
      </c>
    </row>
    <row r="760" spans="2:11" x14ac:dyDescent="0.35">
      <c r="B760" t="s">
        <v>819</v>
      </c>
      <c r="C760" t="s">
        <v>212</v>
      </c>
      <c r="D760" t="s">
        <v>77</v>
      </c>
      <c r="E760" s="1">
        <v>1694.0885740000003</v>
      </c>
      <c r="F760" s="1">
        <v>169.40885740000002</v>
      </c>
      <c r="G760" s="1">
        <f t="shared" si="60"/>
        <v>169.40885739999948</v>
      </c>
      <c r="H760" s="58">
        <f t="shared" si="61"/>
        <v>1</v>
      </c>
      <c r="I760" s="1">
        <f t="shared" si="62"/>
        <v>169</v>
      </c>
      <c r="J760" s="4">
        <f t="shared" si="63"/>
        <v>0.12363119326637184</v>
      </c>
      <c r="K760" s="19">
        <f t="shared" si="64"/>
        <v>6086.2400133102192</v>
      </c>
    </row>
    <row r="761" spans="2:11" x14ac:dyDescent="0.35">
      <c r="B761" t="s">
        <v>819</v>
      </c>
      <c r="C761" t="s">
        <v>851</v>
      </c>
      <c r="D761" t="s">
        <v>47</v>
      </c>
      <c r="E761" s="1">
        <v>2193.8222000000001</v>
      </c>
      <c r="F761" s="1">
        <v>219.38222000000005</v>
      </c>
      <c r="G761" s="1">
        <f t="shared" si="60"/>
        <v>219.38221999999934</v>
      </c>
      <c r="H761" s="58">
        <f t="shared" si="61"/>
        <v>1</v>
      </c>
      <c r="I761" s="1">
        <f t="shared" si="62"/>
        <v>219</v>
      </c>
      <c r="J761" s="4">
        <f t="shared" si="63"/>
        <v>0.16020846938068306</v>
      </c>
      <c r="K761" s="19">
        <f t="shared" si="64"/>
        <v>7886.9027391416466</v>
      </c>
    </row>
    <row r="762" spans="2:11" x14ac:dyDescent="0.35">
      <c r="B762" t="s">
        <v>819</v>
      </c>
      <c r="C762" t="s">
        <v>212</v>
      </c>
      <c r="D762" t="s">
        <v>77</v>
      </c>
      <c r="E762" s="1">
        <v>6565.2661060000028</v>
      </c>
      <c r="F762" s="1">
        <v>656.52661060000037</v>
      </c>
      <c r="G762" s="1">
        <f t="shared" si="60"/>
        <v>656.52661059999821</v>
      </c>
      <c r="H762" s="58">
        <f t="shared" si="61"/>
        <v>1</v>
      </c>
      <c r="I762" s="1">
        <f t="shared" si="62"/>
        <v>657</v>
      </c>
      <c r="J762" s="4">
        <f t="shared" si="63"/>
        <v>0.48062540814204913</v>
      </c>
      <c r="K762" s="19">
        <f t="shared" si="64"/>
        <v>23660.708217424937</v>
      </c>
    </row>
    <row r="763" spans="2:11" x14ac:dyDescent="0.35">
      <c r="B763" t="s">
        <v>819</v>
      </c>
      <c r="C763" t="s">
        <v>822</v>
      </c>
      <c r="D763" t="s">
        <v>47</v>
      </c>
      <c r="E763" s="1">
        <v>4581.3624980000059</v>
      </c>
      <c r="F763" s="1">
        <v>458.13624980000066</v>
      </c>
      <c r="G763" s="1">
        <f t="shared" si="60"/>
        <v>458.13624979999918</v>
      </c>
      <c r="H763" s="58">
        <f t="shared" si="61"/>
        <v>1</v>
      </c>
      <c r="I763" s="1">
        <f t="shared" si="62"/>
        <v>458</v>
      </c>
      <c r="J763" s="4">
        <f t="shared" si="63"/>
        <v>0.33504784920709058</v>
      </c>
      <c r="K763" s="19">
        <f t="shared" si="64"/>
        <v>16494.070568615862</v>
      </c>
    </row>
    <row r="764" spans="2:11" x14ac:dyDescent="0.35">
      <c r="B764" t="s">
        <v>819</v>
      </c>
      <c r="C764" t="s">
        <v>822</v>
      </c>
      <c r="D764" t="s">
        <v>47</v>
      </c>
      <c r="E764" s="1">
        <v>3666.8020800000008</v>
      </c>
      <c r="F764" s="1">
        <v>366.68020799999999</v>
      </c>
      <c r="G764" s="1">
        <f t="shared" si="60"/>
        <v>366.6802079999988</v>
      </c>
      <c r="H764" s="58">
        <f t="shared" si="61"/>
        <v>1</v>
      </c>
      <c r="I764" s="1">
        <f t="shared" si="62"/>
        <v>367</v>
      </c>
      <c r="J764" s="4">
        <f t="shared" si="63"/>
        <v>0.26847720667904418</v>
      </c>
      <c r="K764" s="19">
        <f t="shared" si="64"/>
        <v>13216.864407602667</v>
      </c>
    </row>
    <row r="765" spans="2:11" x14ac:dyDescent="0.35">
      <c r="B765" t="s">
        <v>819</v>
      </c>
      <c r="C765" t="s">
        <v>212</v>
      </c>
      <c r="D765" t="s">
        <v>77</v>
      </c>
      <c r="E765" s="1">
        <v>68.784350000000018</v>
      </c>
      <c r="F765" s="1">
        <v>6.8784350000000032</v>
      </c>
      <c r="G765" s="1">
        <f t="shared" si="60"/>
        <v>6.878434999999981</v>
      </c>
      <c r="H765" s="58">
        <f t="shared" si="61"/>
        <v>1</v>
      </c>
      <c r="I765" s="1">
        <f t="shared" si="62"/>
        <v>7</v>
      </c>
      <c r="J765" s="4">
        <f t="shared" si="63"/>
        <v>5.1208186560035684E-3</v>
      </c>
      <c r="K765" s="19">
        <f t="shared" si="64"/>
        <v>252.09278161639966</v>
      </c>
    </row>
    <row r="766" spans="2:11" x14ac:dyDescent="0.35">
      <c r="B766" t="s">
        <v>819</v>
      </c>
      <c r="C766" t="s">
        <v>822</v>
      </c>
      <c r="D766" t="s">
        <v>47</v>
      </c>
      <c r="E766" s="1">
        <v>1078.6969199999999</v>
      </c>
      <c r="F766" s="1">
        <v>107.86969200000003</v>
      </c>
      <c r="G766" s="1">
        <f t="shared" si="60"/>
        <v>107.86969199999969</v>
      </c>
      <c r="H766" s="58">
        <f t="shared" si="61"/>
        <v>1</v>
      </c>
      <c r="I766" s="1">
        <f t="shared" si="62"/>
        <v>108</v>
      </c>
      <c r="J766" s="4">
        <f t="shared" si="63"/>
        <v>7.9006916406912195E-2</v>
      </c>
      <c r="K766" s="19">
        <f t="shared" si="64"/>
        <v>3889.4314877958805</v>
      </c>
    </row>
    <row r="767" spans="2:11" x14ac:dyDescent="0.35">
      <c r="B767" t="s">
        <v>819</v>
      </c>
      <c r="C767" t="s">
        <v>212</v>
      </c>
      <c r="D767" t="s">
        <v>77</v>
      </c>
      <c r="E767" s="1">
        <v>4174.7297360000002</v>
      </c>
      <c r="F767" s="1">
        <v>417.47297360000005</v>
      </c>
      <c r="G767" s="1">
        <f t="shared" si="60"/>
        <v>417.47297359999868</v>
      </c>
      <c r="H767" s="58">
        <f t="shared" si="61"/>
        <v>1</v>
      </c>
      <c r="I767" s="1">
        <f t="shared" si="62"/>
        <v>417</v>
      </c>
      <c r="J767" s="4">
        <f t="shared" si="63"/>
        <v>0.3050544827933554</v>
      </c>
      <c r="K767" s="19">
        <f t="shared" si="64"/>
        <v>15017.527133434092</v>
      </c>
    </row>
    <row r="768" spans="2:11" x14ac:dyDescent="0.35">
      <c r="B768" t="s">
        <v>819</v>
      </c>
      <c r="C768" t="s">
        <v>822</v>
      </c>
      <c r="D768" t="s">
        <v>47</v>
      </c>
      <c r="E768" s="1">
        <v>3120.0190999999995</v>
      </c>
      <c r="F768" s="1">
        <v>312.00190999999995</v>
      </c>
      <c r="G768" s="1">
        <f t="shared" si="60"/>
        <v>312.00190999999893</v>
      </c>
      <c r="H768" s="58">
        <f t="shared" si="61"/>
        <v>1</v>
      </c>
      <c r="I768" s="1">
        <f t="shared" si="62"/>
        <v>312</v>
      </c>
      <c r="J768" s="4">
        <f t="shared" si="63"/>
        <v>0.22824220295330189</v>
      </c>
      <c r="K768" s="19">
        <f t="shared" si="64"/>
        <v>11236.135409188098</v>
      </c>
    </row>
    <row r="769" spans="2:11" x14ac:dyDescent="0.35">
      <c r="B769" t="s">
        <v>819</v>
      </c>
      <c r="C769" t="s">
        <v>175</v>
      </c>
      <c r="D769" t="s">
        <v>464</v>
      </c>
      <c r="E769" s="1">
        <v>21371.100799999997</v>
      </c>
      <c r="F769" s="1">
        <v>2137.1100799999999</v>
      </c>
      <c r="G769" s="1">
        <f t="shared" si="60"/>
        <v>2137.1100799999931</v>
      </c>
      <c r="H769" s="58">
        <f t="shared" si="61"/>
        <v>1</v>
      </c>
      <c r="I769" s="1">
        <f t="shared" si="62"/>
        <v>2137</v>
      </c>
      <c r="J769" s="4">
        <f t="shared" si="63"/>
        <v>1.5633127811256606</v>
      </c>
      <c r="K769" s="19">
        <f t="shared" si="64"/>
        <v>76960.32490203515</v>
      </c>
    </row>
    <row r="770" spans="2:11" x14ac:dyDescent="0.35">
      <c r="B770" t="s">
        <v>819</v>
      </c>
      <c r="C770" t="s">
        <v>822</v>
      </c>
      <c r="D770" t="s">
        <v>47</v>
      </c>
      <c r="E770" s="1">
        <v>5495.0920990000013</v>
      </c>
      <c r="F770" s="1">
        <v>549.50920990000009</v>
      </c>
      <c r="G770" s="1">
        <f t="shared" si="60"/>
        <v>549.50920989999827</v>
      </c>
      <c r="H770" s="58">
        <f t="shared" si="61"/>
        <v>1</v>
      </c>
      <c r="I770" s="1">
        <f t="shared" si="62"/>
        <v>550</v>
      </c>
      <c r="J770" s="4">
        <f t="shared" si="63"/>
        <v>0.40235003725742319</v>
      </c>
      <c r="K770" s="19">
        <f t="shared" si="64"/>
        <v>19807.289984145686</v>
      </c>
    </row>
    <row r="771" spans="2:11" x14ac:dyDescent="0.35">
      <c r="B771" t="s">
        <v>819</v>
      </c>
      <c r="C771" t="s">
        <v>822</v>
      </c>
      <c r="D771" t="s">
        <v>47</v>
      </c>
      <c r="E771" s="1">
        <v>2152.4523000000004</v>
      </c>
      <c r="F771" s="1">
        <v>215.24523000000008</v>
      </c>
      <c r="G771" s="1">
        <f t="shared" si="60"/>
        <v>215.2452299999994</v>
      </c>
      <c r="H771" s="58">
        <f t="shared" si="61"/>
        <v>1</v>
      </c>
      <c r="I771" s="1">
        <f t="shared" si="62"/>
        <v>215</v>
      </c>
      <c r="J771" s="4">
        <f t="shared" si="63"/>
        <v>0.15728228729153818</v>
      </c>
      <c r="K771" s="19">
        <f t="shared" si="64"/>
        <v>7742.8497210751329</v>
      </c>
    </row>
    <row r="772" spans="2:11" x14ac:dyDescent="0.35">
      <c r="B772" t="s">
        <v>819</v>
      </c>
      <c r="C772" t="s">
        <v>822</v>
      </c>
      <c r="D772" t="s">
        <v>47</v>
      </c>
      <c r="E772" s="1">
        <v>2634.0308000000005</v>
      </c>
      <c r="F772" s="1">
        <v>263.4030800000001</v>
      </c>
      <c r="G772" s="1">
        <f t="shared" si="60"/>
        <v>263.40307999999925</v>
      </c>
      <c r="H772" s="58">
        <f t="shared" si="61"/>
        <v>1</v>
      </c>
      <c r="I772" s="1">
        <f t="shared" si="62"/>
        <v>263</v>
      </c>
      <c r="J772" s="4">
        <f t="shared" si="63"/>
        <v>0.19239647236127691</v>
      </c>
      <c r="K772" s="19">
        <f t="shared" si="64"/>
        <v>9471.4859378733017</v>
      </c>
    </row>
    <row r="773" spans="2:11" x14ac:dyDescent="0.35">
      <c r="B773" t="s">
        <v>819</v>
      </c>
      <c r="C773" t="s">
        <v>822</v>
      </c>
      <c r="D773" t="s">
        <v>47</v>
      </c>
      <c r="E773" s="1">
        <v>804.69833000000006</v>
      </c>
      <c r="F773" s="1">
        <v>80.469833000000023</v>
      </c>
      <c r="G773" s="1">
        <f t="shared" si="60"/>
        <v>80.469832999999767</v>
      </c>
      <c r="H773" s="58">
        <f t="shared" si="61"/>
        <v>1</v>
      </c>
      <c r="I773" s="1">
        <f t="shared" si="62"/>
        <v>80</v>
      </c>
      <c r="J773" s="4">
        <f t="shared" si="63"/>
        <v>5.8523641782897914E-2</v>
      </c>
      <c r="K773" s="19">
        <f t="shared" si="64"/>
        <v>2881.0603613302815</v>
      </c>
    </row>
    <row r="774" spans="2:11" x14ac:dyDescent="0.35">
      <c r="B774" t="s">
        <v>819</v>
      </c>
      <c r="C774" t="s">
        <v>178</v>
      </c>
      <c r="D774" t="s">
        <v>77</v>
      </c>
      <c r="E774" s="1">
        <v>1456.4204989999998</v>
      </c>
      <c r="F774" s="1">
        <v>145.64204989999996</v>
      </c>
      <c r="G774" s="1">
        <f t="shared" si="60"/>
        <v>145.64204989999951</v>
      </c>
      <c r="H774" s="58">
        <f t="shared" si="61"/>
        <v>1</v>
      </c>
      <c r="I774" s="1">
        <f t="shared" si="62"/>
        <v>146</v>
      </c>
      <c r="J774" s="4">
        <f t="shared" si="63"/>
        <v>0.1068056462537887</v>
      </c>
      <c r="K774" s="19">
        <f t="shared" si="64"/>
        <v>5257.9351594277641</v>
      </c>
    </row>
    <row r="775" spans="2:11" x14ac:dyDescent="0.35">
      <c r="B775" t="s">
        <v>819</v>
      </c>
      <c r="C775" t="s">
        <v>178</v>
      </c>
      <c r="D775" t="s">
        <v>77</v>
      </c>
      <c r="E775" s="1">
        <v>7164.2405059999946</v>
      </c>
      <c r="F775" s="1">
        <v>716.42405059999953</v>
      </c>
      <c r="G775" s="1">
        <f t="shared" si="60"/>
        <v>716.42405059999726</v>
      </c>
      <c r="H775" s="58">
        <f t="shared" si="61"/>
        <v>1</v>
      </c>
      <c r="I775" s="1">
        <f t="shared" si="62"/>
        <v>716</v>
      </c>
      <c r="J775" s="4">
        <f t="shared" si="63"/>
        <v>0.52378659395693639</v>
      </c>
      <c r="K775" s="19">
        <f t="shared" si="64"/>
        <v>25785.490233906021</v>
      </c>
    </row>
    <row r="776" spans="2:11" x14ac:dyDescent="0.35">
      <c r="B776" t="s">
        <v>819</v>
      </c>
      <c r="C776" t="s">
        <v>852</v>
      </c>
      <c r="D776" t="s">
        <v>757</v>
      </c>
      <c r="E776" s="1">
        <v>2960.2894900000001</v>
      </c>
      <c r="F776" s="1">
        <v>296.02894900000001</v>
      </c>
      <c r="G776" s="1">
        <f t="shared" ref="G776:G839" si="65">F776*($G$3/$F$3)</f>
        <v>296.02894899999905</v>
      </c>
      <c r="H776" s="58">
        <f t="shared" si="61"/>
        <v>1</v>
      </c>
      <c r="I776" s="1">
        <f t="shared" si="62"/>
        <v>296</v>
      </c>
      <c r="J776" s="4">
        <f t="shared" si="63"/>
        <v>0.21653747459672232</v>
      </c>
      <c r="K776" s="19">
        <f t="shared" si="64"/>
        <v>10659.923336922044</v>
      </c>
    </row>
    <row r="777" spans="2:11" x14ac:dyDescent="0.35">
      <c r="B777" t="s">
        <v>819</v>
      </c>
      <c r="C777" t="s">
        <v>822</v>
      </c>
      <c r="D777" t="s">
        <v>47</v>
      </c>
      <c r="E777" s="1">
        <v>2321.1</v>
      </c>
      <c r="F777" s="1">
        <v>232.10999999999999</v>
      </c>
      <c r="G777" s="1">
        <f t="shared" si="65"/>
        <v>232.10999999999925</v>
      </c>
      <c r="H777" s="58">
        <f t="shared" ref="H777:H840" si="66">+VLOOKUP(D777,$P$10:$AF$299,17,0)</f>
        <v>1</v>
      </c>
      <c r="I777" s="1">
        <f t="shared" ref="I777:I840" si="67">+ROUND(H777*G777,0)</f>
        <v>232</v>
      </c>
      <c r="J777" s="4">
        <f t="shared" ref="J777:J840" si="68">$J$3*(I777/$I$4)</f>
        <v>0.16971856117040396</v>
      </c>
      <c r="K777" s="19">
        <f t="shared" ref="K777:K840" si="69">$L$3*J777</f>
        <v>8355.0750478578157</v>
      </c>
    </row>
    <row r="778" spans="2:11" x14ac:dyDescent="0.35">
      <c r="B778" t="s">
        <v>819</v>
      </c>
      <c r="C778" t="s">
        <v>212</v>
      </c>
      <c r="D778" t="s">
        <v>227</v>
      </c>
      <c r="E778" s="1">
        <v>1328.4170119999999</v>
      </c>
      <c r="F778" s="1">
        <v>132.84170119999999</v>
      </c>
      <c r="G778" s="1">
        <f t="shared" si="65"/>
        <v>132.84170119999956</v>
      </c>
      <c r="H778" s="58">
        <f t="shared" si="66"/>
        <v>1</v>
      </c>
      <c r="I778" s="1">
        <f t="shared" si="67"/>
        <v>133</v>
      </c>
      <c r="J778" s="4">
        <f t="shared" si="68"/>
        <v>9.7295554464067791E-2</v>
      </c>
      <c r="K778" s="19">
        <f t="shared" si="69"/>
        <v>4789.7628507115933</v>
      </c>
    </row>
    <row r="779" spans="2:11" x14ac:dyDescent="0.35">
      <c r="B779" t="s">
        <v>819</v>
      </c>
      <c r="C779" t="s">
        <v>822</v>
      </c>
      <c r="D779" t="s">
        <v>631</v>
      </c>
      <c r="E779" s="1">
        <v>2310.7917129999996</v>
      </c>
      <c r="F779" s="1">
        <v>231.07917130000001</v>
      </c>
      <c r="G779" s="1">
        <f t="shared" si="65"/>
        <v>231.07917129999927</v>
      </c>
      <c r="H779" s="58">
        <f t="shared" si="66"/>
        <v>1</v>
      </c>
      <c r="I779" s="1">
        <f t="shared" si="67"/>
        <v>231</v>
      </c>
      <c r="J779" s="4">
        <f t="shared" si="68"/>
        <v>0.16898701564811774</v>
      </c>
      <c r="K779" s="19">
        <f t="shared" si="69"/>
        <v>8319.0617933411886</v>
      </c>
    </row>
    <row r="780" spans="2:11" x14ac:dyDescent="0.35">
      <c r="B780" t="s">
        <v>819</v>
      </c>
      <c r="C780" t="s">
        <v>212</v>
      </c>
      <c r="D780" t="s">
        <v>77</v>
      </c>
      <c r="E780" s="1">
        <v>3692.8929819999989</v>
      </c>
      <c r="F780" s="1">
        <v>369.28929819999996</v>
      </c>
      <c r="G780" s="1">
        <f t="shared" si="65"/>
        <v>369.28929819999877</v>
      </c>
      <c r="H780" s="58">
        <f t="shared" si="66"/>
        <v>1</v>
      </c>
      <c r="I780" s="1">
        <f t="shared" si="67"/>
        <v>369</v>
      </c>
      <c r="J780" s="4">
        <f t="shared" si="68"/>
        <v>0.26994029772361666</v>
      </c>
      <c r="K780" s="19">
        <f t="shared" si="69"/>
        <v>13288.890916635924</v>
      </c>
    </row>
    <row r="781" spans="2:11" x14ac:dyDescent="0.35">
      <c r="B781" t="s">
        <v>819</v>
      </c>
      <c r="C781" t="s">
        <v>822</v>
      </c>
      <c r="D781" t="s">
        <v>631</v>
      </c>
      <c r="E781" s="1">
        <v>2471.3653749999999</v>
      </c>
      <c r="F781" s="1">
        <v>247.13653749999995</v>
      </c>
      <c r="G781" s="1">
        <f t="shared" si="65"/>
        <v>247.13653749999915</v>
      </c>
      <c r="H781" s="58">
        <f t="shared" si="66"/>
        <v>1</v>
      </c>
      <c r="I781" s="1">
        <f t="shared" si="67"/>
        <v>247</v>
      </c>
      <c r="J781" s="4">
        <f t="shared" si="68"/>
        <v>0.18069174400469734</v>
      </c>
      <c r="K781" s="19">
        <f t="shared" si="69"/>
        <v>8895.2738656072452</v>
      </c>
    </row>
    <row r="782" spans="2:11" x14ac:dyDescent="0.35">
      <c r="B782" t="s">
        <v>819</v>
      </c>
      <c r="C782" t="s">
        <v>822</v>
      </c>
      <c r="D782" t="s">
        <v>631</v>
      </c>
      <c r="E782" s="1">
        <v>5271.8077369999992</v>
      </c>
      <c r="F782" s="1">
        <v>527.18077370000015</v>
      </c>
      <c r="G782" s="1">
        <f t="shared" si="65"/>
        <v>527.18077369999844</v>
      </c>
      <c r="H782" s="58">
        <f t="shared" si="66"/>
        <v>1</v>
      </c>
      <c r="I782" s="1">
        <f t="shared" si="67"/>
        <v>527</v>
      </c>
      <c r="J782" s="4">
        <f t="shared" si="68"/>
        <v>0.38552449024484009</v>
      </c>
      <c r="K782" s="19">
        <f t="shared" si="69"/>
        <v>18978.985130263234</v>
      </c>
    </row>
    <row r="783" spans="2:11" x14ac:dyDescent="0.35">
      <c r="B783" t="s">
        <v>819</v>
      </c>
      <c r="C783" t="s">
        <v>822</v>
      </c>
      <c r="D783" t="s">
        <v>47</v>
      </c>
      <c r="E783" s="1">
        <v>1941.3561819999998</v>
      </c>
      <c r="F783" s="1">
        <v>194.13561820000004</v>
      </c>
      <c r="G783" s="1">
        <f t="shared" si="65"/>
        <v>194.13561819999941</v>
      </c>
      <c r="H783" s="58">
        <f t="shared" si="66"/>
        <v>1</v>
      </c>
      <c r="I783" s="1">
        <f t="shared" si="67"/>
        <v>194</v>
      </c>
      <c r="J783" s="4">
        <f t="shared" si="68"/>
        <v>0.14191983132352745</v>
      </c>
      <c r="K783" s="19">
        <f t="shared" si="69"/>
        <v>6986.5713762259329</v>
      </c>
    </row>
    <row r="784" spans="2:11" x14ac:dyDescent="0.35">
      <c r="B784" t="s">
        <v>819</v>
      </c>
      <c r="C784" t="s">
        <v>178</v>
      </c>
      <c r="D784" t="s">
        <v>77</v>
      </c>
      <c r="E784" s="1">
        <v>1117.2483989999998</v>
      </c>
      <c r="F784" s="1">
        <v>111.72483989999999</v>
      </c>
      <c r="G784" s="1">
        <f t="shared" si="65"/>
        <v>111.72483989999964</v>
      </c>
      <c r="H784" s="58">
        <f t="shared" si="66"/>
        <v>1</v>
      </c>
      <c r="I784" s="1">
        <f t="shared" si="67"/>
        <v>112</v>
      </c>
      <c r="J784" s="4">
        <f t="shared" si="68"/>
        <v>8.1933098496057094E-2</v>
      </c>
      <c r="K784" s="19">
        <f t="shared" si="69"/>
        <v>4033.4845058623946</v>
      </c>
    </row>
    <row r="785" spans="2:11" x14ac:dyDescent="0.35">
      <c r="B785" t="s">
        <v>819</v>
      </c>
      <c r="C785" t="s">
        <v>178</v>
      </c>
      <c r="D785" t="s">
        <v>77</v>
      </c>
      <c r="E785" s="1">
        <v>2629.5713959999994</v>
      </c>
      <c r="F785" s="1">
        <v>262.9571396</v>
      </c>
      <c r="G785" s="1">
        <f t="shared" si="65"/>
        <v>262.95713959999915</v>
      </c>
      <c r="H785" s="58">
        <f t="shared" si="66"/>
        <v>1</v>
      </c>
      <c r="I785" s="1">
        <f t="shared" si="67"/>
        <v>263</v>
      </c>
      <c r="J785" s="4">
        <f t="shared" si="68"/>
        <v>0.19239647236127691</v>
      </c>
      <c r="K785" s="19">
        <f t="shared" si="69"/>
        <v>9471.4859378733017</v>
      </c>
    </row>
    <row r="786" spans="2:11" x14ac:dyDescent="0.35">
      <c r="B786" t="s">
        <v>819</v>
      </c>
      <c r="C786" t="s">
        <v>822</v>
      </c>
      <c r="D786" t="s">
        <v>47</v>
      </c>
      <c r="E786" s="1">
        <v>1192.584126000002</v>
      </c>
      <c r="F786" s="1">
        <v>119.25841260000023</v>
      </c>
      <c r="G786" s="1">
        <f t="shared" si="65"/>
        <v>119.25841259999984</v>
      </c>
      <c r="H786" s="58">
        <f t="shared" si="66"/>
        <v>1</v>
      </c>
      <c r="I786" s="1">
        <f t="shared" si="67"/>
        <v>119</v>
      </c>
      <c r="J786" s="4">
        <f t="shared" si="68"/>
        <v>8.705391715206065E-2</v>
      </c>
      <c r="K786" s="19">
        <f t="shared" si="69"/>
        <v>4285.5772874787936</v>
      </c>
    </row>
    <row r="787" spans="2:11" x14ac:dyDescent="0.35">
      <c r="B787" t="s">
        <v>819</v>
      </c>
      <c r="C787" t="s">
        <v>228</v>
      </c>
      <c r="D787" t="s">
        <v>464</v>
      </c>
      <c r="E787" s="1">
        <v>26398.881066999998</v>
      </c>
      <c r="F787" s="1">
        <v>2639.8881067000002</v>
      </c>
      <c r="G787" s="1">
        <f t="shared" si="65"/>
        <v>2639.8881066999916</v>
      </c>
      <c r="H787" s="58">
        <f t="shared" si="66"/>
        <v>1</v>
      </c>
      <c r="I787" s="1">
        <f t="shared" si="67"/>
        <v>2640</v>
      </c>
      <c r="J787" s="4">
        <f t="shared" si="68"/>
        <v>1.9312801788356313</v>
      </c>
      <c r="K787" s="19">
        <f t="shared" si="69"/>
        <v>95074.991923899288</v>
      </c>
    </row>
    <row r="788" spans="2:11" x14ac:dyDescent="0.35">
      <c r="B788" t="s">
        <v>819</v>
      </c>
      <c r="C788" t="s">
        <v>822</v>
      </c>
      <c r="D788" t="s">
        <v>47</v>
      </c>
      <c r="E788" s="1">
        <v>2086.9164000000001</v>
      </c>
      <c r="F788" s="1">
        <v>208.69164000000001</v>
      </c>
      <c r="G788" s="1">
        <f t="shared" si="65"/>
        <v>208.69163999999932</v>
      </c>
      <c r="H788" s="58">
        <f t="shared" si="66"/>
        <v>1</v>
      </c>
      <c r="I788" s="1">
        <f t="shared" si="67"/>
        <v>209</v>
      </c>
      <c r="J788" s="4">
        <f t="shared" si="68"/>
        <v>0.15289301415782081</v>
      </c>
      <c r="K788" s="19">
        <f t="shared" si="69"/>
        <v>7526.7701939753606</v>
      </c>
    </row>
    <row r="789" spans="2:11" x14ac:dyDescent="0.35">
      <c r="B789" t="s">
        <v>819</v>
      </c>
      <c r="C789" t="s">
        <v>853</v>
      </c>
      <c r="D789" t="s">
        <v>47</v>
      </c>
      <c r="E789" s="1">
        <v>1706.5650000000003</v>
      </c>
      <c r="F789" s="1">
        <v>170.65650000000002</v>
      </c>
      <c r="G789" s="1">
        <f t="shared" si="65"/>
        <v>170.65649999999948</v>
      </c>
      <c r="H789" s="58">
        <f t="shared" si="66"/>
        <v>1</v>
      </c>
      <c r="I789" s="1">
        <f t="shared" si="67"/>
        <v>171</v>
      </c>
      <c r="J789" s="4">
        <f t="shared" si="68"/>
        <v>0.1250942843109443</v>
      </c>
      <c r="K789" s="19">
        <f t="shared" si="69"/>
        <v>6158.2665223434769</v>
      </c>
    </row>
    <row r="790" spans="2:11" x14ac:dyDescent="0.35">
      <c r="B790" t="s">
        <v>819</v>
      </c>
      <c r="C790" t="s">
        <v>822</v>
      </c>
      <c r="D790" t="s">
        <v>47</v>
      </c>
      <c r="E790" s="1">
        <v>2511.3790000000004</v>
      </c>
      <c r="F790" s="1">
        <v>251.13790000000006</v>
      </c>
      <c r="G790" s="1">
        <f t="shared" si="65"/>
        <v>251.13789999999926</v>
      </c>
      <c r="H790" s="58">
        <f t="shared" si="66"/>
        <v>1</v>
      </c>
      <c r="I790" s="1">
        <f t="shared" si="67"/>
        <v>251</v>
      </c>
      <c r="J790" s="4">
        <f t="shared" si="68"/>
        <v>0.18361792609384223</v>
      </c>
      <c r="K790" s="19">
        <f t="shared" si="69"/>
        <v>9039.3268836737589</v>
      </c>
    </row>
    <row r="791" spans="2:11" x14ac:dyDescent="0.35">
      <c r="B791" t="s">
        <v>819</v>
      </c>
      <c r="C791" t="s">
        <v>822</v>
      </c>
      <c r="D791" t="s">
        <v>47</v>
      </c>
      <c r="E791" s="1">
        <v>1602.0590999999997</v>
      </c>
      <c r="F791" s="1">
        <v>160.20591000000002</v>
      </c>
      <c r="G791" s="1">
        <f t="shared" si="65"/>
        <v>160.20590999999951</v>
      </c>
      <c r="H791" s="58">
        <f t="shared" si="66"/>
        <v>1</v>
      </c>
      <c r="I791" s="1">
        <f t="shared" si="67"/>
        <v>160</v>
      </c>
      <c r="J791" s="4">
        <f t="shared" si="68"/>
        <v>0.11704728356579583</v>
      </c>
      <c r="K791" s="19">
        <f t="shared" si="69"/>
        <v>5762.1207226605629</v>
      </c>
    </row>
    <row r="792" spans="2:11" x14ac:dyDescent="0.35">
      <c r="B792" t="s">
        <v>819</v>
      </c>
      <c r="C792" t="s">
        <v>822</v>
      </c>
      <c r="D792" t="s">
        <v>47</v>
      </c>
      <c r="E792" s="1">
        <v>2133.9570600000006</v>
      </c>
      <c r="F792" s="1">
        <v>213.3957060000001</v>
      </c>
      <c r="G792" s="1">
        <f t="shared" si="65"/>
        <v>213.39570599999942</v>
      </c>
      <c r="H792" s="58">
        <f t="shared" si="66"/>
        <v>1</v>
      </c>
      <c r="I792" s="1">
        <f t="shared" si="67"/>
        <v>213</v>
      </c>
      <c r="J792" s="4">
        <f t="shared" si="68"/>
        <v>0.15581919624696572</v>
      </c>
      <c r="K792" s="19">
        <f t="shared" si="69"/>
        <v>7670.8232120418752</v>
      </c>
    </row>
    <row r="793" spans="2:11" x14ac:dyDescent="0.35">
      <c r="B793" t="s">
        <v>819</v>
      </c>
      <c r="C793" t="s">
        <v>822</v>
      </c>
      <c r="D793" t="s">
        <v>47</v>
      </c>
      <c r="E793" s="1">
        <v>5557.9477999999999</v>
      </c>
      <c r="F793" s="1">
        <v>555.79478000000006</v>
      </c>
      <c r="G793" s="1">
        <f t="shared" si="65"/>
        <v>555.79477999999824</v>
      </c>
      <c r="H793" s="58">
        <f t="shared" si="66"/>
        <v>1</v>
      </c>
      <c r="I793" s="1">
        <f t="shared" si="67"/>
        <v>556</v>
      </c>
      <c r="J793" s="4">
        <f t="shared" si="68"/>
        <v>0.40673931039114058</v>
      </c>
      <c r="K793" s="19">
        <f t="shared" si="69"/>
        <v>20023.369511245459</v>
      </c>
    </row>
    <row r="794" spans="2:11" x14ac:dyDescent="0.35">
      <c r="B794" t="s">
        <v>819</v>
      </c>
      <c r="C794" t="s">
        <v>822</v>
      </c>
      <c r="D794" t="s">
        <v>47</v>
      </c>
      <c r="E794" s="1">
        <v>1558.6608600000002</v>
      </c>
      <c r="F794" s="1">
        <v>155.86608600000005</v>
      </c>
      <c r="G794" s="1">
        <f t="shared" si="65"/>
        <v>155.86608599999954</v>
      </c>
      <c r="H794" s="58">
        <f t="shared" si="66"/>
        <v>1</v>
      </c>
      <c r="I794" s="1">
        <f t="shared" si="67"/>
        <v>156</v>
      </c>
      <c r="J794" s="4">
        <f t="shared" si="68"/>
        <v>0.11412110147665094</v>
      </c>
      <c r="K794" s="19">
        <f t="shared" si="69"/>
        <v>5618.0677045940492</v>
      </c>
    </row>
    <row r="795" spans="2:11" x14ac:dyDescent="0.35">
      <c r="B795" t="s">
        <v>819</v>
      </c>
      <c r="C795" t="s">
        <v>222</v>
      </c>
      <c r="D795" t="s">
        <v>193</v>
      </c>
      <c r="E795" s="1">
        <v>1906.069</v>
      </c>
      <c r="F795" s="1">
        <v>190.60689999999997</v>
      </c>
      <c r="G795" s="1">
        <f t="shared" si="65"/>
        <v>190.60689999999934</v>
      </c>
      <c r="H795" s="58">
        <f t="shared" si="66"/>
        <v>1</v>
      </c>
      <c r="I795" s="1">
        <f t="shared" si="67"/>
        <v>191</v>
      </c>
      <c r="J795" s="4">
        <f t="shared" si="68"/>
        <v>0.13972519475666878</v>
      </c>
      <c r="K795" s="19">
        <f t="shared" si="69"/>
        <v>6878.5316126760472</v>
      </c>
    </row>
    <row r="796" spans="2:11" x14ac:dyDescent="0.35">
      <c r="B796" t="s">
        <v>819</v>
      </c>
      <c r="C796" t="s">
        <v>822</v>
      </c>
      <c r="D796" t="s">
        <v>47</v>
      </c>
      <c r="E796" s="1">
        <v>3716.6707900000006</v>
      </c>
      <c r="F796" s="1">
        <v>371.667079</v>
      </c>
      <c r="G796" s="1">
        <f t="shared" si="65"/>
        <v>371.66707899999881</v>
      </c>
      <c r="H796" s="58">
        <f t="shared" si="66"/>
        <v>1</v>
      </c>
      <c r="I796" s="1">
        <f t="shared" si="67"/>
        <v>372</v>
      </c>
      <c r="J796" s="4">
        <f t="shared" si="68"/>
        <v>0.27213493429047536</v>
      </c>
      <c r="K796" s="19">
        <f t="shared" si="69"/>
        <v>13396.930680185811</v>
      </c>
    </row>
    <row r="797" spans="2:11" x14ac:dyDescent="0.35">
      <c r="B797" t="s">
        <v>819</v>
      </c>
      <c r="C797" t="s">
        <v>822</v>
      </c>
      <c r="D797" t="s">
        <v>47</v>
      </c>
      <c r="E797" s="1">
        <v>2650.9849999999997</v>
      </c>
      <c r="F797" s="1">
        <v>265.09849999999994</v>
      </c>
      <c r="G797" s="1">
        <f t="shared" si="65"/>
        <v>265.09849999999909</v>
      </c>
      <c r="H797" s="58">
        <f t="shared" si="66"/>
        <v>1</v>
      </c>
      <c r="I797" s="1">
        <f t="shared" si="67"/>
        <v>265</v>
      </c>
      <c r="J797" s="4">
        <f t="shared" si="68"/>
        <v>0.19385956340584937</v>
      </c>
      <c r="K797" s="19">
        <f t="shared" si="69"/>
        <v>9543.5124469065577</v>
      </c>
    </row>
    <row r="798" spans="2:11" x14ac:dyDescent="0.35">
      <c r="B798" t="s">
        <v>819</v>
      </c>
      <c r="C798" t="s">
        <v>822</v>
      </c>
      <c r="D798" t="s">
        <v>47</v>
      </c>
      <c r="E798" s="1">
        <v>2270.109199999999</v>
      </c>
      <c r="F798" s="1">
        <v>227.01091999999997</v>
      </c>
      <c r="G798" s="1">
        <f t="shared" si="65"/>
        <v>227.01091999999923</v>
      </c>
      <c r="H798" s="58">
        <f t="shared" si="66"/>
        <v>1</v>
      </c>
      <c r="I798" s="1">
        <f t="shared" si="67"/>
        <v>227</v>
      </c>
      <c r="J798" s="4">
        <f t="shared" si="68"/>
        <v>0.16606083355897283</v>
      </c>
      <c r="K798" s="19">
        <f t="shared" si="69"/>
        <v>8175.0087752746731</v>
      </c>
    </row>
    <row r="799" spans="2:11" x14ac:dyDescent="0.35">
      <c r="B799" t="s">
        <v>819</v>
      </c>
      <c r="C799" t="s">
        <v>822</v>
      </c>
      <c r="D799" t="s">
        <v>47</v>
      </c>
      <c r="E799" s="1">
        <v>815.26723000000038</v>
      </c>
      <c r="F799" s="1">
        <v>81.526723000000047</v>
      </c>
      <c r="G799" s="1">
        <f t="shared" si="65"/>
        <v>81.526722999999791</v>
      </c>
      <c r="H799" s="58">
        <f t="shared" si="66"/>
        <v>1</v>
      </c>
      <c r="I799" s="1">
        <f t="shared" si="67"/>
        <v>82</v>
      </c>
      <c r="J799" s="4">
        <f t="shared" si="68"/>
        <v>5.9986732827470371E-2</v>
      </c>
      <c r="K799" s="19">
        <f t="shared" si="69"/>
        <v>2953.0868703635388</v>
      </c>
    </row>
    <row r="800" spans="2:11" x14ac:dyDescent="0.35">
      <c r="B800" t="s">
        <v>819</v>
      </c>
      <c r="C800" t="s">
        <v>822</v>
      </c>
      <c r="D800" t="s">
        <v>47</v>
      </c>
      <c r="E800" s="1">
        <v>1180.9685239999994</v>
      </c>
      <c r="F800" s="1">
        <v>118.09685239999993</v>
      </c>
      <c r="G800" s="1">
        <f t="shared" si="65"/>
        <v>118.09685239999955</v>
      </c>
      <c r="H800" s="58">
        <f t="shared" si="66"/>
        <v>1</v>
      </c>
      <c r="I800" s="1">
        <f t="shared" si="67"/>
        <v>118</v>
      </c>
      <c r="J800" s="4">
        <f t="shared" si="68"/>
        <v>8.6322371629774422E-2</v>
      </c>
      <c r="K800" s="19">
        <f t="shared" si="69"/>
        <v>4249.5640329621647</v>
      </c>
    </row>
    <row r="801" spans="2:11" x14ac:dyDescent="0.35">
      <c r="B801" t="s">
        <v>819</v>
      </c>
      <c r="C801" t="s">
        <v>140</v>
      </c>
      <c r="D801" t="s">
        <v>47</v>
      </c>
      <c r="E801" s="1">
        <v>12095.084999999995</v>
      </c>
      <c r="F801" s="1">
        <v>1209.5084999999997</v>
      </c>
      <c r="G801" s="1">
        <f t="shared" si="65"/>
        <v>1209.5084999999958</v>
      </c>
      <c r="H801" s="58">
        <f t="shared" si="66"/>
        <v>1</v>
      </c>
      <c r="I801" s="1">
        <f t="shared" si="67"/>
        <v>1210</v>
      </c>
      <c r="J801" s="4">
        <f t="shared" si="68"/>
        <v>0.88517008196633096</v>
      </c>
      <c r="K801" s="19">
        <f t="shared" si="69"/>
        <v>43576.037965120508</v>
      </c>
    </row>
    <row r="802" spans="2:11" x14ac:dyDescent="0.35">
      <c r="B802" t="s">
        <v>819</v>
      </c>
      <c r="C802" t="s">
        <v>822</v>
      </c>
      <c r="D802" t="s">
        <v>47</v>
      </c>
      <c r="E802" s="1">
        <v>2787.8637000000003</v>
      </c>
      <c r="F802" s="1">
        <v>278.78637000000009</v>
      </c>
      <c r="G802" s="1">
        <f t="shared" si="65"/>
        <v>278.78636999999918</v>
      </c>
      <c r="H802" s="58">
        <f t="shared" si="66"/>
        <v>1</v>
      </c>
      <c r="I802" s="1">
        <f t="shared" si="67"/>
        <v>279</v>
      </c>
      <c r="J802" s="4">
        <f t="shared" si="68"/>
        <v>0.20410120071785648</v>
      </c>
      <c r="K802" s="19">
        <f t="shared" si="69"/>
        <v>10047.698010139356</v>
      </c>
    </row>
    <row r="803" spans="2:11" x14ac:dyDescent="0.35">
      <c r="B803" t="s">
        <v>819</v>
      </c>
      <c r="C803" t="s">
        <v>212</v>
      </c>
      <c r="D803" t="s">
        <v>227</v>
      </c>
      <c r="E803" s="1">
        <v>50.795412999999996</v>
      </c>
      <c r="F803" s="1">
        <v>5.0795412999999998</v>
      </c>
      <c r="G803" s="1">
        <f t="shared" si="65"/>
        <v>5.0795412999999838</v>
      </c>
      <c r="H803" s="58">
        <f t="shared" si="66"/>
        <v>1</v>
      </c>
      <c r="I803" s="1">
        <f t="shared" si="67"/>
        <v>5</v>
      </c>
      <c r="J803" s="4">
        <f t="shared" si="68"/>
        <v>3.6577276114311197E-3</v>
      </c>
      <c r="K803" s="19">
        <f t="shared" si="69"/>
        <v>180.06627258314259</v>
      </c>
    </row>
    <row r="804" spans="2:11" x14ac:dyDescent="0.35">
      <c r="B804" t="s">
        <v>819</v>
      </c>
      <c r="C804" t="s">
        <v>212</v>
      </c>
      <c r="D804" t="s">
        <v>77</v>
      </c>
      <c r="E804" s="1">
        <v>8232.1266559999949</v>
      </c>
      <c r="F804" s="1">
        <v>823.21266559999947</v>
      </c>
      <c r="G804" s="1">
        <f t="shared" si="65"/>
        <v>823.21266559999685</v>
      </c>
      <c r="H804" s="58">
        <f t="shared" si="66"/>
        <v>1</v>
      </c>
      <c r="I804" s="1">
        <f t="shared" si="67"/>
        <v>823</v>
      </c>
      <c r="J804" s="4">
        <f t="shared" si="68"/>
        <v>0.60206196484156238</v>
      </c>
      <c r="K804" s="19">
        <f t="shared" si="69"/>
        <v>29638.908467185276</v>
      </c>
    </row>
    <row r="805" spans="2:11" x14ac:dyDescent="0.35">
      <c r="B805" t="s">
        <v>819</v>
      </c>
      <c r="C805" t="s">
        <v>822</v>
      </c>
      <c r="D805" t="s">
        <v>47</v>
      </c>
      <c r="E805" s="1">
        <v>632.41371399999991</v>
      </c>
      <c r="F805" s="1">
        <v>63.241371399999998</v>
      </c>
      <c r="G805" s="1">
        <f t="shared" si="65"/>
        <v>63.241371399999792</v>
      </c>
      <c r="H805" s="58">
        <f t="shared" si="66"/>
        <v>1</v>
      </c>
      <c r="I805" s="1">
        <f t="shared" si="67"/>
        <v>63</v>
      </c>
      <c r="J805" s="4">
        <f t="shared" si="68"/>
        <v>4.608736790403211E-2</v>
      </c>
      <c r="K805" s="19">
        <f t="shared" si="69"/>
        <v>2268.8350345475969</v>
      </c>
    </row>
    <row r="806" spans="2:11" x14ac:dyDescent="0.35">
      <c r="B806" t="s">
        <v>819</v>
      </c>
      <c r="C806" t="s">
        <v>212</v>
      </c>
      <c r="D806" t="s">
        <v>77</v>
      </c>
      <c r="E806" s="1">
        <v>3551.2801300000019</v>
      </c>
      <c r="F806" s="1">
        <v>355.12801300000024</v>
      </c>
      <c r="G806" s="1">
        <f t="shared" si="65"/>
        <v>355.1280129999991</v>
      </c>
      <c r="H806" s="58">
        <f t="shared" si="66"/>
        <v>1</v>
      </c>
      <c r="I806" s="1">
        <f t="shared" si="67"/>
        <v>355</v>
      </c>
      <c r="J806" s="4">
        <f t="shared" si="68"/>
        <v>0.25969866041160955</v>
      </c>
      <c r="K806" s="19">
        <f t="shared" si="69"/>
        <v>12784.705353403126</v>
      </c>
    </row>
    <row r="807" spans="2:11" x14ac:dyDescent="0.35">
      <c r="B807" t="s">
        <v>819</v>
      </c>
      <c r="C807" t="s">
        <v>97</v>
      </c>
      <c r="D807" t="s">
        <v>417</v>
      </c>
      <c r="E807" s="1">
        <v>254383.24667399988</v>
      </c>
      <c r="F807" s="1">
        <v>25438.324667399989</v>
      </c>
      <c r="G807" s="1">
        <f t="shared" si="65"/>
        <v>25438.324667399906</v>
      </c>
      <c r="H807" s="58">
        <f t="shared" si="66"/>
        <v>1</v>
      </c>
      <c r="I807" s="1">
        <f t="shared" si="67"/>
        <v>25438</v>
      </c>
      <c r="J807" s="4">
        <f t="shared" si="68"/>
        <v>18.609054995916967</v>
      </c>
      <c r="K807" s="19">
        <f t="shared" si="69"/>
        <v>916105.16839399643</v>
      </c>
    </row>
    <row r="808" spans="2:11" x14ac:dyDescent="0.35">
      <c r="B808" t="s">
        <v>819</v>
      </c>
      <c r="C808" t="s">
        <v>209</v>
      </c>
      <c r="D808" t="s">
        <v>47</v>
      </c>
      <c r="E808" s="1">
        <v>18910.454942999997</v>
      </c>
      <c r="F808" s="1">
        <v>1891.0454942999997</v>
      </c>
      <c r="G808" s="1">
        <f t="shared" si="65"/>
        <v>1891.0454942999936</v>
      </c>
      <c r="H808" s="58">
        <f t="shared" si="66"/>
        <v>1</v>
      </c>
      <c r="I808" s="1">
        <f t="shared" si="67"/>
        <v>1891</v>
      </c>
      <c r="J808" s="4">
        <f t="shared" si="68"/>
        <v>1.3833525826432496</v>
      </c>
      <c r="K808" s="19">
        <f t="shared" si="69"/>
        <v>68101.064290944531</v>
      </c>
    </row>
    <row r="809" spans="2:11" x14ac:dyDescent="0.35">
      <c r="B809" t="s">
        <v>819</v>
      </c>
      <c r="C809" t="s">
        <v>9</v>
      </c>
      <c r="D809" t="s">
        <v>227</v>
      </c>
      <c r="E809" s="1">
        <v>14980.161299999996</v>
      </c>
      <c r="F809" s="1">
        <v>1498.01613</v>
      </c>
      <c r="G809" s="1">
        <f t="shared" si="65"/>
        <v>1498.0161299999952</v>
      </c>
      <c r="H809" s="58">
        <f t="shared" si="66"/>
        <v>1</v>
      </c>
      <c r="I809" s="1">
        <f t="shared" si="67"/>
        <v>1498</v>
      </c>
      <c r="J809" s="4">
        <f t="shared" si="68"/>
        <v>1.0958551923847637</v>
      </c>
      <c r="K809" s="19">
        <f t="shared" si="69"/>
        <v>53947.855265909529</v>
      </c>
    </row>
    <row r="810" spans="2:11" x14ac:dyDescent="0.35">
      <c r="B810" t="s">
        <v>819</v>
      </c>
      <c r="C810" t="s">
        <v>854</v>
      </c>
      <c r="D810" t="s">
        <v>77</v>
      </c>
      <c r="E810" s="1">
        <v>1107.2008799999996</v>
      </c>
      <c r="F810" s="1">
        <v>110.72008799999999</v>
      </c>
      <c r="G810" s="1">
        <f t="shared" si="65"/>
        <v>110.72008799999963</v>
      </c>
      <c r="H810" s="58">
        <f t="shared" si="66"/>
        <v>1</v>
      </c>
      <c r="I810" s="1">
        <f t="shared" si="67"/>
        <v>111</v>
      </c>
      <c r="J810" s="4">
        <f t="shared" si="68"/>
        <v>8.1201552973770866E-2</v>
      </c>
      <c r="K810" s="19">
        <f t="shared" si="69"/>
        <v>3997.4712513457662</v>
      </c>
    </row>
    <row r="811" spans="2:11" x14ac:dyDescent="0.35">
      <c r="B811" t="s">
        <v>819</v>
      </c>
      <c r="C811" t="s">
        <v>223</v>
      </c>
      <c r="D811" t="s">
        <v>193</v>
      </c>
      <c r="E811" s="1">
        <v>675.07551999999987</v>
      </c>
      <c r="F811" s="1">
        <v>67.507552000000004</v>
      </c>
      <c r="G811" s="1">
        <f t="shared" si="65"/>
        <v>67.507551999999791</v>
      </c>
      <c r="H811" s="58">
        <f t="shared" si="66"/>
        <v>1</v>
      </c>
      <c r="I811" s="1">
        <f t="shared" si="67"/>
        <v>68</v>
      </c>
      <c r="J811" s="4">
        <f t="shared" si="68"/>
        <v>4.9745095515463231E-2</v>
      </c>
      <c r="K811" s="19">
        <f t="shared" si="69"/>
        <v>2448.9013071307395</v>
      </c>
    </row>
    <row r="812" spans="2:11" x14ac:dyDescent="0.35">
      <c r="B812" t="s">
        <v>819</v>
      </c>
      <c r="C812" t="s">
        <v>855</v>
      </c>
      <c r="D812" t="s">
        <v>77</v>
      </c>
      <c r="E812" s="1">
        <v>9856.2815199999968</v>
      </c>
      <c r="F812" s="1">
        <v>985.62815199999989</v>
      </c>
      <c r="G812" s="1">
        <f t="shared" si="65"/>
        <v>985.6281519999967</v>
      </c>
      <c r="H812" s="58">
        <f t="shared" si="66"/>
        <v>1</v>
      </c>
      <c r="I812" s="1">
        <f t="shared" si="67"/>
        <v>986</v>
      </c>
      <c r="J812" s="4">
        <f t="shared" si="68"/>
        <v>0.72130388497421682</v>
      </c>
      <c r="K812" s="19">
        <f t="shared" si="69"/>
        <v>35509.068953395719</v>
      </c>
    </row>
    <row r="813" spans="2:11" x14ac:dyDescent="0.35">
      <c r="B813" t="s">
        <v>819</v>
      </c>
      <c r="C813" t="s">
        <v>856</v>
      </c>
      <c r="D813" t="s">
        <v>77</v>
      </c>
      <c r="E813" s="1">
        <v>582.80830900000012</v>
      </c>
      <c r="F813" s="1">
        <v>58.280830900000005</v>
      </c>
      <c r="G813" s="1">
        <f t="shared" si="65"/>
        <v>58.28083089999982</v>
      </c>
      <c r="H813" s="58">
        <f t="shared" si="66"/>
        <v>1</v>
      </c>
      <c r="I813" s="1">
        <f t="shared" si="67"/>
        <v>58</v>
      </c>
      <c r="J813" s="4">
        <f t="shared" si="68"/>
        <v>4.242964029260099E-2</v>
      </c>
      <c r="K813" s="19">
        <f t="shared" si="69"/>
        <v>2088.7687619644539</v>
      </c>
    </row>
    <row r="814" spans="2:11" x14ac:dyDescent="0.35">
      <c r="B814" t="s">
        <v>819</v>
      </c>
      <c r="C814" t="s">
        <v>857</v>
      </c>
      <c r="D814" t="s">
        <v>47</v>
      </c>
      <c r="E814" s="1">
        <v>1967.1034479999996</v>
      </c>
      <c r="F814" s="1">
        <v>196.71034479999994</v>
      </c>
      <c r="G814" s="1">
        <f t="shared" si="65"/>
        <v>196.71034479999932</v>
      </c>
      <c r="H814" s="58">
        <f t="shared" si="66"/>
        <v>1</v>
      </c>
      <c r="I814" s="1">
        <f t="shared" si="67"/>
        <v>197</v>
      </c>
      <c r="J814" s="4">
        <f t="shared" si="68"/>
        <v>0.14411446789038615</v>
      </c>
      <c r="K814" s="19">
        <f t="shared" si="69"/>
        <v>7094.6111397758195</v>
      </c>
    </row>
    <row r="815" spans="2:11" x14ac:dyDescent="0.35">
      <c r="B815" t="s">
        <v>819</v>
      </c>
      <c r="C815" t="s">
        <v>858</v>
      </c>
      <c r="D815" t="s">
        <v>47</v>
      </c>
      <c r="E815" s="1">
        <v>2447.7652280000011</v>
      </c>
      <c r="F815" s="1">
        <v>244.77652280000009</v>
      </c>
      <c r="G815" s="1">
        <f t="shared" si="65"/>
        <v>244.7765227999993</v>
      </c>
      <c r="H815" s="58">
        <f t="shared" si="66"/>
        <v>1</v>
      </c>
      <c r="I815" s="1">
        <f t="shared" si="67"/>
        <v>245</v>
      </c>
      <c r="J815" s="4">
        <f t="shared" si="68"/>
        <v>0.17922865296012486</v>
      </c>
      <c r="K815" s="19">
        <f t="shared" si="69"/>
        <v>8823.2473565739874</v>
      </c>
    </row>
    <row r="816" spans="2:11" x14ac:dyDescent="0.35">
      <c r="B816" t="s">
        <v>819</v>
      </c>
      <c r="C816" t="s">
        <v>859</v>
      </c>
      <c r="D816" t="s">
        <v>193</v>
      </c>
      <c r="E816" s="1">
        <v>2995.5027990000003</v>
      </c>
      <c r="F816" s="1">
        <v>299.55027990000002</v>
      </c>
      <c r="G816" s="1">
        <f t="shared" si="65"/>
        <v>299.55027989999905</v>
      </c>
      <c r="H816" s="58">
        <f t="shared" si="66"/>
        <v>1</v>
      </c>
      <c r="I816" s="1">
        <f t="shared" si="67"/>
        <v>300</v>
      </c>
      <c r="J816" s="4">
        <f t="shared" si="68"/>
        <v>0.21946365668586718</v>
      </c>
      <c r="K816" s="19">
        <f t="shared" si="69"/>
        <v>10803.976354988556</v>
      </c>
    </row>
    <row r="817" spans="2:11" x14ac:dyDescent="0.35">
      <c r="B817" t="s">
        <v>819</v>
      </c>
      <c r="C817" t="s">
        <v>859</v>
      </c>
      <c r="D817" t="s">
        <v>193</v>
      </c>
      <c r="E817" s="1">
        <v>7480.3503979999996</v>
      </c>
      <c r="F817" s="1">
        <v>748.03503980000005</v>
      </c>
      <c r="G817" s="1">
        <f t="shared" si="65"/>
        <v>748.03503979999766</v>
      </c>
      <c r="H817" s="58">
        <f t="shared" si="66"/>
        <v>1</v>
      </c>
      <c r="I817" s="1">
        <f t="shared" si="67"/>
        <v>748</v>
      </c>
      <c r="J817" s="4">
        <f t="shared" si="68"/>
        <v>0.54719605067009558</v>
      </c>
      <c r="K817" s="19">
        <f t="shared" si="69"/>
        <v>26937.914378438134</v>
      </c>
    </row>
    <row r="818" spans="2:11" x14ac:dyDescent="0.35">
      <c r="B818" t="s">
        <v>819</v>
      </c>
      <c r="C818" t="s">
        <v>859</v>
      </c>
      <c r="D818" t="s">
        <v>193</v>
      </c>
      <c r="E818" s="1">
        <v>1599.0405580000001</v>
      </c>
      <c r="F818" s="1">
        <v>159.90405580000004</v>
      </c>
      <c r="G818" s="1">
        <f t="shared" si="65"/>
        <v>159.90405579999953</v>
      </c>
      <c r="H818" s="58">
        <f t="shared" si="66"/>
        <v>1</v>
      </c>
      <c r="I818" s="1">
        <f t="shared" si="67"/>
        <v>160</v>
      </c>
      <c r="J818" s="4">
        <f t="shared" si="68"/>
        <v>0.11704728356579583</v>
      </c>
      <c r="K818" s="19">
        <f t="shared" si="69"/>
        <v>5762.1207226605629</v>
      </c>
    </row>
    <row r="819" spans="2:11" x14ac:dyDescent="0.35">
      <c r="B819" t="s">
        <v>819</v>
      </c>
      <c r="C819" t="s">
        <v>859</v>
      </c>
      <c r="D819" t="s">
        <v>193</v>
      </c>
      <c r="E819" s="1">
        <v>2733.7659660000013</v>
      </c>
      <c r="F819" s="1">
        <v>273.37659660000008</v>
      </c>
      <c r="G819" s="1">
        <f t="shared" si="65"/>
        <v>273.37659659999923</v>
      </c>
      <c r="H819" s="58">
        <f t="shared" si="66"/>
        <v>1</v>
      </c>
      <c r="I819" s="1">
        <f t="shared" si="67"/>
        <v>273</v>
      </c>
      <c r="J819" s="4">
        <f t="shared" si="68"/>
        <v>0.19971192758413917</v>
      </c>
      <c r="K819" s="19">
        <f t="shared" si="69"/>
        <v>9831.6184830395869</v>
      </c>
    </row>
    <row r="820" spans="2:11" x14ac:dyDescent="0.35">
      <c r="B820" t="s">
        <v>819</v>
      </c>
      <c r="C820" t="s">
        <v>859</v>
      </c>
      <c r="D820" t="s">
        <v>193</v>
      </c>
      <c r="E820" s="1">
        <v>2849.2903849999993</v>
      </c>
      <c r="F820" s="1">
        <v>284.92903849999999</v>
      </c>
      <c r="G820" s="1">
        <f t="shared" si="65"/>
        <v>284.92903849999908</v>
      </c>
      <c r="H820" s="58">
        <f t="shared" si="66"/>
        <v>1</v>
      </c>
      <c r="I820" s="1">
        <f t="shared" si="67"/>
        <v>285</v>
      </c>
      <c r="J820" s="4">
        <f t="shared" si="68"/>
        <v>0.20849047385157385</v>
      </c>
      <c r="K820" s="19">
        <f t="shared" si="69"/>
        <v>10263.77753723913</v>
      </c>
    </row>
    <row r="821" spans="2:11" x14ac:dyDescent="0.35">
      <c r="B821" t="s">
        <v>819</v>
      </c>
      <c r="C821" t="s">
        <v>860</v>
      </c>
      <c r="D821" t="s">
        <v>757</v>
      </c>
      <c r="E821" s="1">
        <v>1316.3215690000002</v>
      </c>
      <c r="F821" s="1">
        <v>131.63215690000004</v>
      </c>
      <c r="G821" s="1">
        <f t="shared" si="65"/>
        <v>131.63215689999961</v>
      </c>
      <c r="H821" s="58">
        <f t="shared" si="66"/>
        <v>1</v>
      </c>
      <c r="I821" s="1">
        <f t="shared" si="67"/>
        <v>132</v>
      </c>
      <c r="J821" s="4">
        <f t="shared" si="68"/>
        <v>9.6564008941781562E-2</v>
      </c>
      <c r="K821" s="19">
        <f t="shared" si="69"/>
        <v>4753.7495961949644</v>
      </c>
    </row>
    <row r="822" spans="2:11" x14ac:dyDescent="0.35">
      <c r="B822" t="s">
        <v>819</v>
      </c>
      <c r="C822" t="s">
        <v>860</v>
      </c>
      <c r="D822" t="s">
        <v>757</v>
      </c>
      <c r="E822" s="1">
        <v>3909.2339890000007</v>
      </c>
      <c r="F822" s="1">
        <v>390.92339890000005</v>
      </c>
      <c r="G822" s="1">
        <f t="shared" si="65"/>
        <v>390.9233988999988</v>
      </c>
      <c r="H822" s="58">
        <f t="shared" si="66"/>
        <v>1</v>
      </c>
      <c r="I822" s="1">
        <f t="shared" si="67"/>
        <v>391</v>
      </c>
      <c r="J822" s="4">
        <f t="shared" si="68"/>
        <v>0.2860342992139136</v>
      </c>
      <c r="K822" s="19">
        <f t="shared" si="69"/>
        <v>14081.182516001752</v>
      </c>
    </row>
    <row r="823" spans="2:11" x14ac:dyDescent="0.35">
      <c r="B823" t="s">
        <v>819</v>
      </c>
      <c r="C823" t="s">
        <v>861</v>
      </c>
      <c r="D823" t="s">
        <v>77</v>
      </c>
      <c r="E823" s="1">
        <v>8930.1665339999981</v>
      </c>
      <c r="F823" s="1">
        <v>893.01665339999977</v>
      </c>
      <c r="G823" s="1">
        <f t="shared" si="65"/>
        <v>893.01665339999693</v>
      </c>
      <c r="H823" s="58">
        <f t="shared" si="66"/>
        <v>1</v>
      </c>
      <c r="I823" s="1">
        <f t="shared" si="67"/>
        <v>893</v>
      </c>
      <c r="J823" s="4">
        <f t="shared" si="68"/>
        <v>0.65327015140159805</v>
      </c>
      <c r="K823" s="19">
        <f t="shared" si="69"/>
        <v>32159.836283349272</v>
      </c>
    </row>
    <row r="824" spans="2:11" x14ac:dyDescent="0.35">
      <c r="B824" t="s">
        <v>819</v>
      </c>
      <c r="C824" t="s">
        <v>861</v>
      </c>
      <c r="D824" t="s">
        <v>77</v>
      </c>
      <c r="E824" s="1">
        <v>5072.458063</v>
      </c>
      <c r="F824" s="1">
        <v>507.24580630000014</v>
      </c>
      <c r="G824" s="1">
        <f t="shared" si="65"/>
        <v>507.24580629999849</v>
      </c>
      <c r="H824" s="58">
        <f t="shared" si="66"/>
        <v>1</v>
      </c>
      <c r="I824" s="1">
        <f t="shared" si="67"/>
        <v>507</v>
      </c>
      <c r="J824" s="4">
        <f t="shared" si="68"/>
        <v>0.37089357979911558</v>
      </c>
      <c r="K824" s="19">
        <f t="shared" si="69"/>
        <v>18258.72003993066</v>
      </c>
    </row>
    <row r="825" spans="2:11" x14ac:dyDescent="0.35">
      <c r="B825" t="s">
        <v>819</v>
      </c>
      <c r="C825" t="s">
        <v>858</v>
      </c>
      <c r="D825" t="s">
        <v>47</v>
      </c>
      <c r="E825" s="1">
        <v>454.85663300000022</v>
      </c>
      <c r="F825" s="1">
        <v>45.485663300000027</v>
      </c>
      <c r="G825" s="1">
        <f t="shared" si="65"/>
        <v>45.485663299999878</v>
      </c>
      <c r="H825" s="58">
        <f t="shared" si="66"/>
        <v>1</v>
      </c>
      <c r="I825" s="1">
        <f t="shared" si="67"/>
        <v>45</v>
      </c>
      <c r="J825" s="4">
        <f t="shared" si="68"/>
        <v>3.2919548502880078E-2</v>
      </c>
      <c r="K825" s="19">
        <f t="shared" si="69"/>
        <v>1620.5964532482833</v>
      </c>
    </row>
    <row r="826" spans="2:11" x14ac:dyDescent="0.35">
      <c r="B826" t="s">
        <v>819</v>
      </c>
      <c r="C826" t="s">
        <v>859</v>
      </c>
      <c r="D826" t="s">
        <v>193</v>
      </c>
      <c r="E826" s="1">
        <v>3634.4306139999994</v>
      </c>
      <c r="F826" s="1">
        <v>363.44306139999998</v>
      </c>
      <c r="G826" s="1">
        <f t="shared" si="65"/>
        <v>363.44306139999878</v>
      </c>
      <c r="H826" s="58">
        <f t="shared" si="66"/>
        <v>1</v>
      </c>
      <c r="I826" s="1">
        <f t="shared" si="67"/>
        <v>363</v>
      </c>
      <c r="J826" s="4">
        <f t="shared" si="68"/>
        <v>0.26555102458989932</v>
      </c>
      <c r="K826" s="19">
        <f t="shared" si="69"/>
        <v>13072.811389536153</v>
      </c>
    </row>
    <row r="827" spans="2:11" x14ac:dyDescent="0.35">
      <c r="B827" t="s">
        <v>819</v>
      </c>
      <c r="C827" t="s">
        <v>859</v>
      </c>
      <c r="D827" t="s">
        <v>193</v>
      </c>
      <c r="E827" s="1">
        <v>4998.7341130000013</v>
      </c>
      <c r="F827" s="1">
        <v>499.87341130000016</v>
      </c>
      <c r="G827" s="1">
        <f t="shared" si="65"/>
        <v>499.87341129999857</v>
      </c>
      <c r="H827" s="58">
        <f t="shared" si="66"/>
        <v>1</v>
      </c>
      <c r="I827" s="1">
        <f t="shared" si="67"/>
        <v>500</v>
      </c>
      <c r="J827" s="4">
        <f t="shared" si="68"/>
        <v>0.36577276114311197</v>
      </c>
      <c r="K827" s="19">
        <f t="shared" si="69"/>
        <v>18006.62725831426</v>
      </c>
    </row>
    <row r="828" spans="2:11" x14ac:dyDescent="0.35">
      <c r="B828" t="s">
        <v>819</v>
      </c>
      <c r="C828" t="s">
        <v>862</v>
      </c>
      <c r="D828" t="s">
        <v>77</v>
      </c>
      <c r="E828" s="1">
        <v>3135.3656000000001</v>
      </c>
      <c r="F828" s="1">
        <v>313.53656000000001</v>
      </c>
      <c r="G828" s="1">
        <f t="shared" si="65"/>
        <v>313.53655999999899</v>
      </c>
      <c r="H828" s="58">
        <f t="shared" si="66"/>
        <v>1</v>
      </c>
      <c r="I828" s="1">
        <f t="shared" si="67"/>
        <v>314</v>
      </c>
      <c r="J828" s="4">
        <f t="shared" si="68"/>
        <v>0.22970529399787434</v>
      </c>
      <c r="K828" s="19">
        <f t="shared" si="69"/>
        <v>11308.161918221356</v>
      </c>
    </row>
    <row r="829" spans="2:11" x14ac:dyDescent="0.35">
      <c r="B829" t="s">
        <v>819</v>
      </c>
      <c r="C829" t="s">
        <v>863</v>
      </c>
      <c r="D829" t="s">
        <v>47</v>
      </c>
      <c r="E829" s="1">
        <v>12.403182000000008</v>
      </c>
      <c r="F829" s="1">
        <v>1.2403182000000008</v>
      </c>
      <c r="G829" s="1">
        <f t="shared" si="65"/>
        <v>1.2403181999999968</v>
      </c>
      <c r="H829" s="58">
        <f t="shared" si="66"/>
        <v>1</v>
      </c>
      <c r="I829" s="1">
        <f t="shared" si="67"/>
        <v>1</v>
      </c>
      <c r="J829" s="4">
        <f t="shared" si="68"/>
        <v>7.3154552228622404E-4</v>
      </c>
      <c r="K829" s="19">
        <f t="shared" si="69"/>
        <v>36.013254516628521</v>
      </c>
    </row>
    <row r="830" spans="2:11" x14ac:dyDescent="0.35">
      <c r="B830" t="s">
        <v>819</v>
      </c>
      <c r="C830" t="s">
        <v>858</v>
      </c>
      <c r="D830" t="s">
        <v>47</v>
      </c>
      <c r="E830" s="1">
        <v>2288.2308599999992</v>
      </c>
      <c r="F830" s="1">
        <v>228.82308599999999</v>
      </c>
      <c r="G830" s="1">
        <f t="shared" si="65"/>
        <v>228.82308599999925</v>
      </c>
      <c r="H830" s="58">
        <f t="shared" si="66"/>
        <v>1</v>
      </c>
      <c r="I830" s="1">
        <f t="shared" si="67"/>
        <v>229</v>
      </c>
      <c r="J830" s="4">
        <f t="shared" si="68"/>
        <v>0.16752392460354529</v>
      </c>
      <c r="K830" s="19">
        <f t="shared" si="69"/>
        <v>8247.0352843079309</v>
      </c>
    </row>
    <row r="831" spans="2:11" x14ac:dyDescent="0.35">
      <c r="B831" t="s">
        <v>819</v>
      </c>
      <c r="C831" t="s">
        <v>858</v>
      </c>
      <c r="D831" t="s">
        <v>47</v>
      </c>
      <c r="E831" s="1">
        <v>2395.9111500000008</v>
      </c>
      <c r="F831" s="1">
        <v>239.59111500000006</v>
      </c>
      <c r="G831" s="1">
        <f t="shared" si="65"/>
        <v>239.59111499999929</v>
      </c>
      <c r="H831" s="58">
        <f t="shared" si="66"/>
        <v>1</v>
      </c>
      <c r="I831" s="1">
        <f t="shared" si="67"/>
        <v>240</v>
      </c>
      <c r="J831" s="4">
        <f t="shared" si="68"/>
        <v>0.17557092534869378</v>
      </c>
      <c r="K831" s="19">
        <f t="shared" si="69"/>
        <v>8643.1810839908467</v>
      </c>
    </row>
    <row r="832" spans="2:11" x14ac:dyDescent="0.35">
      <c r="B832" t="s">
        <v>819</v>
      </c>
      <c r="C832" t="s">
        <v>864</v>
      </c>
      <c r="D832" t="s">
        <v>47</v>
      </c>
      <c r="E832" s="1">
        <v>1257.28827</v>
      </c>
      <c r="F832" s="1">
        <v>125.72882699999998</v>
      </c>
      <c r="G832" s="1">
        <f t="shared" si="65"/>
        <v>125.72882699999958</v>
      </c>
      <c r="H832" s="58">
        <f t="shared" si="66"/>
        <v>1</v>
      </c>
      <c r="I832" s="1">
        <f t="shared" si="67"/>
        <v>126</v>
      </c>
      <c r="J832" s="4">
        <f t="shared" si="68"/>
        <v>9.217473580806422E-2</v>
      </c>
      <c r="K832" s="19">
        <f t="shared" si="69"/>
        <v>4537.6700690951939</v>
      </c>
    </row>
    <row r="833" spans="2:11" x14ac:dyDescent="0.35">
      <c r="B833" t="s">
        <v>819</v>
      </c>
      <c r="C833" t="s">
        <v>141</v>
      </c>
      <c r="D833" t="s">
        <v>77</v>
      </c>
      <c r="E833" s="1">
        <v>8871.7155000000002</v>
      </c>
      <c r="F833" s="1">
        <v>887.17155000000014</v>
      </c>
      <c r="G833" s="1">
        <f t="shared" si="65"/>
        <v>887.1715499999973</v>
      </c>
      <c r="H833" s="58">
        <f t="shared" si="66"/>
        <v>1</v>
      </c>
      <c r="I833" s="1">
        <f t="shared" si="67"/>
        <v>887</v>
      </c>
      <c r="J833" s="4">
        <f t="shared" si="68"/>
        <v>0.64888087826788066</v>
      </c>
      <c r="K833" s="19">
        <f t="shared" si="69"/>
        <v>31943.756756249495</v>
      </c>
    </row>
    <row r="834" spans="2:11" x14ac:dyDescent="0.35">
      <c r="B834" t="s">
        <v>819</v>
      </c>
      <c r="C834" t="s">
        <v>865</v>
      </c>
      <c r="D834" t="s">
        <v>77</v>
      </c>
      <c r="E834" s="1">
        <v>2840.6882889999988</v>
      </c>
      <c r="F834" s="1">
        <v>284.06882889999991</v>
      </c>
      <c r="G834" s="1">
        <f t="shared" si="65"/>
        <v>284.068828899999</v>
      </c>
      <c r="H834" s="58">
        <f t="shared" si="66"/>
        <v>1</v>
      </c>
      <c r="I834" s="1">
        <f t="shared" si="67"/>
        <v>284</v>
      </c>
      <c r="J834" s="4">
        <f t="shared" si="68"/>
        <v>0.20775892832928761</v>
      </c>
      <c r="K834" s="19">
        <f t="shared" si="69"/>
        <v>10227.764282722499</v>
      </c>
    </row>
    <row r="835" spans="2:11" x14ac:dyDescent="0.35">
      <c r="B835" t="s">
        <v>819</v>
      </c>
      <c r="C835" t="s">
        <v>866</v>
      </c>
      <c r="D835" t="s">
        <v>47</v>
      </c>
      <c r="E835" s="1">
        <v>5035.6142050000008</v>
      </c>
      <c r="F835" s="1">
        <v>503.56142050000028</v>
      </c>
      <c r="G835" s="1">
        <f t="shared" si="65"/>
        <v>503.56142049999863</v>
      </c>
      <c r="H835" s="58">
        <f t="shared" si="66"/>
        <v>1</v>
      </c>
      <c r="I835" s="1">
        <f t="shared" si="67"/>
        <v>504</v>
      </c>
      <c r="J835" s="4">
        <f t="shared" si="68"/>
        <v>0.36869894323225688</v>
      </c>
      <c r="K835" s="19">
        <f t="shared" si="69"/>
        <v>18150.680276380775</v>
      </c>
    </row>
    <row r="836" spans="2:11" x14ac:dyDescent="0.35">
      <c r="B836" t="s">
        <v>819</v>
      </c>
      <c r="C836" t="s">
        <v>867</v>
      </c>
      <c r="D836" t="s">
        <v>47</v>
      </c>
      <c r="E836" s="1">
        <v>4776.183051</v>
      </c>
      <c r="F836" s="1">
        <v>477.61830510000004</v>
      </c>
      <c r="G836" s="1">
        <f t="shared" si="65"/>
        <v>477.61830509999851</v>
      </c>
      <c r="H836" s="58">
        <f t="shared" si="66"/>
        <v>1</v>
      </c>
      <c r="I836" s="1">
        <f t="shared" si="67"/>
        <v>478</v>
      </c>
      <c r="J836" s="4">
        <f t="shared" si="68"/>
        <v>0.34967875965281509</v>
      </c>
      <c r="K836" s="19">
        <f t="shared" si="69"/>
        <v>17214.335658948436</v>
      </c>
    </row>
    <row r="837" spans="2:11" x14ac:dyDescent="0.35">
      <c r="B837" t="s">
        <v>819</v>
      </c>
      <c r="C837" t="s">
        <v>220</v>
      </c>
      <c r="D837" t="s">
        <v>14</v>
      </c>
      <c r="E837" s="1">
        <v>31894.069407000003</v>
      </c>
      <c r="F837" s="1">
        <v>3189.4069407000002</v>
      </c>
      <c r="G837" s="1">
        <f t="shared" si="65"/>
        <v>3189.4069406999897</v>
      </c>
      <c r="H837" s="58">
        <f t="shared" si="66"/>
        <v>1</v>
      </c>
      <c r="I837" s="1">
        <f t="shared" si="67"/>
        <v>3189</v>
      </c>
      <c r="J837" s="4">
        <f t="shared" si="68"/>
        <v>2.3328986705707684</v>
      </c>
      <c r="K837" s="19">
        <f t="shared" si="69"/>
        <v>114846.26865352836</v>
      </c>
    </row>
    <row r="838" spans="2:11" x14ac:dyDescent="0.35">
      <c r="B838" t="s">
        <v>819</v>
      </c>
      <c r="C838" t="s">
        <v>868</v>
      </c>
      <c r="D838" t="s">
        <v>77</v>
      </c>
      <c r="E838" s="1">
        <v>1426.8314120000007</v>
      </c>
      <c r="F838" s="1">
        <v>142.68314120000008</v>
      </c>
      <c r="G838" s="1">
        <f t="shared" si="65"/>
        <v>142.68314119999962</v>
      </c>
      <c r="H838" s="58">
        <f t="shared" si="66"/>
        <v>1</v>
      </c>
      <c r="I838" s="1">
        <f t="shared" si="67"/>
        <v>143</v>
      </c>
      <c r="J838" s="4">
        <f t="shared" si="68"/>
        <v>0.10461100968693003</v>
      </c>
      <c r="K838" s="19">
        <f t="shared" si="69"/>
        <v>5149.8953958778784</v>
      </c>
    </row>
    <row r="839" spans="2:11" x14ac:dyDescent="0.35">
      <c r="B839" t="s">
        <v>819</v>
      </c>
      <c r="C839" t="s">
        <v>869</v>
      </c>
      <c r="D839" t="s">
        <v>77</v>
      </c>
      <c r="E839" s="1">
        <v>3651.4824739999995</v>
      </c>
      <c r="F839" s="1">
        <v>365.14824739999995</v>
      </c>
      <c r="G839" s="1">
        <f t="shared" si="65"/>
        <v>365.14824739999875</v>
      </c>
      <c r="H839" s="58">
        <f t="shared" si="66"/>
        <v>1</v>
      </c>
      <c r="I839" s="1">
        <f t="shared" si="67"/>
        <v>365</v>
      </c>
      <c r="J839" s="4">
        <f t="shared" si="68"/>
        <v>0.2670141156344718</v>
      </c>
      <c r="K839" s="19">
        <f t="shared" si="69"/>
        <v>13144.837898569413</v>
      </c>
    </row>
    <row r="840" spans="2:11" x14ac:dyDescent="0.35">
      <c r="B840" t="s">
        <v>819</v>
      </c>
      <c r="C840" t="s">
        <v>221</v>
      </c>
      <c r="D840" t="s">
        <v>193</v>
      </c>
      <c r="E840" s="1">
        <v>1928.5358399999998</v>
      </c>
      <c r="F840" s="1">
        <v>192.85358399999996</v>
      </c>
      <c r="G840" s="1">
        <f t="shared" ref="G840:G903" si="70">F840*($G$3/$F$3)</f>
        <v>192.85358399999933</v>
      </c>
      <c r="H840" s="58">
        <f t="shared" si="66"/>
        <v>1</v>
      </c>
      <c r="I840" s="1">
        <f t="shared" si="67"/>
        <v>193</v>
      </c>
      <c r="J840" s="4">
        <f t="shared" si="68"/>
        <v>0.14118828580124124</v>
      </c>
      <c r="K840" s="19">
        <f t="shared" si="69"/>
        <v>6950.5581217093049</v>
      </c>
    </row>
    <row r="841" spans="2:11" x14ac:dyDescent="0.35">
      <c r="B841" t="s">
        <v>819</v>
      </c>
      <c r="C841" t="s">
        <v>223</v>
      </c>
      <c r="D841" t="s">
        <v>193</v>
      </c>
      <c r="E841" s="1">
        <v>2080.5076800000006</v>
      </c>
      <c r="F841" s="1">
        <v>208.05076800000006</v>
      </c>
      <c r="G841" s="1">
        <f t="shared" si="70"/>
        <v>208.05076799999938</v>
      </c>
      <c r="H841" s="58">
        <f t="shared" ref="H841:H904" si="71">+VLOOKUP(D841,$P$10:$AF$299,17,0)</f>
        <v>1</v>
      </c>
      <c r="I841" s="1">
        <f t="shared" ref="I841:I904" si="72">+ROUND(H841*G841,0)</f>
        <v>208</v>
      </c>
      <c r="J841" s="4">
        <f t="shared" ref="J841:J904" si="73">$J$3*(I841/$I$4)</f>
        <v>0.15216146863553459</v>
      </c>
      <c r="K841" s="19">
        <f t="shared" ref="K841:K904" si="74">$L$3*J841</f>
        <v>7490.7569394587326</v>
      </c>
    </row>
    <row r="842" spans="2:11" x14ac:dyDescent="0.35">
      <c r="B842" t="s">
        <v>819</v>
      </c>
      <c r="C842" t="s">
        <v>870</v>
      </c>
      <c r="D842" t="s">
        <v>47</v>
      </c>
      <c r="E842" s="1">
        <v>905.12280599999985</v>
      </c>
      <c r="F842" s="1">
        <v>90.512280599999983</v>
      </c>
      <c r="G842" s="1">
        <f t="shared" si="70"/>
        <v>90.512280599999684</v>
      </c>
      <c r="H842" s="58">
        <f t="shared" si="71"/>
        <v>1</v>
      </c>
      <c r="I842" s="1">
        <f t="shared" si="72"/>
        <v>91</v>
      </c>
      <c r="J842" s="4">
        <f t="shared" si="73"/>
        <v>6.6570642528046384E-2</v>
      </c>
      <c r="K842" s="19">
        <f t="shared" si="74"/>
        <v>3277.2061610131955</v>
      </c>
    </row>
    <row r="843" spans="2:11" x14ac:dyDescent="0.35">
      <c r="B843" t="s">
        <v>819</v>
      </c>
      <c r="C843" t="s">
        <v>871</v>
      </c>
      <c r="D843" t="s">
        <v>47</v>
      </c>
      <c r="E843" s="1">
        <v>4173.1308000000008</v>
      </c>
      <c r="F843" s="1">
        <v>417.31307999999996</v>
      </c>
      <c r="G843" s="1">
        <f t="shared" si="70"/>
        <v>417.31307999999859</v>
      </c>
      <c r="H843" s="58">
        <f t="shared" si="71"/>
        <v>1</v>
      </c>
      <c r="I843" s="1">
        <f t="shared" si="72"/>
        <v>417</v>
      </c>
      <c r="J843" s="4">
        <f t="shared" si="73"/>
        <v>0.3050544827933554</v>
      </c>
      <c r="K843" s="19">
        <f t="shared" si="74"/>
        <v>15017.527133434092</v>
      </c>
    </row>
    <row r="844" spans="2:11" x14ac:dyDescent="0.35">
      <c r="B844" t="s">
        <v>819</v>
      </c>
      <c r="C844" t="s">
        <v>858</v>
      </c>
      <c r="D844" t="s">
        <v>47</v>
      </c>
      <c r="E844" s="1">
        <v>639.75139200000012</v>
      </c>
      <c r="F844" s="1">
        <v>63.975139200000001</v>
      </c>
      <c r="G844" s="1">
        <f t="shared" si="70"/>
        <v>63.975139199999795</v>
      </c>
      <c r="H844" s="58">
        <f t="shared" si="71"/>
        <v>1</v>
      </c>
      <c r="I844" s="1">
        <f t="shared" si="72"/>
        <v>64</v>
      </c>
      <c r="J844" s="4">
        <f t="shared" si="73"/>
        <v>4.6818913426318338E-2</v>
      </c>
      <c r="K844" s="19">
        <f t="shared" si="74"/>
        <v>2304.8482890642254</v>
      </c>
    </row>
    <row r="845" spans="2:11" x14ac:dyDescent="0.35">
      <c r="B845" t="s">
        <v>819</v>
      </c>
      <c r="C845" t="s">
        <v>865</v>
      </c>
      <c r="D845" t="s">
        <v>227</v>
      </c>
      <c r="E845" s="1">
        <v>37.094832000000004</v>
      </c>
      <c r="F845" s="1">
        <v>3.7094832000000015</v>
      </c>
      <c r="G845" s="1">
        <f t="shared" si="70"/>
        <v>3.7094831999999895</v>
      </c>
      <c r="H845" s="58">
        <f t="shared" si="71"/>
        <v>1</v>
      </c>
      <c r="I845" s="1">
        <f t="shared" si="72"/>
        <v>4</v>
      </c>
      <c r="J845" s="4">
        <f t="shared" si="73"/>
        <v>2.9261820891448962E-3</v>
      </c>
      <c r="K845" s="19">
        <f t="shared" si="74"/>
        <v>144.05301806651408</v>
      </c>
    </row>
    <row r="846" spans="2:11" x14ac:dyDescent="0.35">
      <c r="B846" t="s">
        <v>819</v>
      </c>
      <c r="C846" t="s">
        <v>865</v>
      </c>
      <c r="D846" t="s">
        <v>77</v>
      </c>
      <c r="E846" s="1">
        <v>7057.3765169999988</v>
      </c>
      <c r="F846" s="1">
        <v>705.73765170000001</v>
      </c>
      <c r="G846" s="1">
        <f t="shared" si="70"/>
        <v>705.73765169999774</v>
      </c>
      <c r="H846" s="58">
        <f t="shared" si="71"/>
        <v>1</v>
      </c>
      <c r="I846" s="1">
        <f t="shared" si="72"/>
        <v>706</v>
      </c>
      <c r="J846" s="4">
        <f t="shared" si="73"/>
        <v>0.51647113873407413</v>
      </c>
      <c r="K846" s="19">
        <f t="shared" si="74"/>
        <v>25425.357688739736</v>
      </c>
    </row>
    <row r="847" spans="2:11" x14ac:dyDescent="0.35">
      <c r="B847" t="s">
        <v>819</v>
      </c>
      <c r="C847" t="s">
        <v>858</v>
      </c>
      <c r="D847" t="s">
        <v>47</v>
      </c>
      <c r="E847" s="1">
        <v>922.13119199999971</v>
      </c>
      <c r="F847" s="1">
        <v>92.213119199999994</v>
      </c>
      <c r="G847" s="1">
        <f t="shared" si="70"/>
        <v>92.213119199999696</v>
      </c>
      <c r="H847" s="58">
        <f t="shared" si="71"/>
        <v>1</v>
      </c>
      <c r="I847" s="1">
        <f t="shared" si="72"/>
        <v>92</v>
      </c>
      <c r="J847" s="4">
        <f t="shared" si="73"/>
        <v>6.7302188050332598E-2</v>
      </c>
      <c r="K847" s="19">
        <f t="shared" si="74"/>
        <v>3313.2194155298234</v>
      </c>
    </row>
    <row r="848" spans="2:11" x14ac:dyDescent="0.35">
      <c r="B848" t="s">
        <v>819</v>
      </c>
      <c r="C848" t="s">
        <v>223</v>
      </c>
      <c r="D848" t="s">
        <v>193</v>
      </c>
      <c r="E848" s="1">
        <v>1950.8198399999999</v>
      </c>
      <c r="F848" s="1">
        <v>195.08198400000001</v>
      </c>
      <c r="G848" s="1">
        <f t="shared" si="70"/>
        <v>195.08198399999938</v>
      </c>
      <c r="H848" s="58">
        <f t="shared" si="71"/>
        <v>1</v>
      </c>
      <c r="I848" s="1">
        <f t="shared" si="72"/>
        <v>195</v>
      </c>
      <c r="J848" s="4">
        <f t="shared" si="73"/>
        <v>0.14265137684581369</v>
      </c>
      <c r="K848" s="19">
        <f t="shared" si="74"/>
        <v>7022.5846307425627</v>
      </c>
    </row>
    <row r="849" spans="2:11" x14ac:dyDescent="0.35">
      <c r="B849" t="s">
        <v>819</v>
      </c>
      <c r="C849" t="s">
        <v>872</v>
      </c>
      <c r="D849" t="s">
        <v>77</v>
      </c>
      <c r="E849" s="1">
        <v>548.62559300000032</v>
      </c>
      <c r="F849" s="1">
        <v>54.862559300000029</v>
      </c>
      <c r="G849" s="1">
        <f t="shared" si="70"/>
        <v>54.862559299999852</v>
      </c>
      <c r="H849" s="58">
        <f t="shared" si="71"/>
        <v>1</v>
      </c>
      <c r="I849" s="1">
        <f t="shared" si="72"/>
        <v>55</v>
      </c>
      <c r="J849" s="4">
        <f t="shared" si="73"/>
        <v>4.0235003725742319E-2</v>
      </c>
      <c r="K849" s="19">
        <f t="shared" si="74"/>
        <v>1980.7289984145687</v>
      </c>
    </row>
    <row r="850" spans="2:11" x14ac:dyDescent="0.35">
      <c r="B850" t="s">
        <v>819</v>
      </c>
      <c r="C850" t="s">
        <v>221</v>
      </c>
      <c r="D850" t="s">
        <v>193</v>
      </c>
      <c r="E850" s="1">
        <v>1543.0444799999996</v>
      </c>
      <c r="F850" s="1">
        <v>154.30444799999998</v>
      </c>
      <c r="G850" s="1">
        <f t="shared" si="70"/>
        <v>154.3044479999995</v>
      </c>
      <c r="H850" s="58">
        <f t="shared" si="71"/>
        <v>1</v>
      </c>
      <c r="I850" s="1">
        <f t="shared" si="72"/>
        <v>154</v>
      </c>
      <c r="J850" s="4">
        <f t="shared" si="73"/>
        <v>0.1126580104320785</v>
      </c>
      <c r="K850" s="19">
        <f t="shared" si="74"/>
        <v>5546.0411955607924</v>
      </c>
    </row>
    <row r="851" spans="2:11" x14ac:dyDescent="0.35">
      <c r="B851" t="s">
        <v>819</v>
      </c>
      <c r="C851" t="s">
        <v>858</v>
      </c>
      <c r="D851" t="s">
        <v>47</v>
      </c>
      <c r="E851" s="1">
        <v>1125.1149599999997</v>
      </c>
      <c r="F851" s="1">
        <v>112.51149599999998</v>
      </c>
      <c r="G851" s="1">
        <f t="shared" si="70"/>
        <v>112.51149599999962</v>
      </c>
      <c r="H851" s="58">
        <f t="shared" si="71"/>
        <v>1</v>
      </c>
      <c r="I851" s="1">
        <f t="shared" si="72"/>
        <v>113</v>
      </c>
      <c r="J851" s="4">
        <f t="shared" si="73"/>
        <v>8.2664644018343308E-2</v>
      </c>
      <c r="K851" s="19">
        <f t="shared" si="74"/>
        <v>4069.4977603790226</v>
      </c>
    </row>
    <row r="852" spans="2:11" x14ac:dyDescent="0.35">
      <c r="B852" t="s">
        <v>819</v>
      </c>
      <c r="C852" t="s">
        <v>858</v>
      </c>
      <c r="D852" t="s">
        <v>47</v>
      </c>
      <c r="E852" s="1">
        <v>376.29644700000006</v>
      </c>
      <c r="F852" s="1">
        <v>37.629644700000007</v>
      </c>
      <c r="G852" s="1">
        <f t="shared" si="70"/>
        <v>37.629644699999886</v>
      </c>
      <c r="H852" s="58">
        <f t="shared" si="71"/>
        <v>1</v>
      </c>
      <c r="I852" s="1">
        <f t="shared" si="72"/>
        <v>38</v>
      </c>
      <c r="J852" s="4">
        <f t="shared" si="73"/>
        <v>2.7798729846876511E-2</v>
      </c>
      <c r="K852" s="19">
        <f t="shared" si="74"/>
        <v>1368.5036716318837</v>
      </c>
    </row>
    <row r="853" spans="2:11" x14ac:dyDescent="0.35">
      <c r="B853" t="s">
        <v>819</v>
      </c>
      <c r="C853" t="s">
        <v>858</v>
      </c>
      <c r="D853" t="s">
        <v>47</v>
      </c>
      <c r="E853" s="1">
        <v>760.79545300000018</v>
      </c>
      <c r="F853" s="1">
        <v>76.079545300000021</v>
      </c>
      <c r="G853" s="1">
        <f t="shared" si="70"/>
        <v>76.079545299999779</v>
      </c>
      <c r="H853" s="58">
        <f t="shared" si="71"/>
        <v>1</v>
      </c>
      <c r="I853" s="1">
        <f t="shared" si="72"/>
        <v>76</v>
      </c>
      <c r="J853" s="4">
        <f t="shared" si="73"/>
        <v>5.5597459693753022E-2</v>
      </c>
      <c r="K853" s="19">
        <f t="shared" si="74"/>
        <v>2737.0073432637673</v>
      </c>
    </row>
    <row r="854" spans="2:11" x14ac:dyDescent="0.35">
      <c r="B854" t="s">
        <v>819</v>
      </c>
      <c r="C854" t="s">
        <v>858</v>
      </c>
      <c r="D854" t="s">
        <v>47</v>
      </c>
      <c r="E854" s="1">
        <v>7945.0058999999983</v>
      </c>
      <c r="F854" s="1">
        <v>794.50058999999987</v>
      </c>
      <c r="G854" s="1">
        <f t="shared" si="70"/>
        <v>794.50058999999726</v>
      </c>
      <c r="H854" s="58">
        <f t="shared" si="71"/>
        <v>1</v>
      </c>
      <c r="I854" s="1">
        <f t="shared" si="72"/>
        <v>795</v>
      </c>
      <c r="J854" s="4">
        <f t="shared" si="73"/>
        <v>0.58157869021754804</v>
      </c>
      <c r="K854" s="19">
        <f t="shared" si="74"/>
        <v>28630.537340719671</v>
      </c>
    </row>
    <row r="855" spans="2:11" x14ac:dyDescent="0.35">
      <c r="B855" t="s">
        <v>819</v>
      </c>
      <c r="C855" t="s">
        <v>858</v>
      </c>
      <c r="D855" t="s">
        <v>47</v>
      </c>
      <c r="E855" s="1">
        <v>1454.4048000000003</v>
      </c>
      <c r="F855" s="1">
        <v>145.44048000000001</v>
      </c>
      <c r="G855" s="1">
        <f t="shared" si="70"/>
        <v>145.44047999999955</v>
      </c>
      <c r="H855" s="58">
        <f t="shared" si="71"/>
        <v>1</v>
      </c>
      <c r="I855" s="1">
        <f t="shared" si="72"/>
        <v>145</v>
      </c>
      <c r="J855" s="4">
        <f t="shared" si="73"/>
        <v>0.10607410073150249</v>
      </c>
      <c r="K855" s="19">
        <f t="shared" si="74"/>
        <v>5221.9219049111362</v>
      </c>
    </row>
    <row r="856" spans="2:11" x14ac:dyDescent="0.35">
      <c r="B856" t="s">
        <v>819</v>
      </c>
      <c r="C856" t="s">
        <v>223</v>
      </c>
      <c r="D856" t="s">
        <v>193</v>
      </c>
      <c r="E856" s="1">
        <v>1667.6438040000005</v>
      </c>
      <c r="F856" s="1">
        <v>166.76438040000005</v>
      </c>
      <c r="G856" s="1">
        <f t="shared" si="70"/>
        <v>166.76438039999951</v>
      </c>
      <c r="H856" s="58">
        <f t="shared" si="71"/>
        <v>1</v>
      </c>
      <c r="I856" s="1">
        <f t="shared" si="72"/>
        <v>167</v>
      </c>
      <c r="J856" s="4">
        <f t="shared" si="73"/>
        <v>0.12216810222179941</v>
      </c>
      <c r="K856" s="19">
        <f t="shared" si="74"/>
        <v>6014.2135042769632</v>
      </c>
    </row>
    <row r="857" spans="2:11" x14ac:dyDescent="0.35">
      <c r="B857" t="s">
        <v>819</v>
      </c>
      <c r="C857" t="s">
        <v>873</v>
      </c>
      <c r="D857" t="s">
        <v>47</v>
      </c>
      <c r="E857" s="1">
        <v>720.14939999999956</v>
      </c>
      <c r="F857" s="1">
        <v>72.014939999999939</v>
      </c>
      <c r="G857" s="1">
        <f t="shared" si="70"/>
        <v>72.014939999999712</v>
      </c>
      <c r="H857" s="58">
        <f t="shared" si="71"/>
        <v>1</v>
      </c>
      <c r="I857" s="1">
        <f t="shared" si="72"/>
        <v>72</v>
      </c>
      <c r="J857" s="4">
        <f t="shared" si="73"/>
        <v>5.267127760460813E-2</v>
      </c>
      <c r="K857" s="19">
        <f t="shared" si="74"/>
        <v>2592.9543251972536</v>
      </c>
    </row>
    <row r="858" spans="2:11" x14ac:dyDescent="0.35">
      <c r="B858" t="s">
        <v>819</v>
      </c>
      <c r="C858" t="s">
        <v>874</v>
      </c>
      <c r="D858" t="s">
        <v>47</v>
      </c>
      <c r="E858" s="1">
        <v>1354.7559599999995</v>
      </c>
      <c r="F858" s="1">
        <v>135.47559599999991</v>
      </c>
      <c r="G858" s="1">
        <f t="shared" si="70"/>
        <v>135.47559599999948</v>
      </c>
      <c r="H858" s="58">
        <f t="shared" si="71"/>
        <v>1</v>
      </c>
      <c r="I858" s="1">
        <f t="shared" si="72"/>
        <v>135</v>
      </c>
      <c r="J858" s="4">
        <f t="shared" si="73"/>
        <v>9.8758645508640233E-2</v>
      </c>
      <c r="K858" s="19">
        <f t="shared" si="74"/>
        <v>4861.7893597448501</v>
      </c>
    </row>
    <row r="859" spans="2:11" x14ac:dyDescent="0.35">
      <c r="B859" t="s">
        <v>819</v>
      </c>
      <c r="C859" t="s">
        <v>223</v>
      </c>
      <c r="D859" t="s">
        <v>193</v>
      </c>
      <c r="E859" s="1">
        <v>1583.9091360000004</v>
      </c>
      <c r="F859" s="1">
        <v>158.39091360000006</v>
      </c>
      <c r="G859" s="1">
        <f t="shared" si="70"/>
        <v>158.39091359999955</v>
      </c>
      <c r="H859" s="58">
        <f t="shared" si="71"/>
        <v>1</v>
      </c>
      <c r="I859" s="1">
        <f t="shared" si="72"/>
        <v>158</v>
      </c>
      <c r="J859" s="4">
        <f t="shared" si="73"/>
        <v>0.1155841925212234</v>
      </c>
      <c r="K859" s="19">
        <f t="shared" si="74"/>
        <v>5690.094213627307</v>
      </c>
    </row>
    <row r="860" spans="2:11" x14ac:dyDescent="0.35">
      <c r="B860" t="s">
        <v>819</v>
      </c>
      <c r="C860" t="s">
        <v>859</v>
      </c>
      <c r="D860" t="s">
        <v>193</v>
      </c>
      <c r="E860" s="1">
        <v>2710.707660999999</v>
      </c>
      <c r="F860" s="1">
        <v>271.0707660999999</v>
      </c>
      <c r="G860" s="1">
        <f t="shared" si="70"/>
        <v>271.07076609999905</v>
      </c>
      <c r="H860" s="58">
        <f t="shared" si="71"/>
        <v>1</v>
      </c>
      <c r="I860" s="1">
        <f t="shared" si="72"/>
        <v>271</v>
      </c>
      <c r="J860" s="4">
        <f t="shared" si="73"/>
        <v>0.19824883653956671</v>
      </c>
      <c r="K860" s="19">
        <f t="shared" si="74"/>
        <v>9759.5919740063291</v>
      </c>
    </row>
    <row r="861" spans="2:11" x14ac:dyDescent="0.35">
      <c r="B861" t="s">
        <v>819</v>
      </c>
      <c r="C861" t="s">
        <v>859</v>
      </c>
      <c r="D861" t="s">
        <v>193</v>
      </c>
      <c r="E861" s="1">
        <v>3289.3083480000018</v>
      </c>
      <c r="F861" s="1">
        <v>328.93083480000018</v>
      </c>
      <c r="G861" s="1">
        <f t="shared" si="70"/>
        <v>328.9308347999991</v>
      </c>
      <c r="H861" s="58">
        <f t="shared" si="71"/>
        <v>1</v>
      </c>
      <c r="I861" s="1">
        <f t="shared" si="72"/>
        <v>329</v>
      </c>
      <c r="J861" s="4">
        <f t="shared" si="73"/>
        <v>0.24067847683216767</v>
      </c>
      <c r="K861" s="19">
        <f t="shared" si="74"/>
        <v>11848.360735970782</v>
      </c>
    </row>
    <row r="862" spans="2:11" x14ac:dyDescent="0.35">
      <c r="B862" t="s">
        <v>819</v>
      </c>
      <c r="C862" t="s">
        <v>875</v>
      </c>
      <c r="D862" t="s">
        <v>77</v>
      </c>
      <c r="E862" s="1">
        <v>5879.3307609999993</v>
      </c>
      <c r="F862" s="1">
        <v>587.93307609999988</v>
      </c>
      <c r="G862" s="1">
        <f t="shared" si="70"/>
        <v>587.93307609999795</v>
      </c>
      <c r="H862" s="58">
        <f t="shared" si="71"/>
        <v>1</v>
      </c>
      <c r="I862" s="1">
        <f t="shared" si="72"/>
        <v>588</v>
      </c>
      <c r="J862" s="4">
        <f t="shared" si="73"/>
        <v>0.43014876710429972</v>
      </c>
      <c r="K862" s="19">
        <f t="shared" si="74"/>
        <v>21175.793655777572</v>
      </c>
    </row>
    <row r="863" spans="2:11" x14ac:dyDescent="0.35">
      <c r="B863" t="s">
        <v>819</v>
      </c>
      <c r="C863" t="s">
        <v>862</v>
      </c>
      <c r="D863" t="s">
        <v>77</v>
      </c>
      <c r="E863" s="1">
        <v>4259.0782979999985</v>
      </c>
      <c r="F863" s="1">
        <v>425.90782979999989</v>
      </c>
      <c r="G863" s="1">
        <f t="shared" si="70"/>
        <v>425.90782979999852</v>
      </c>
      <c r="H863" s="58">
        <f t="shared" si="71"/>
        <v>1</v>
      </c>
      <c r="I863" s="1">
        <f t="shared" si="72"/>
        <v>426</v>
      </c>
      <c r="J863" s="4">
        <f t="shared" si="73"/>
        <v>0.31163839249393144</v>
      </c>
      <c r="K863" s="19">
        <f t="shared" si="74"/>
        <v>15341.64642408375</v>
      </c>
    </row>
    <row r="864" spans="2:11" x14ac:dyDescent="0.35">
      <c r="B864" t="s">
        <v>819</v>
      </c>
      <c r="C864" t="s">
        <v>858</v>
      </c>
      <c r="D864" t="s">
        <v>47</v>
      </c>
      <c r="E864" s="1">
        <v>1221.0870000000002</v>
      </c>
      <c r="F864" s="1">
        <v>122.10870000000004</v>
      </c>
      <c r="G864" s="1">
        <f t="shared" si="70"/>
        <v>122.10869999999964</v>
      </c>
      <c r="H864" s="58">
        <f t="shared" si="71"/>
        <v>1</v>
      </c>
      <c r="I864" s="1">
        <f t="shared" si="72"/>
        <v>122</v>
      </c>
      <c r="J864" s="4">
        <f t="shared" si="73"/>
        <v>8.9248553718919335E-2</v>
      </c>
      <c r="K864" s="19">
        <f t="shared" si="74"/>
        <v>4393.6170510286802</v>
      </c>
    </row>
    <row r="865" spans="2:11" x14ac:dyDescent="0.35">
      <c r="B865" t="s">
        <v>819</v>
      </c>
      <c r="C865" t="s">
        <v>858</v>
      </c>
      <c r="D865" t="s">
        <v>47</v>
      </c>
      <c r="E865" s="1">
        <v>275.37950200000012</v>
      </c>
      <c r="F865" s="1">
        <v>27.537950200000008</v>
      </c>
      <c r="G865" s="1">
        <f t="shared" si="70"/>
        <v>27.537950199999919</v>
      </c>
      <c r="H865" s="58">
        <f t="shared" si="71"/>
        <v>1</v>
      </c>
      <c r="I865" s="1">
        <f t="shared" si="72"/>
        <v>28</v>
      </c>
      <c r="J865" s="4">
        <f t="shared" si="73"/>
        <v>2.0483274624014274E-2</v>
      </c>
      <c r="K865" s="19">
        <f t="shared" si="74"/>
        <v>1008.3711264655986</v>
      </c>
    </row>
    <row r="866" spans="2:11" x14ac:dyDescent="0.35">
      <c r="B866" t="s">
        <v>819</v>
      </c>
      <c r="C866" t="s">
        <v>876</v>
      </c>
      <c r="D866" t="s">
        <v>47</v>
      </c>
      <c r="E866" s="1">
        <v>13688.837750000002</v>
      </c>
      <c r="F866" s="1">
        <v>1368.8837750000005</v>
      </c>
      <c r="G866" s="1">
        <f t="shared" si="70"/>
        <v>1368.8837749999961</v>
      </c>
      <c r="H866" s="58">
        <f t="shared" si="71"/>
        <v>1</v>
      </c>
      <c r="I866" s="1">
        <f t="shared" si="72"/>
        <v>1369</v>
      </c>
      <c r="J866" s="4">
        <f t="shared" si="73"/>
        <v>1.0014858200098407</v>
      </c>
      <c r="K866" s="19">
        <f t="shared" si="74"/>
        <v>49302.145433264443</v>
      </c>
    </row>
    <row r="867" spans="2:11" x14ac:dyDescent="0.35">
      <c r="B867" t="s">
        <v>819</v>
      </c>
      <c r="C867" t="s">
        <v>877</v>
      </c>
      <c r="D867" t="s">
        <v>47</v>
      </c>
      <c r="E867" s="1">
        <v>730.85421299999996</v>
      </c>
      <c r="F867" s="1">
        <v>73.085421300000007</v>
      </c>
      <c r="G867" s="1">
        <f t="shared" si="70"/>
        <v>73.085421299999766</v>
      </c>
      <c r="H867" s="58">
        <f t="shared" si="71"/>
        <v>1</v>
      </c>
      <c r="I867" s="1">
        <f t="shared" si="72"/>
        <v>73</v>
      </c>
      <c r="J867" s="4">
        <f t="shared" si="73"/>
        <v>5.3402823126894351E-2</v>
      </c>
      <c r="K867" s="19">
        <f t="shared" si="74"/>
        <v>2628.9675797138821</v>
      </c>
    </row>
    <row r="868" spans="2:11" x14ac:dyDescent="0.35">
      <c r="B868" t="s">
        <v>819</v>
      </c>
      <c r="C868" t="s">
        <v>858</v>
      </c>
      <c r="D868" t="s">
        <v>47</v>
      </c>
      <c r="E868" s="1">
        <v>4864.0938000000015</v>
      </c>
      <c r="F868" s="1">
        <v>486.40938000000017</v>
      </c>
      <c r="G868" s="1">
        <f t="shared" si="70"/>
        <v>486.40937999999858</v>
      </c>
      <c r="H868" s="58">
        <f t="shared" si="71"/>
        <v>1</v>
      </c>
      <c r="I868" s="1">
        <f t="shared" si="72"/>
        <v>486</v>
      </c>
      <c r="J868" s="4">
        <f t="shared" si="73"/>
        <v>0.35553112383110486</v>
      </c>
      <c r="K868" s="19">
        <f t="shared" si="74"/>
        <v>17502.441695081459</v>
      </c>
    </row>
    <row r="869" spans="2:11" x14ac:dyDescent="0.35">
      <c r="B869" t="s">
        <v>819</v>
      </c>
      <c r="C869" t="s">
        <v>878</v>
      </c>
      <c r="D869" t="s">
        <v>77</v>
      </c>
      <c r="E869" s="1">
        <v>1347.8915340000005</v>
      </c>
      <c r="F869" s="1">
        <v>134.78915340000006</v>
      </c>
      <c r="G869" s="1">
        <f t="shared" si="70"/>
        <v>134.78915339999963</v>
      </c>
      <c r="H869" s="58">
        <f t="shared" si="71"/>
        <v>1</v>
      </c>
      <c r="I869" s="1">
        <f t="shared" si="72"/>
        <v>135</v>
      </c>
      <c r="J869" s="4">
        <f t="shared" si="73"/>
        <v>9.8758645508640233E-2</v>
      </c>
      <c r="K869" s="19">
        <f t="shared" si="74"/>
        <v>4861.7893597448501</v>
      </c>
    </row>
    <row r="870" spans="2:11" x14ac:dyDescent="0.35">
      <c r="B870" t="s">
        <v>819</v>
      </c>
      <c r="C870" t="s">
        <v>858</v>
      </c>
      <c r="D870" t="s">
        <v>47</v>
      </c>
      <c r="E870" s="1">
        <v>311.15744399999977</v>
      </c>
      <c r="F870" s="1">
        <v>31.115744399999979</v>
      </c>
      <c r="G870" s="1">
        <f t="shared" si="70"/>
        <v>31.11574439999988</v>
      </c>
      <c r="H870" s="58">
        <f t="shared" si="71"/>
        <v>1</v>
      </c>
      <c r="I870" s="1">
        <f t="shared" si="72"/>
        <v>31</v>
      </c>
      <c r="J870" s="4">
        <f t="shared" si="73"/>
        <v>2.2677911190872944E-2</v>
      </c>
      <c r="K870" s="19">
        <f t="shared" si="74"/>
        <v>1116.4108900154843</v>
      </c>
    </row>
    <row r="871" spans="2:11" x14ac:dyDescent="0.35">
      <c r="B871" t="s">
        <v>819</v>
      </c>
      <c r="C871" t="s">
        <v>858</v>
      </c>
      <c r="D871" t="s">
        <v>47</v>
      </c>
      <c r="E871" s="1">
        <v>1645.9512779999995</v>
      </c>
      <c r="F871" s="1">
        <v>164.59512779999991</v>
      </c>
      <c r="G871" s="1">
        <f t="shared" si="70"/>
        <v>164.59512779999937</v>
      </c>
      <c r="H871" s="58">
        <f t="shared" si="71"/>
        <v>1</v>
      </c>
      <c r="I871" s="1">
        <f t="shared" si="72"/>
        <v>165</v>
      </c>
      <c r="J871" s="4">
        <f t="shared" si="73"/>
        <v>0.12070501117722696</v>
      </c>
      <c r="K871" s="19">
        <f t="shared" si="74"/>
        <v>5942.1869952437055</v>
      </c>
    </row>
    <row r="872" spans="2:11" x14ac:dyDescent="0.35">
      <c r="B872" t="s">
        <v>819</v>
      </c>
      <c r="C872" t="s">
        <v>858</v>
      </c>
      <c r="D872" t="s">
        <v>47</v>
      </c>
      <c r="E872" s="1">
        <v>802.78191000000004</v>
      </c>
      <c r="F872" s="1">
        <v>80.278191000000007</v>
      </c>
      <c r="G872" s="1">
        <f t="shared" si="70"/>
        <v>80.278190999999751</v>
      </c>
      <c r="H872" s="58">
        <f t="shared" si="71"/>
        <v>1</v>
      </c>
      <c r="I872" s="1">
        <f t="shared" si="72"/>
        <v>80</v>
      </c>
      <c r="J872" s="4">
        <f t="shared" si="73"/>
        <v>5.8523641782897914E-2</v>
      </c>
      <c r="K872" s="19">
        <f t="shared" si="74"/>
        <v>2881.0603613302815</v>
      </c>
    </row>
    <row r="873" spans="2:11" x14ac:dyDescent="0.35">
      <c r="B873" t="s">
        <v>819</v>
      </c>
      <c r="C873" t="s">
        <v>865</v>
      </c>
      <c r="D873" t="s">
        <v>227</v>
      </c>
      <c r="E873" s="1">
        <v>7952.3069210000031</v>
      </c>
      <c r="F873" s="1">
        <v>795.2306921000004</v>
      </c>
      <c r="G873" s="1">
        <f t="shared" si="70"/>
        <v>795.23069209999778</v>
      </c>
      <c r="H873" s="58">
        <f t="shared" si="71"/>
        <v>1</v>
      </c>
      <c r="I873" s="1">
        <f t="shared" si="72"/>
        <v>795</v>
      </c>
      <c r="J873" s="4">
        <f t="shared" si="73"/>
        <v>0.58157869021754804</v>
      </c>
      <c r="K873" s="19">
        <f t="shared" si="74"/>
        <v>28630.537340719671</v>
      </c>
    </row>
    <row r="874" spans="2:11" x14ac:dyDescent="0.35">
      <c r="B874" t="s">
        <v>819</v>
      </c>
      <c r="C874" t="s">
        <v>220</v>
      </c>
      <c r="D874" t="s">
        <v>14</v>
      </c>
      <c r="E874" s="1">
        <v>6773.9875499999998</v>
      </c>
      <c r="F874" s="1">
        <v>677.39875500000005</v>
      </c>
      <c r="G874" s="1">
        <f t="shared" si="70"/>
        <v>677.39875499999789</v>
      </c>
      <c r="H874" s="58">
        <f t="shared" si="71"/>
        <v>1</v>
      </c>
      <c r="I874" s="1">
        <f t="shared" si="72"/>
        <v>677</v>
      </c>
      <c r="J874" s="4">
        <f t="shared" si="73"/>
        <v>0.49525631858777364</v>
      </c>
      <c r="K874" s="19">
        <f t="shared" si="74"/>
        <v>24380.973307757507</v>
      </c>
    </row>
    <row r="875" spans="2:11" x14ac:dyDescent="0.35">
      <c r="B875" t="s">
        <v>819</v>
      </c>
      <c r="C875" t="s">
        <v>865</v>
      </c>
      <c r="D875" t="s">
        <v>77</v>
      </c>
      <c r="E875" s="1">
        <v>2208.4944640000003</v>
      </c>
      <c r="F875" s="1">
        <v>220.84944640000001</v>
      </c>
      <c r="G875" s="1">
        <f t="shared" si="70"/>
        <v>220.84944639999929</v>
      </c>
      <c r="H875" s="58">
        <f t="shared" si="71"/>
        <v>1</v>
      </c>
      <c r="I875" s="1">
        <f t="shared" si="72"/>
        <v>221</v>
      </c>
      <c r="J875" s="4">
        <f t="shared" si="73"/>
        <v>0.16167156042525552</v>
      </c>
      <c r="K875" s="19">
        <f t="shared" si="74"/>
        <v>7958.9292481749035</v>
      </c>
    </row>
    <row r="876" spans="2:11" x14ac:dyDescent="0.35">
      <c r="B876" t="s">
        <v>819</v>
      </c>
      <c r="C876" t="s">
        <v>879</v>
      </c>
      <c r="D876" t="s">
        <v>757</v>
      </c>
      <c r="E876" s="1">
        <v>3040.5947579999993</v>
      </c>
      <c r="F876" s="1">
        <v>304.05947579999997</v>
      </c>
      <c r="G876" s="1">
        <f t="shared" si="70"/>
        <v>304.05947579999901</v>
      </c>
      <c r="H876" s="58">
        <f t="shared" si="71"/>
        <v>1</v>
      </c>
      <c r="I876" s="1">
        <f t="shared" si="72"/>
        <v>304</v>
      </c>
      <c r="J876" s="4">
        <f t="shared" si="73"/>
        <v>0.22238983877501209</v>
      </c>
      <c r="K876" s="19">
        <f t="shared" si="74"/>
        <v>10948.029373055069</v>
      </c>
    </row>
    <row r="877" spans="2:11" x14ac:dyDescent="0.35">
      <c r="B877" t="s">
        <v>819</v>
      </c>
      <c r="C877" t="s">
        <v>880</v>
      </c>
      <c r="D877" t="s">
        <v>757</v>
      </c>
      <c r="E877" s="1">
        <v>2756.4208530000001</v>
      </c>
      <c r="F877" s="1">
        <v>275.64208530000002</v>
      </c>
      <c r="G877" s="1">
        <f t="shared" si="70"/>
        <v>275.64208529999911</v>
      </c>
      <c r="H877" s="58">
        <f t="shared" si="71"/>
        <v>1</v>
      </c>
      <c r="I877" s="1">
        <f t="shared" si="72"/>
        <v>276</v>
      </c>
      <c r="J877" s="4">
        <f t="shared" si="73"/>
        <v>0.20190656415099784</v>
      </c>
      <c r="K877" s="19">
        <f t="shared" si="74"/>
        <v>9939.6582465894717</v>
      </c>
    </row>
    <row r="878" spans="2:11" x14ac:dyDescent="0.35">
      <c r="B878" t="s">
        <v>819</v>
      </c>
      <c r="C878" t="s">
        <v>881</v>
      </c>
      <c r="D878" t="s">
        <v>757</v>
      </c>
      <c r="E878" s="1">
        <v>432.57007000000016</v>
      </c>
      <c r="F878" s="1">
        <v>43.257007000000016</v>
      </c>
      <c r="G878" s="1">
        <f t="shared" si="70"/>
        <v>43.257006999999874</v>
      </c>
      <c r="H878" s="58">
        <f t="shared" si="71"/>
        <v>1</v>
      </c>
      <c r="I878" s="1">
        <f t="shared" si="72"/>
        <v>43</v>
      </c>
      <c r="J878" s="4">
        <f t="shared" si="73"/>
        <v>3.1456457458307635E-2</v>
      </c>
      <c r="K878" s="19">
        <f t="shared" si="74"/>
        <v>1548.5699442150265</v>
      </c>
    </row>
    <row r="879" spans="2:11" x14ac:dyDescent="0.35">
      <c r="B879" t="s">
        <v>819</v>
      </c>
      <c r="C879" t="s">
        <v>882</v>
      </c>
      <c r="D879" t="s">
        <v>77</v>
      </c>
      <c r="E879" s="1">
        <v>313.32824799999963</v>
      </c>
      <c r="F879" s="1">
        <v>31.332824799999962</v>
      </c>
      <c r="G879" s="1">
        <f t="shared" si="70"/>
        <v>31.332824799999862</v>
      </c>
      <c r="H879" s="58">
        <f t="shared" si="71"/>
        <v>1</v>
      </c>
      <c r="I879" s="1">
        <f t="shared" si="72"/>
        <v>31</v>
      </c>
      <c r="J879" s="4">
        <f t="shared" si="73"/>
        <v>2.2677911190872944E-2</v>
      </c>
      <c r="K879" s="19">
        <f t="shared" si="74"/>
        <v>1116.4108900154843</v>
      </c>
    </row>
    <row r="880" spans="2:11" x14ac:dyDescent="0.35">
      <c r="B880" t="s">
        <v>819</v>
      </c>
      <c r="C880" t="s">
        <v>883</v>
      </c>
      <c r="D880" t="s">
        <v>77</v>
      </c>
      <c r="E880" s="1">
        <v>4052.7251999999985</v>
      </c>
      <c r="F880" s="1">
        <v>405.27251999999993</v>
      </c>
      <c r="G880" s="1">
        <f t="shared" si="70"/>
        <v>405.27251999999862</v>
      </c>
      <c r="H880" s="58">
        <f t="shared" si="71"/>
        <v>1</v>
      </c>
      <c r="I880" s="1">
        <f t="shared" si="72"/>
        <v>405</v>
      </c>
      <c r="J880" s="4">
        <f t="shared" si="73"/>
        <v>0.29627593652592071</v>
      </c>
      <c r="K880" s="19">
        <f t="shared" si="74"/>
        <v>14585.368079234551</v>
      </c>
    </row>
    <row r="881" spans="2:11" x14ac:dyDescent="0.35">
      <c r="B881" t="s">
        <v>819</v>
      </c>
      <c r="C881" t="s">
        <v>884</v>
      </c>
      <c r="D881" t="s">
        <v>77</v>
      </c>
      <c r="E881" s="1">
        <v>590.83739999999875</v>
      </c>
      <c r="F881" s="1">
        <v>59.083739999999878</v>
      </c>
      <c r="G881" s="1">
        <f t="shared" si="70"/>
        <v>59.083739999999686</v>
      </c>
      <c r="H881" s="58">
        <f t="shared" si="71"/>
        <v>1</v>
      </c>
      <c r="I881" s="1">
        <f t="shared" si="72"/>
        <v>59</v>
      </c>
      <c r="J881" s="4">
        <f t="shared" si="73"/>
        <v>4.3161185814887211E-2</v>
      </c>
      <c r="K881" s="19">
        <f t="shared" si="74"/>
        <v>2124.7820164810823</v>
      </c>
    </row>
    <row r="882" spans="2:11" x14ac:dyDescent="0.35">
      <c r="B882" t="s">
        <v>819</v>
      </c>
      <c r="C882" t="s">
        <v>885</v>
      </c>
      <c r="D882" t="s">
        <v>77</v>
      </c>
      <c r="E882" s="1">
        <v>3443.3660259999997</v>
      </c>
      <c r="F882" s="1">
        <v>344.33660259999999</v>
      </c>
      <c r="G882" s="1">
        <f t="shared" si="70"/>
        <v>344.33660259999886</v>
      </c>
      <c r="H882" s="58">
        <f t="shared" si="71"/>
        <v>1</v>
      </c>
      <c r="I882" s="1">
        <f t="shared" si="72"/>
        <v>344</v>
      </c>
      <c r="J882" s="4">
        <f t="shared" si="73"/>
        <v>0.25165165966646108</v>
      </c>
      <c r="K882" s="19">
        <f t="shared" si="74"/>
        <v>12388.559553720212</v>
      </c>
    </row>
    <row r="883" spans="2:11" x14ac:dyDescent="0.35">
      <c r="B883" t="s">
        <v>819</v>
      </c>
      <c r="C883" t="s">
        <v>886</v>
      </c>
      <c r="D883" t="s">
        <v>47</v>
      </c>
      <c r="E883" s="1">
        <v>3544.0274400000017</v>
      </c>
      <c r="F883" s="1">
        <v>354.40274400000027</v>
      </c>
      <c r="G883" s="1">
        <f t="shared" si="70"/>
        <v>354.40274399999913</v>
      </c>
      <c r="H883" s="58">
        <f t="shared" si="71"/>
        <v>1</v>
      </c>
      <c r="I883" s="1">
        <f t="shared" si="72"/>
        <v>354</v>
      </c>
      <c r="J883" s="4">
        <f t="shared" si="73"/>
        <v>0.25896711488932334</v>
      </c>
      <c r="K883" s="19">
        <f t="shared" si="74"/>
        <v>12748.692098886499</v>
      </c>
    </row>
    <row r="884" spans="2:11" x14ac:dyDescent="0.35">
      <c r="B884" t="s">
        <v>819</v>
      </c>
      <c r="C884" t="s">
        <v>887</v>
      </c>
      <c r="D884" t="s">
        <v>47</v>
      </c>
      <c r="E884" s="1">
        <v>4286.0087250000006</v>
      </c>
      <c r="F884" s="1">
        <v>428.60087250000009</v>
      </c>
      <c r="G884" s="1">
        <f t="shared" si="70"/>
        <v>428.60087249999873</v>
      </c>
      <c r="H884" s="58">
        <f t="shared" si="71"/>
        <v>1</v>
      </c>
      <c r="I884" s="1">
        <f t="shared" si="72"/>
        <v>429</v>
      </c>
      <c r="J884" s="4">
        <f t="shared" si="73"/>
        <v>0.31383302906079008</v>
      </c>
      <c r="K884" s="19">
        <f t="shared" si="74"/>
        <v>15449.686187633635</v>
      </c>
    </row>
    <row r="885" spans="2:11" x14ac:dyDescent="0.35">
      <c r="B885" t="s">
        <v>819</v>
      </c>
      <c r="C885" t="s">
        <v>888</v>
      </c>
      <c r="D885" t="s">
        <v>47</v>
      </c>
      <c r="E885" s="1">
        <v>4028.3904599999996</v>
      </c>
      <c r="F885" s="1">
        <v>402.83904600000005</v>
      </c>
      <c r="G885" s="1">
        <f t="shared" si="70"/>
        <v>402.83904599999875</v>
      </c>
      <c r="H885" s="58">
        <f t="shared" si="71"/>
        <v>1</v>
      </c>
      <c r="I885" s="1">
        <f t="shared" si="72"/>
        <v>403</v>
      </c>
      <c r="J885" s="4">
        <f t="shared" si="73"/>
        <v>0.29481284548134828</v>
      </c>
      <c r="K885" s="19">
        <f t="shared" si="74"/>
        <v>14513.341570201295</v>
      </c>
    </row>
    <row r="886" spans="2:11" x14ac:dyDescent="0.35">
      <c r="B886" t="s">
        <v>819</v>
      </c>
      <c r="C886" t="s">
        <v>889</v>
      </c>
      <c r="D886" t="s">
        <v>77</v>
      </c>
      <c r="E886" s="1">
        <v>10442.466000000004</v>
      </c>
      <c r="F886" s="1">
        <v>1044.2466000000004</v>
      </c>
      <c r="G886" s="1">
        <f t="shared" si="70"/>
        <v>1044.246599999997</v>
      </c>
      <c r="H886" s="58">
        <f t="shared" si="71"/>
        <v>1</v>
      </c>
      <c r="I886" s="1">
        <f t="shared" si="72"/>
        <v>1044</v>
      </c>
      <c r="J886" s="4">
        <f t="shared" si="73"/>
        <v>0.76373352526681781</v>
      </c>
      <c r="K886" s="19">
        <f t="shared" si="74"/>
        <v>37597.837715360176</v>
      </c>
    </row>
    <row r="887" spans="2:11" x14ac:dyDescent="0.35">
      <c r="B887" t="s">
        <v>819</v>
      </c>
      <c r="C887" t="s">
        <v>885</v>
      </c>
      <c r="D887" t="s">
        <v>77</v>
      </c>
      <c r="E887" s="1">
        <v>1535.4773399999988</v>
      </c>
      <c r="F887" s="1">
        <v>153.54773399999991</v>
      </c>
      <c r="G887" s="1">
        <f t="shared" si="70"/>
        <v>153.54773399999942</v>
      </c>
      <c r="H887" s="58">
        <f t="shared" si="71"/>
        <v>1</v>
      </c>
      <c r="I887" s="1">
        <f t="shared" si="72"/>
        <v>154</v>
      </c>
      <c r="J887" s="4">
        <f t="shared" si="73"/>
        <v>0.1126580104320785</v>
      </c>
      <c r="K887" s="19">
        <f t="shared" si="74"/>
        <v>5546.0411955607924</v>
      </c>
    </row>
    <row r="888" spans="2:11" x14ac:dyDescent="0.35">
      <c r="B888" t="s">
        <v>819</v>
      </c>
      <c r="C888" t="s">
        <v>890</v>
      </c>
      <c r="D888" t="s">
        <v>77</v>
      </c>
      <c r="E888" s="1">
        <v>1675.4093999999996</v>
      </c>
      <c r="F888" s="1">
        <v>167.54093999999998</v>
      </c>
      <c r="G888" s="1">
        <f t="shared" si="70"/>
        <v>167.54093999999944</v>
      </c>
      <c r="H888" s="58">
        <f t="shared" si="71"/>
        <v>1</v>
      </c>
      <c r="I888" s="1">
        <f t="shared" si="72"/>
        <v>168</v>
      </c>
      <c r="J888" s="4">
        <f t="shared" si="73"/>
        <v>0.12289964774408564</v>
      </c>
      <c r="K888" s="19">
        <f t="shared" si="74"/>
        <v>6050.2267587935921</v>
      </c>
    </row>
    <row r="889" spans="2:11" x14ac:dyDescent="0.35">
      <c r="B889" t="s">
        <v>819</v>
      </c>
      <c r="C889" t="s">
        <v>891</v>
      </c>
      <c r="D889" t="s">
        <v>77</v>
      </c>
      <c r="E889" s="1">
        <v>2725.8891000000008</v>
      </c>
      <c r="F889" s="1">
        <v>272.58891000000006</v>
      </c>
      <c r="G889" s="1">
        <f t="shared" si="70"/>
        <v>272.5889099999992</v>
      </c>
      <c r="H889" s="58">
        <f t="shared" si="71"/>
        <v>1</v>
      </c>
      <c r="I889" s="1">
        <f t="shared" si="72"/>
        <v>273</v>
      </c>
      <c r="J889" s="4">
        <f t="shared" si="73"/>
        <v>0.19971192758413917</v>
      </c>
      <c r="K889" s="19">
        <f t="shared" si="74"/>
        <v>9831.6184830395869</v>
      </c>
    </row>
    <row r="890" spans="2:11" x14ac:dyDescent="0.35">
      <c r="B890" t="s">
        <v>819</v>
      </c>
      <c r="C890" t="s">
        <v>892</v>
      </c>
      <c r="D890" t="s">
        <v>14</v>
      </c>
      <c r="E890" s="1">
        <v>523.29994500000009</v>
      </c>
      <c r="F890" s="1">
        <v>52.329994499999998</v>
      </c>
      <c r="G890" s="1">
        <f t="shared" si="70"/>
        <v>52.329994499999827</v>
      </c>
      <c r="H890" s="58">
        <f t="shared" si="71"/>
        <v>1</v>
      </c>
      <c r="I890" s="1">
        <f t="shared" si="72"/>
        <v>52</v>
      </c>
      <c r="J890" s="4">
        <f t="shared" si="73"/>
        <v>3.8040367158883648E-2</v>
      </c>
      <c r="K890" s="19">
        <f t="shared" si="74"/>
        <v>1872.6892348646832</v>
      </c>
    </row>
    <row r="891" spans="2:11" x14ac:dyDescent="0.35">
      <c r="B891" t="s">
        <v>819</v>
      </c>
      <c r="C891" t="s">
        <v>885</v>
      </c>
      <c r="D891" t="s">
        <v>77</v>
      </c>
      <c r="E891" s="1">
        <v>2241.2806440000045</v>
      </c>
      <c r="F891" s="1">
        <v>224.1280644000004</v>
      </c>
      <c r="G891" s="1">
        <f t="shared" si="70"/>
        <v>224.12806439999969</v>
      </c>
      <c r="H891" s="58">
        <f t="shared" si="71"/>
        <v>1</v>
      </c>
      <c r="I891" s="1">
        <f t="shared" si="72"/>
        <v>224</v>
      </c>
      <c r="J891" s="4">
        <f t="shared" si="73"/>
        <v>0.16386619699211419</v>
      </c>
      <c r="K891" s="19">
        <f t="shared" si="74"/>
        <v>8066.9690117247892</v>
      </c>
    </row>
    <row r="892" spans="2:11" x14ac:dyDescent="0.35">
      <c r="B892" t="s">
        <v>819</v>
      </c>
      <c r="C892" t="s">
        <v>885</v>
      </c>
      <c r="D892" t="s">
        <v>77</v>
      </c>
      <c r="E892" s="1">
        <v>1821.2292750000006</v>
      </c>
      <c r="F892" s="1">
        <v>182.12292750000003</v>
      </c>
      <c r="G892" s="1">
        <f t="shared" si="70"/>
        <v>182.12292749999943</v>
      </c>
      <c r="H892" s="58">
        <f t="shared" si="71"/>
        <v>1</v>
      </c>
      <c r="I892" s="1">
        <f t="shared" si="72"/>
        <v>182</v>
      </c>
      <c r="J892" s="4">
        <f t="shared" si="73"/>
        <v>0.13314128505609277</v>
      </c>
      <c r="K892" s="19">
        <f t="shared" si="74"/>
        <v>6554.4123220263909</v>
      </c>
    </row>
    <row r="893" spans="2:11" x14ac:dyDescent="0.35">
      <c r="B893" t="s">
        <v>819</v>
      </c>
      <c r="C893" t="s">
        <v>893</v>
      </c>
      <c r="D893" t="s">
        <v>784</v>
      </c>
      <c r="E893" s="1">
        <v>0</v>
      </c>
      <c r="F893" s="1">
        <v>0</v>
      </c>
      <c r="G893" s="1">
        <f t="shared" si="70"/>
        <v>0</v>
      </c>
      <c r="H893" s="58">
        <f t="shared" si="71"/>
        <v>1</v>
      </c>
      <c r="I893" s="1">
        <f t="shared" si="72"/>
        <v>0</v>
      </c>
      <c r="J893" s="4">
        <f t="shared" si="73"/>
        <v>0</v>
      </c>
      <c r="K893" s="19">
        <f t="shared" si="74"/>
        <v>0</v>
      </c>
    </row>
    <row r="894" spans="2:11" x14ac:dyDescent="0.35">
      <c r="B894" t="s">
        <v>819</v>
      </c>
      <c r="C894" t="s">
        <v>893</v>
      </c>
      <c r="D894" t="s">
        <v>290</v>
      </c>
      <c r="E894" s="1">
        <v>2852.7151600000007</v>
      </c>
      <c r="F894" s="1">
        <v>285.27151600000008</v>
      </c>
      <c r="G894" s="1">
        <f t="shared" si="70"/>
        <v>285.27151599999917</v>
      </c>
      <c r="H894" s="58">
        <f t="shared" si="71"/>
        <v>1</v>
      </c>
      <c r="I894" s="1">
        <f t="shared" si="72"/>
        <v>285</v>
      </c>
      <c r="J894" s="4">
        <f t="shared" si="73"/>
        <v>0.20849047385157385</v>
      </c>
      <c r="K894" s="19">
        <f t="shared" si="74"/>
        <v>10263.77753723913</v>
      </c>
    </row>
    <row r="895" spans="2:11" x14ac:dyDescent="0.35">
      <c r="B895" t="s">
        <v>819</v>
      </c>
      <c r="C895" t="s">
        <v>894</v>
      </c>
      <c r="D895" t="s">
        <v>77</v>
      </c>
      <c r="E895" s="1">
        <v>2814.7786080000001</v>
      </c>
      <c r="F895" s="1">
        <v>281.47786080000003</v>
      </c>
      <c r="G895" s="1">
        <f t="shared" si="70"/>
        <v>281.47786079999912</v>
      </c>
      <c r="H895" s="58">
        <f t="shared" si="71"/>
        <v>1</v>
      </c>
      <c r="I895" s="1">
        <f t="shared" si="72"/>
        <v>281</v>
      </c>
      <c r="J895" s="4">
        <f t="shared" si="73"/>
        <v>0.20556429176242894</v>
      </c>
      <c r="K895" s="19">
        <f t="shared" si="74"/>
        <v>10119.724519172614</v>
      </c>
    </row>
    <row r="896" spans="2:11" x14ac:dyDescent="0.35">
      <c r="B896" t="s">
        <v>819</v>
      </c>
      <c r="C896" t="s">
        <v>132</v>
      </c>
      <c r="D896" t="s">
        <v>77</v>
      </c>
      <c r="E896" s="1">
        <v>176.74051699999993</v>
      </c>
      <c r="F896" s="1">
        <v>17.674051699999993</v>
      </c>
      <c r="G896" s="1">
        <f t="shared" si="70"/>
        <v>17.674051699999936</v>
      </c>
      <c r="H896" s="58">
        <f t="shared" si="71"/>
        <v>1</v>
      </c>
      <c r="I896" s="1">
        <f t="shared" si="72"/>
        <v>18</v>
      </c>
      <c r="J896" s="4">
        <f t="shared" si="73"/>
        <v>1.3167819401152032E-2</v>
      </c>
      <c r="K896" s="19">
        <f t="shared" si="74"/>
        <v>648.23858129931341</v>
      </c>
    </row>
    <row r="897" spans="2:11" x14ac:dyDescent="0.35">
      <c r="B897" t="s">
        <v>819</v>
      </c>
      <c r="C897" t="s">
        <v>895</v>
      </c>
      <c r="D897" t="s">
        <v>77</v>
      </c>
      <c r="E897" s="1">
        <v>1414.2789439999995</v>
      </c>
      <c r="F897" s="1">
        <v>141.42789439999996</v>
      </c>
      <c r="G897" s="1">
        <f t="shared" si="70"/>
        <v>141.4278943999995</v>
      </c>
      <c r="H897" s="58">
        <f t="shared" si="71"/>
        <v>1</v>
      </c>
      <c r="I897" s="1">
        <f t="shared" si="72"/>
        <v>141</v>
      </c>
      <c r="J897" s="4">
        <f t="shared" si="73"/>
        <v>0.10314791864235759</v>
      </c>
      <c r="K897" s="19">
        <f t="shared" si="74"/>
        <v>5077.8688868446216</v>
      </c>
    </row>
    <row r="898" spans="2:11" x14ac:dyDescent="0.35">
      <c r="B898" t="s">
        <v>819</v>
      </c>
      <c r="C898" t="s">
        <v>892</v>
      </c>
      <c r="D898" t="s">
        <v>14</v>
      </c>
      <c r="E898" s="1">
        <v>1600.6060000000002</v>
      </c>
      <c r="F898" s="1">
        <v>160.06059999999999</v>
      </c>
      <c r="G898" s="1">
        <f t="shared" si="70"/>
        <v>160.06059999999948</v>
      </c>
      <c r="H898" s="58">
        <f t="shared" si="71"/>
        <v>1</v>
      </c>
      <c r="I898" s="1">
        <f t="shared" si="72"/>
        <v>160</v>
      </c>
      <c r="J898" s="4">
        <f t="shared" si="73"/>
        <v>0.11704728356579583</v>
      </c>
      <c r="K898" s="19">
        <f t="shared" si="74"/>
        <v>5762.1207226605629</v>
      </c>
    </row>
    <row r="899" spans="2:11" x14ac:dyDescent="0.35">
      <c r="B899" t="s">
        <v>819</v>
      </c>
      <c r="C899" t="s">
        <v>896</v>
      </c>
      <c r="D899" t="s">
        <v>77</v>
      </c>
      <c r="E899" s="1">
        <v>2903.2640699999993</v>
      </c>
      <c r="F899" s="1">
        <v>290.3264069999999</v>
      </c>
      <c r="G899" s="1">
        <f t="shared" si="70"/>
        <v>290.32640699999899</v>
      </c>
      <c r="H899" s="58">
        <f t="shared" si="71"/>
        <v>1</v>
      </c>
      <c r="I899" s="1">
        <f t="shared" si="72"/>
        <v>290</v>
      </c>
      <c r="J899" s="4">
        <f t="shared" si="73"/>
        <v>0.21214820146300498</v>
      </c>
      <c r="K899" s="19">
        <f t="shared" si="74"/>
        <v>10443.843809822272</v>
      </c>
    </row>
    <row r="900" spans="2:11" x14ac:dyDescent="0.35">
      <c r="B900" t="s">
        <v>819</v>
      </c>
      <c r="C900" t="s">
        <v>897</v>
      </c>
      <c r="D900" t="s">
        <v>77</v>
      </c>
      <c r="E900" s="1">
        <v>19.881600000000031</v>
      </c>
      <c r="F900" s="1">
        <v>1.9881600000000033</v>
      </c>
      <c r="G900" s="1">
        <f t="shared" si="70"/>
        <v>1.9881599999999968</v>
      </c>
      <c r="H900" s="58">
        <f t="shared" si="71"/>
        <v>1</v>
      </c>
      <c r="I900" s="1">
        <f t="shared" si="72"/>
        <v>2</v>
      </c>
      <c r="J900" s="4">
        <f t="shared" si="73"/>
        <v>1.4630910445724481E-3</v>
      </c>
      <c r="K900" s="19">
        <f t="shared" si="74"/>
        <v>72.026509033257042</v>
      </c>
    </row>
    <row r="901" spans="2:11" x14ac:dyDescent="0.35">
      <c r="B901" t="s">
        <v>819</v>
      </c>
      <c r="C901" t="s">
        <v>898</v>
      </c>
      <c r="D901" t="s">
        <v>77</v>
      </c>
      <c r="E901" s="1">
        <v>6434.8487999999979</v>
      </c>
      <c r="F901" s="1">
        <v>643.48487999999975</v>
      </c>
      <c r="G901" s="1">
        <f t="shared" si="70"/>
        <v>643.4848799999977</v>
      </c>
      <c r="H901" s="58">
        <f t="shared" si="71"/>
        <v>1</v>
      </c>
      <c r="I901" s="1">
        <f t="shared" si="72"/>
        <v>643</v>
      </c>
      <c r="J901" s="4">
        <f t="shared" si="73"/>
        <v>0.47038377083004201</v>
      </c>
      <c r="K901" s="19">
        <f t="shared" si="74"/>
        <v>23156.522654192137</v>
      </c>
    </row>
    <row r="902" spans="2:11" x14ac:dyDescent="0.35">
      <c r="B902" t="s">
        <v>819</v>
      </c>
      <c r="C902" t="s">
        <v>899</v>
      </c>
      <c r="D902" t="s">
        <v>77</v>
      </c>
      <c r="E902" s="1">
        <v>2662.7814000000021</v>
      </c>
      <c r="F902" s="1">
        <v>266.27814000000023</v>
      </c>
      <c r="G902" s="1">
        <f t="shared" si="70"/>
        <v>266.27813999999938</v>
      </c>
      <c r="H902" s="58">
        <f t="shared" si="71"/>
        <v>1</v>
      </c>
      <c r="I902" s="1">
        <f t="shared" si="72"/>
        <v>266</v>
      </c>
      <c r="J902" s="4">
        <f t="shared" si="73"/>
        <v>0.19459110892813558</v>
      </c>
      <c r="K902" s="19">
        <f t="shared" si="74"/>
        <v>9579.5257014231865</v>
      </c>
    </row>
    <row r="903" spans="2:11" x14ac:dyDescent="0.35">
      <c r="B903" t="s">
        <v>819</v>
      </c>
      <c r="C903" t="s">
        <v>900</v>
      </c>
      <c r="D903" t="s">
        <v>77</v>
      </c>
      <c r="E903" s="1">
        <v>796.64049999999918</v>
      </c>
      <c r="F903" s="1">
        <v>79.664049999999918</v>
      </c>
      <c r="G903" s="1">
        <f t="shared" si="70"/>
        <v>79.664049999999662</v>
      </c>
      <c r="H903" s="58">
        <f t="shared" si="71"/>
        <v>1</v>
      </c>
      <c r="I903" s="1">
        <f t="shared" si="72"/>
        <v>80</v>
      </c>
      <c r="J903" s="4">
        <f t="shared" si="73"/>
        <v>5.8523641782897914E-2</v>
      </c>
      <c r="K903" s="19">
        <f t="shared" si="74"/>
        <v>2881.0603613302815</v>
      </c>
    </row>
    <row r="904" spans="2:11" x14ac:dyDescent="0.35">
      <c r="B904" t="s">
        <v>819</v>
      </c>
      <c r="C904" t="s">
        <v>901</v>
      </c>
      <c r="D904" t="s">
        <v>77</v>
      </c>
      <c r="E904" s="1">
        <v>1804.1427999999987</v>
      </c>
      <c r="F904" s="1">
        <v>180.41427999999991</v>
      </c>
      <c r="G904" s="1">
        <f t="shared" ref="G904:G967" si="75">F904*($G$3/$F$3)</f>
        <v>180.41427999999934</v>
      </c>
      <c r="H904" s="58">
        <f t="shared" si="71"/>
        <v>1</v>
      </c>
      <c r="I904" s="1">
        <f t="shared" si="72"/>
        <v>180</v>
      </c>
      <c r="J904" s="4">
        <f t="shared" si="73"/>
        <v>0.13167819401152031</v>
      </c>
      <c r="K904" s="19">
        <f t="shared" si="74"/>
        <v>6482.3858129931332</v>
      </c>
    </row>
    <row r="905" spans="2:11" x14ac:dyDescent="0.35">
      <c r="B905" t="s">
        <v>819</v>
      </c>
      <c r="C905" t="s">
        <v>902</v>
      </c>
      <c r="D905" t="s">
        <v>77</v>
      </c>
      <c r="E905" s="1">
        <v>3805.4650740000002</v>
      </c>
      <c r="F905" s="1">
        <v>380.5465074</v>
      </c>
      <c r="G905" s="1">
        <f t="shared" si="75"/>
        <v>380.54650739999875</v>
      </c>
      <c r="H905" s="58">
        <f t="shared" ref="H905:H968" si="76">+VLOOKUP(D905,$P$10:$AF$299,17,0)</f>
        <v>1</v>
      </c>
      <c r="I905" s="1">
        <f t="shared" ref="I905:I968" si="77">+ROUND(H905*G905,0)</f>
        <v>381</v>
      </c>
      <c r="J905" s="4">
        <f t="shared" ref="J905:J968" si="78">$J$3*(I905/$I$4)</f>
        <v>0.27871884399105135</v>
      </c>
      <c r="K905" s="19">
        <f t="shared" ref="K905:K968" si="79">$L$3*J905</f>
        <v>13721.049970835467</v>
      </c>
    </row>
    <row r="906" spans="2:11" x14ac:dyDescent="0.35">
      <c r="B906" t="s">
        <v>819</v>
      </c>
      <c r="C906" t="s">
        <v>903</v>
      </c>
      <c r="D906" t="s">
        <v>77</v>
      </c>
      <c r="E906" s="1">
        <v>867.42540999999994</v>
      </c>
      <c r="F906" s="1">
        <v>86.742540999999989</v>
      </c>
      <c r="G906" s="1">
        <f t="shared" si="75"/>
        <v>86.742540999999704</v>
      </c>
      <c r="H906" s="58">
        <f t="shared" si="76"/>
        <v>1</v>
      </c>
      <c r="I906" s="1">
        <f t="shared" si="77"/>
        <v>87</v>
      </c>
      <c r="J906" s="4">
        <f t="shared" si="78"/>
        <v>6.3644460438901485E-2</v>
      </c>
      <c r="K906" s="19">
        <f t="shared" si="79"/>
        <v>3133.1531429466813</v>
      </c>
    </row>
    <row r="907" spans="2:11" x14ac:dyDescent="0.35">
      <c r="B907" t="s">
        <v>819</v>
      </c>
      <c r="C907" t="s">
        <v>904</v>
      </c>
      <c r="D907" t="s">
        <v>47</v>
      </c>
      <c r="E907" s="1">
        <v>12802.498873999999</v>
      </c>
      <c r="F907" s="1">
        <v>1280.2498874</v>
      </c>
      <c r="G907" s="1">
        <f t="shared" si="75"/>
        <v>1280.2498873999959</v>
      </c>
      <c r="H907" s="58">
        <f t="shared" si="76"/>
        <v>1</v>
      </c>
      <c r="I907" s="1">
        <f t="shared" si="77"/>
        <v>1280</v>
      </c>
      <c r="J907" s="4">
        <f t="shared" si="78"/>
        <v>0.93637826852636663</v>
      </c>
      <c r="K907" s="19">
        <f t="shared" si="79"/>
        <v>46096.965781284503</v>
      </c>
    </row>
    <row r="908" spans="2:11" x14ac:dyDescent="0.35">
      <c r="B908" t="s">
        <v>819</v>
      </c>
      <c r="C908" t="s">
        <v>905</v>
      </c>
      <c r="D908" t="s">
        <v>77</v>
      </c>
      <c r="E908" s="1">
        <v>1306.4755999999993</v>
      </c>
      <c r="F908" s="1">
        <v>130.64755999999997</v>
      </c>
      <c r="G908" s="1">
        <f t="shared" si="75"/>
        <v>130.64755999999954</v>
      </c>
      <c r="H908" s="58">
        <f t="shared" si="76"/>
        <v>1</v>
      </c>
      <c r="I908" s="1">
        <f t="shared" si="77"/>
        <v>131</v>
      </c>
      <c r="J908" s="4">
        <f t="shared" si="78"/>
        <v>9.5832463419495348E-2</v>
      </c>
      <c r="K908" s="19">
        <f t="shared" si="79"/>
        <v>4717.7363416783364</v>
      </c>
    </row>
    <row r="909" spans="2:11" x14ac:dyDescent="0.35">
      <c r="B909" t="s">
        <v>819</v>
      </c>
      <c r="C909" t="s">
        <v>906</v>
      </c>
      <c r="D909" t="s">
        <v>77</v>
      </c>
      <c r="E909" s="1">
        <v>2291.0249400000002</v>
      </c>
      <c r="F909" s="1">
        <v>229.10249400000004</v>
      </c>
      <c r="G909" s="1">
        <f t="shared" si="75"/>
        <v>229.1024939999993</v>
      </c>
      <c r="H909" s="58">
        <f t="shared" si="76"/>
        <v>1</v>
      </c>
      <c r="I909" s="1">
        <f t="shared" si="77"/>
        <v>229</v>
      </c>
      <c r="J909" s="4">
        <f t="shared" si="78"/>
        <v>0.16752392460354529</v>
      </c>
      <c r="K909" s="19">
        <f t="shared" si="79"/>
        <v>8247.0352843079309</v>
      </c>
    </row>
    <row r="910" spans="2:11" x14ac:dyDescent="0.35">
      <c r="B910" t="s">
        <v>819</v>
      </c>
      <c r="C910" t="s">
        <v>907</v>
      </c>
      <c r="D910" t="s">
        <v>77</v>
      </c>
      <c r="E910" s="1">
        <v>2394.3166330000004</v>
      </c>
      <c r="F910" s="1">
        <v>239.43166330000005</v>
      </c>
      <c r="G910" s="1">
        <f t="shared" si="75"/>
        <v>239.43166329999929</v>
      </c>
      <c r="H910" s="58">
        <f t="shared" si="76"/>
        <v>1</v>
      </c>
      <c r="I910" s="1">
        <f t="shared" si="77"/>
        <v>239</v>
      </c>
      <c r="J910" s="4">
        <f t="shared" si="78"/>
        <v>0.17483937982640754</v>
      </c>
      <c r="K910" s="19">
        <f t="shared" si="79"/>
        <v>8607.1678294742178</v>
      </c>
    </row>
    <row r="911" spans="2:11" x14ac:dyDescent="0.35">
      <c r="B911" t="s">
        <v>819</v>
      </c>
      <c r="C911" t="s">
        <v>908</v>
      </c>
      <c r="D911" t="s">
        <v>77</v>
      </c>
      <c r="E911" s="1">
        <v>2460.2740000000003</v>
      </c>
      <c r="F911" s="1">
        <v>246.02740000000006</v>
      </c>
      <c r="G911" s="1">
        <f t="shared" si="75"/>
        <v>246.02739999999926</v>
      </c>
      <c r="H911" s="58">
        <f t="shared" si="76"/>
        <v>1</v>
      </c>
      <c r="I911" s="1">
        <f t="shared" si="77"/>
        <v>246</v>
      </c>
      <c r="J911" s="4">
        <f t="shared" si="78"/>
        <v>0.1799601984824111</v>
      </c>
      <c r="K911" s="19">
        <f t="shared" si="79"/>
        <v>8859.2606110906163</v>
      </c>
    </row>
    <row r="912" spans="2:11" x14ac:dyDescent="0.35">
      <c r="B912" t="s">
        <v>819</v>
      </c>
      <c r="C912" t="s">
        <v>909</v>
      </c>
      <c r="D912" t="s">
        <v>77</v>
      </c>
      <c r="E912" s="1">
        <v>3079.6976</v>
      </c>
      <c r="F912" s="1">
        <v>307.96975999999995</v>
      </c>
      <c r="G912" s="1">
        <f t="shared" si="75"/>
        <v>307.96975999999898</v>
      </c>
      <c r="H912" s="58">
        <f t="shared" si="76"/>
        <v>1</v>
      </c>
      <c r="I912" s="1">
        <f t="shared" si="77"/>
        <v>308</v>
      </c>
      <c r="J912" s="4">
        <f t="shared" si="78"/>
        <v>0.225316020864157</v>
      </c>
      <c r="K912" s="19">
        <f t="shared" si="79"/>
        <v>11092.082391121585</v>
      </c>
    </row>
    <row r="913" spans="2:11" x14ac:dyDescent="0.35">
      <c r="B913" t="s">
        <v>819</v>
      </c>
      <c r="C913" t="s">
        <v>910</v>
      </c>
      <c r="D913" t="s">
        <v>77</v>
      </c>
      <c r="E913" s="1">
        <v>1782.0830999999998</v>
      </c>
      <c r="F913" s="1">
        <v>178.20831000000001</v>
      </c>
      <c r="G913" s="1">
        <f t="shared" si="75"/>
        <v>178.20830999999944</v>
      </c>
      <c r="H913" s="58">
        <f t="shared" si="76"/>
        <v>1</v>
      </c>
      <c r="I913" s="1">
        <f t="shared" si="77"/>
        <v>178</v>
      </c>
      <c r="J913" s="4">
        <f t="shared" si="78"/>
        <v>0.13021510296694788</v>
      </c>
      <c r="K913" s="19">
        <f t="shared" si="79"/>
        <v>6410.3593039598773</v>
      </c>
    </row>
    <row r="914" spans="2:11" x14ac:dyDescent="0.35">
      <c r="B914" t="s">
        <v>819</v>
      </c>
      <c r="C914" t="s">
        <v>911</v>
      </c>
      <c r="D914" t="s">
        <v>757</v>
      </c>
      <c r="E914" s="1">
        <v>1543.4163500000004</v>
      </c>
      <c r="F914" s="1">
        <v>154.34163500000005</v>
      </c>
      <c r="G914" s="1">
        <f t="shared" si="75"/>
        <v>154.34163499999957</v>
      </c>
      <c r="H914" s="58">
        <f t="shared" si="76"/>
        <v>1</v>
      </c>
      <c r="I914" s="1">
        <f t="shared" si="77"/>
        <v>154</v>
      </c>
      <c r="J914" s="4">
        <f t="shared" si="78"/>
        <v>0.1126580104320785</v>
      </c>
      <c r="K914" s="19">
        <f t="shared" si="79"/>
        <v>5546.0411955607924</v>
      </c>
    </row>
    <row r="915" spans="2:11" x14ac:dyDescent="0.35">
      <c r="B915" t="s">
        <v>819</v>
      </c>
      <c r="C915" t="s">
        <v>911</v>
      </c>
      <c r="D915" t="s">
        <v>757</v>
      </c>
      <c r="E915" s="1">
        <v>2102.4332999999997</v>
      </c>
      <c r="F915" s="1">
        <v>210.24332999999996</v>
      </c>
      <c r="G915" s="1">
        <f t="shared" si="75"/>
        <v>210.24332999999928</v>
      </c>
      <c r="H915" s="58">
        <f t="shared" si="76"/>
        <v>1</v>
      </c>
      <c r="I915" s="1">
        <f t="shared" si="77"/>
        <v>210</v>
      </c>
      <c r="J915" s="4">
        <f t="shared" si="78"/>
        <v>0.15362455968010705</v>
      </c>
      <c r="K915" s="19">
        <f t="shared" si="79"/>
        <v>7562.7834484919895</v>
      </c>
    </row>
    <row r="916" spans="2:11" x14ac:dyDescent="0.35">
      <c r="B916" t="s">
        <v>819</v>
      </c>
      <c r="C916" t="s">
        <v>912</v>
      </c>
      <c r="D916" t="s">
        <v>757</v>
      </c>
      <c r="E916" s="1">
        <v>765.94613400000037</v>
      </c>
      <c r="F916" s="1">
        <v>76.594613400000028</v>
      </c>
      <c r="G916" s="1">
        <f t="shared" si="75"/>
        <v>76.594613399999787</v>
      </c>
      <c r="H916" s="58">
        <f t="shared" si="76"/>
        <v>1</v>
      </c>
      <c r="I916" s="1">
        <f t="shared" si="77"/>
        <v>77</v>
      </c>
      <c r="J916" s="4">
        <f t="shared" si="78"/>
        <v>5.632900521603925E-2</v>
      </c>
      <c r="K916" s="19">
        <f t="shared" si="79"/>
        <v>2773.0205977803962</v>
      </c>
    </row>
    <row r="917" spans="2:11" x14ac:dyDescent="0.35">
      <c r="B917" t="s">
        <v>819</v>
      </c>
      <c r="C917" t="s">
        <v>913</v>
      </c>
      <c r="D917" t="s">
        <v>77</v>
      </c>
      <c r="E917" s="1">
        <v>2990.6437250000008</v>
      </c>
      <c r="F917" s="1">
        <v>299.06437249999999</v>
      </c>
      <c r="G917" s="1">
        <f t="shared" si="75"/>
        <v>299.06437249999902</v>
      </c>
      <c r="H917" s="58">
        <f t="shared" si="76"/>
        <v>1</v>
      </c>
      <c r="I917" s="1">
        <f t="shared" si="77"/>
        <v>299</v>
      </c>
      <c r="J917" s="4">
        <f t="shared" si="78"/>
        <v>0.21873211116358099</v>
      </c>
      <c r="K917" s="19">
        <f t="shared" si="79"/>
        <v>10767.963100471929</v>
      </c>
    </row>
    <row r="918" spans="2:11" x14ac:dyDescent="0.35">
      <c r="B918" t="s">
        <v>819</v>
      </c>
      <c r="C918" t="s">
        <v>914</v>
      </c>
      <c r="D918" t="s">
        <v>47</v>
      </c>
      <c r="E918" s="1">
        <v>3983.6726999999992</v>
      </c>
      <c r="F918" s="1">
        <v>398.36727000000002</v>
      </c>
      <c r="G918" s="1">
        <f t="shared" si="75"/>
        <v>398.36726999999871</v>
      </c>
      <c r="H918" s="58">
        <f t="shared" si="76"/>
        <v>1</v>
      </c>
      <c r="I918" s="1">
        <f t="shared" si="77"/>
        <v>398</v>
      </c>
      <c r="J918" s="4">
        <f t="shared" si="78"/>
        <v>0.29115511786991716</v>
      </c>
      <c r="K918" s="19">
        <f t="shared" si="79"/>
        <v>14333.275297618151</v>
      </c>
    </row>
    <row r="919" spans="2:11" x14ac:dyDescent="0.35">
      <c r="B919" t="s">
        <v>819</v>
      </c>
      <c r="C919" t="s">
        <v>915</v>
      </c>
      <c r="D919" t="s">
        <v>47</v>
      </c>
      <c r="E919" s="1">
        <v>86.929919999999854</v>
      </c>
      <c r="F919" s="1">
        <v>8.6929919999999861</v>
      </c>
      <c r="G919" s="1">
        <f t="shared" si="75"/>
        <v>8.6929919999999576</v>
      </c>
      <c r="H919" s="58">
        <f t="shared" si="76"/>
        <v>1</v>
      </c>
      <c r="I919" s="1">
        <f t="shared" si="77"/>
        <v>9</v>
      </c>
      <c r="J919" s="4">
        <f t="shared" si="78"/>
        <v>6.5839097005760162E-3</v>
      </c>
      <c r="K919" s="19">
        <f t="shared" si="79"/>
        <v>324.1192906496567</v>
      </c>
    </row>
    <row r="920" spans="2:11" x14ac:dyDescent="0.35">
      <c r="B920" t="s">
        <v>819</v>
      </c>
      <c r="C920" t="s">
        <v>916</v>
      </c>
      <c r="D920" t="s">
        <v>77</v>
      </c>
      <c r="E920" s="1">
        <v>519.33370000000014</v>
      </c>
      <c r="F920" s="1">
        <v>51.933370000000011</v>
      </c>
      <c r="G920" s="1">
        <f t="shared" si="75"/>
        <v>51.93336999999984</v>
      </c>
      <c r="H920" s="58">
        <f t="shared" si="76"/>
        <v>1</v>
      </c>
      <c r="I920" s="1">
        <f t="shared" si="77"/>
        <v>52</v>
      </c>
      <c r="J920" s="4">
        <f t="shared" si="78"/>
        <v>3.8040367158883648E-2</v>
      </c>
      <c r="K920" s="19">
        <f t="shared" si="79"/>
        <v>1872.6892348646832</v>
      </c>
    </row>
    <row r="921" spans="2:11" x14ac:dyDescent="0.35">
      <c r="B921" t="s">
        <v>819</v>
      </c>
      <c r="C921" t="s">
        <v>917</v>
      </c>
      <c r="D921" t="s">
        <v>77</v>
      </c>
      <c r="E921" s="1">
        <v>391.86479999999989</v>
      </c>
      <c r="F921" s="1">
        <v>39.186479999999989</v>
      </c>
      <c r="G921" s="1">
        <f t="shared" si="75"/>
        <v>39.186479999999861</v>
      </c>
      <c r="H921" s="58">
        <f t="shared" si="76"/>
        <v>1</v>
      </c>
      <c r="I921" s="1">
        <f t="shared" si="77"/>
        <v>39</v>
      </c>
      <c r="J921" s="4">
        <f t="shared" si="78"/>
        <v>2.8530275369162736E-2</v>
      </c>
      <c r="K921" s="19">
        <f t="shared" si="79"/>
        <v>1404.5169261485123</v>
      </c>
    </row>
    <row r="922" spans="2:11" x14ac:dyDescent="0.35">
      <c r="B922" t="s">
        <v>819</v>
      </c>
      <c r="C922" t="s">
        <v>918</v>
      </c>
      <c r="D922" t="s">
        <v>77</v>
      </c>
      <c r="E922" s="1">
        <v>1569.0104800000008</v>
      </c>
      <c r="F922" s="1">
        <v>156.90104800000006</v>
      </c>
      <c r="G922" s="1">
        <f t="shared" si="75"/>
        <v>156.90104799999955</v>
      </c>
      <c r="H922" s="58">
        <f t="shared" si="76"/>
        <v>1</v>
      </c>
      <c r="I922" s="1">
        <f t="shared" si="77"/>
        <v>157</v>
      </c>
      <c r="J922" s="4">
        <f t="shared" si="78"/>
        <v>0.11485264699893717</v>
      </c>
      <c r="K922" s="19">
        <f t="shared" si="79"/>
        <v>5654.0809591106781</v>
      </c>
    </row>
    <row r="923" spans="2:11" x14ac:dyDescent="0.35">
      <c r="B923" t="s">
        <v>819</v>
      </c>
      <c r="C923" t="s">
        <v>919</v>
      </c>
      <c r="D923" t="s">
        <v>77</v>
      </c>
      <c r="E923" s="1">
        <v>2218.7870999999996</v>
      </c>
      <c r="F923" s="1">
        <v>221.87871000000001</v>
      </c>
      <c r="G923" s="1">
        <f t="shared" si="75"/>
        <v>221.8787099999993</v>
      </c>
      <c r="H923" s="58">
        <f t="shared" si="76"/>
        <v>1</v>
      </c>
      <c r="I923" s="1">
        <f t="shared" si="77"/>
        <v>222</v>
      </c>
      <c r="J923" s="4">
        <f t="shared" si="78"/>
        <v>0.16240310594754173</v>
      </c>
      <c r="K923" s="19">
        <f t="shared" si="79"/>
        <v>7994.9425026915324</v>
      </c>
    </row>
    <row r="924" spans="2:11" x14ac:dyDescent="0.35">
      <c r="B924" t="s">
        <v>819</v>
      </c>
      <c r="C924" t="s">
        <v>920</v>
      </c>
      <c r="D924" t="s">
        <v>77</v>
      </c>
      <c r="E924" s="1">
        <v>6699.5733000000009</v>
      </c>
      <c r="F924" s="1">
        <v>669.95733000000018</v>
      </c>
      <c r="G924" s="1">
        <f t="shared" si="75"/>
        <v>669.95732999999802</v>
      </c>
      <c r="H924" s="58">
        <f t="shared" si="76"/>
        <v>1</v>
      </c>
      <c r="I924" s="1">
        <f t="shared" si="77"/>
        <v>670</v>
      </c>
      <c r="J924" s="4">
        <f t="shared" si="78"/>
        <v>0.49013549993177008</v>
      </c>
      <c r="K924" s="19">
        <f t="shared" si="79"/>
        <v>24128.880526141111</v>
      </c>
    </row>
    <row r="925" spans="2:11" x14ac:dyDescent="0.35">
      <c r="B925" t="s">
        <v>819</v>
      </c>
      <c r="C925" t="s">
        <v>921</v>
      </c>
      <c r="D925" t="s">
        <v>77</v>
      </c>
      <c r="E925" s="1">
        <v>2393.7790300000006</v>
      </c>
      <c r="F925" s="1">
        <v>239.37790300000009</v>
      </c>
      <c r="G925" s="1">
        <f t="shared" si="75"/>
        <v>239.37790299999932</v>
      </c>
      <c r="H925" s="58">
        <f t="shared" si="76"/>
        <v>1</v>
      </c>
      <c r="I925" s="1">
        <f t="shared" si="77"/>
        <v>239</v>
      </c>
      <c r="J925" s="4">
        <f t="shared" si="78"/>
        <v>0.17483937982640754</v>
      </c>
      <c r="K925" s="19">
        <f t="shared" si="79"/>
        <v>8607.1678294742178</v>
      </c>
    </row>
    <row r="926" spans="2:11" x14ac:dyDescent="0.35">
      <c r="B926" t="s">
        <v>819</v>
      </c>
      <c r="C926" t="s">
        <v>922</v>
      </c>
      <c r="D926" t="s">
        <v>47</v>
      </c>
      <c r="E926" s="1">
        <v>773.79501000000062</v>
      </c>
      <c r="F926" s="1">
        <v>77.379501000000062</v>
      </c>
      <c r="G926" s="1">
        <f t="shared" si="75"/>
        <v>77.379500999999806</v>
      </c>
      <c r="H926" s="58">
        <f t="shared" si="76"/>
        <v>1</v>
      </c>
      <c r="I926" s="1">
        <f t="shared" si="77"/>
        <v>77</v>
      </c>
      <c r="J926" s="4">
        <f t="shared" si="78"/>
        <v>5.632900521603925E-2</v>
      </c>
      <c r="K926" s="19">
        <f t="shared" si="79"/>
        <v>2773.0205977803962</v>
      </c>
    </row>
    <row r="927" spans="2:11" x14ac:dyDescent="0.35">
      <c r="B927" t="s">
        <v>819</v>
      </c>
      <c r="C927" t="s">
        <v>923</v>
      </c>
      <c r="D927" t="s">
        <v>77</v>
      </c>
      <c r="E927" s="1">
        <v>231.07199999999997</v>
      </c>
      <c r="F927" s="1">
        <v>23.107200000000002</v>
      </c>
      <c r="G927" s="1">
        <f t="shared" si="75"/>
        <v>23.107199999999928</v>
      </c>
      <c r="H927" s="58">
        <f t="shared" si="76"/>
        <v>1</v>
      </c>
      <c r="I927" s="1">
        <f t="shared" si="77"/>
        <v>23</v>
      </c>
      <c r="J927" s="4">
        <f t="shared" si="78"/>
        <v>1.682554701258315E-2</v>
      </c>
      <c r="K927" s="19">
        <f t="shared" si="79"/>
        <v>828.30485388245586</v>
      </c>
    </row>
    <row r="928" spans="2:11" x14ac:dyDescent="0.35">
      <c r="B928" t="s">
        <v>819</v>
      </c>
      <c r="C928" t="s">
        <v>924</v>
      </c>
      <c r="D928" t="s">
        <v>77</v>
      </c>
      <c r="E928" s="1">
        <v>2182.1168569999968</v>
      </c>
      <c r="F928" s="1">
        <v>218.21168569999972</v>
      </c>
      <c r="G928" s="1">
        <f t="shared" si="75"/>
        <v>218.21168569999901</v>
      </c>
      <c r="H928" s="58">
        <f t="shared" si="76"/>
        <v>1</v>
      </c>
      <c r="I928" s="1">
        <f t="shared" si="77"/>
        <v>218</v>
      </c>
      <c r="J928" s="4">
        <f t="shared" si="78"/>
        <v>0.15947692385839682</v>
      </c>
      <c r="K928" s="19">
        <f t="shared" si="79"/>
        <v>7850.8894846250168</v>
      </c>
    </row>
    <row r="929" spans="2:11" x14ac:dyDescent="0.35">
      <c r="B929" t="s">
        <v>819</v>
      </c>
      <c r="C929" t="s">
        <v>925</v>
      </c>
      <c r="D929" t="s">
        <v>77</v>
      </c>
      <c r="E929" s="1">
        <v>624.67368000000022</v>
      </c>
      <c r="F929" s="1">
        <v>62.467368000000015</v>
      </c>
      <c r="G929" s="1">
        <f t="shared" si="75"/>
        <v>62.467367999999816</v>
      </c>
      <c r="H929" s="58">
        <f t="shared" si="76"/>
        <v>1</v>
      </c>
      <c r="I929" s="1">
        <f t="shared" si="77"/>
        <v>62</v>
      </c>
      <c r="J929" s="4">
        <f t="shared" si="78"/>
        <v>4.5355822381745889E-2</v>
      </c>
      <c r="K929" s="19">
        <f t="shared" si="79"/>
        <v>2232.8217800309685</v>
      </c>
    </row>
    <row r="930" spans="2:11" x14ac:dyDescent="0.35">
      <c r="B930" t="s">
        <v>819</v>
      </c>
      <c r="C930" t="s">
        <v>925</v>
      </c>
      <c r="D930" t="s">
        <v>77</v>
      </c>
      <c r="E930" s="1">
        <v>1532.3478499999999</v>
      </c>
      <c r="F930" s="1">
        <v>153.23478500000002</v>
      </c>
      <c r="G930" s="1">
        <f t="shared" si="75"/>
        <v>153.23478499999953</v>
      </c>
      <c r="H930" s="58">
        <f t="shared" si="76"/>
        <v>1</v>
      </c>
      <c r="I930" s="1">
        <f t="shared" si="77"/>
        <v>153</v>
      </c>
      <c r="J930" s="4">
        <f t="shared" si="78"/>
        <v>0.11192646490979227</v>
      </c>
      <c r="K930" s="19">
        <f t="shared" si="79"/>
        <v>5510.0279410441635</v>
      </c>
    </row>
    <row r="931" spans="2:11" x14ac:dyDescent="0.35">
      <c r="B931" t="s">
        <v>819</v>
      </c>
      <c r="C931" t="s">
        <v>415</v>
      </c>
      <c r="D931" t="s">
        <v>77</v>
      </c>
      <c r="E931" s="1">
        <v>491.38441099999994</v>
      </c>
      <c r="F931" s="1">
        <v>49.138441099999994</v>
      </c>
      <c r="G931" s="1">
        <f t="shared" si="75"/>
        <v>49.138441099999838</v>
      </c>
      <c r="H931" s="58">
        <f t="shared" si="76"/>
        <v>1</v>
      </c>
      <c r="I931" s="1">
        <f t="shared" si="77"/>
        <v>49</v>
      </c>
      <c r="J931" s="4">
        <f t="shared" si="78"/>
        <v>3.5845730592024977E-2</v>
      </c>
      <c r="K931" s="19">
        <f t="shared" si="79"/>
        <v>1764.6494713147977</v>
      </c>
    </row>
    <row r="932" spans="2:11" x14ac:dyDescent="0.35">
      <c r="B932" t="s">
        <v>819</v>
      </c>
      <c r="C932" t="s">
        <v>911</v>
      </c>
      <c r="D932" t="s">
        <v>757</v>
      </c>
      <c r="E932" s="1">
        <v>957.2195899999997</v>
      </c>
      <c r="F932" s="1">
        <v>95.721958999999984</v>
      </c>
      <c r="G932" s="1">
        <f t="shared" si="75"/>
        <v>95.721958999999671</v>
      </c>
      <c r="H932" s="58">
        <f t="shared" si="76"/>
        <v>1</v>
      </c>
      <c r="I932" s="1">
        <f t="shared" si="77"/>
        <v>96</v>
      </c>
      <c r="J932" s="4">
        <f t="shared" si="78"/>
        <v>7.0228370139477511E-2</v>
      </c>
      <c r="K932" s="19">
        <f t="shared" si="79"/>
        <v>3457.2724335963385</v>
      </c>
    </row>
    <row r="933" spans="2:11" x14ac:dyDescent="0.35">
      <c r="B933" t="s">
        <v>819</v>
      </c>
      <c r="C933" t="s">
        <v>911</v>
      </c>
      <c r="D933" t="s">
        <v>757</v>
      </c>
      <c r="E933" s="1">
        <v>2818.2463399999997</v>
      </c>
      <c r="F933" s="1">
        <v>281.82463400000006</v>
      </c>
      <c r="G933" s="1">
        <f t="shared" si="75"/>
        <v>281.82463399999915</v>
      </c>
      <c r="H933" s="58">
        <f t="shared" si="76"/>
        <v>1</v>
      </c>
      <c r="I933" s="1">
        <f t="shared" si="77"/>
        <v>282</v>
      </c>
      <c r="J933" s="4">
        <f t="shared" si="78"/>
        <v>0.20629583728471518</v>
      </c>
      <c r="K933" s="19">
        <f t="shared" si="79"/>
        <v>10155.737773689243</v>
      </c>
    </row>
    <row r="934" spans="2:11" x14ac:dyDescent="0.35">
      <c r="B934" t="s">
        <v>819</v>
      </c>
      <c r="C934" t="s">
        <v>911</v>
      </c>
      <c r="D934" t="s">
        <v>757</v>
      </c>
      <c r="E934" s="1">
        <v>509.32740000000018</v>
      </c>
      <c r="F934" s="1">
        <v>50.932740000000024</v>
      </c>
      <c r="G934" s="1">
        <f t="shared" si="75"/>
        <v>50.93273999999986</v>
      </c>
      <c r="H934" s="58">
        <f t="shared" si="76"/>
        <v>1</v>
      </c>
      <c r="I934" s="1">
        <f t="shared" si="77"/>
        <v>51</v>
      </c>
      <c r="J934" s="4">
        <f t="shared" si="78"/>
        <v>3.7308821636597427E-2</v>
      </c>
      <c r="K934" s="19">
        <f t="shared" si="79"/>
        <v>1836.6759803480547</v>
      </c>
    </row>
    <row r="935" spans="2:11" x14ac:dyDescent="0.35">
      <c r="B935" t="s">
        <v>819</v>
      </c>
      <c r="C935" t="s">
        <v>926</v>
      </c>
      <c r="D935" t="s">
        <v>757</v>
      </c>
      <c r="E935" s="1">
        <v>6349.4437999999964</v>
      </c>
      <c r="F935" s="1">
        <v>634.94437999999968</v>
      </c>
      <c r="G935" s="1">
        <f t="shared" si="75"/>
        <v>634.94437999999764</v>
      </c>
      <c r="H935" s="58">
        <f t="shared" si="76"/>
        <v>1</v>
      </c>
      <c r="I935" s="1">
        <f t="shared" si="77"/>
        <v>635</v>
      </c>
      <c r="J935" s="4">
        <f t="shared" si="78"/>
        <v>0.4645314066517523</v>
      </c>
      <c r="K935" s="19">
        <f t="shared" si="79"/>
        <v>22868.416618059113</v>
      </c>
    </row>
    <row r="936" spans="2:11" x14ac:dyDescent="0.35">
      <c r="B936" t="s">
        <v>819</v>
      </c>
      <c r="C936" t="s">
        <v>926</v>
      </c>
      <c r="D936" t="s">
        <v>757</v>
      </c>
      <c r="E936" s="1">
        <v>2491.9610000000002</v>
      </c>
      <c r="F936" s="1">
        <v>249.1961</v>
      </c>
      <c r="G936" s="1">
        <f t="shared" si="75"/>
        <v>249.19609999999921</v>
      </c>
      <c r="H936" s="58">
        <f t="shared" si="76"/>
        <v>1</v>
      </c>
      <c r="I936" s="1">
        <f t="shared" si="77"/>
        <v>249</v>
      </c>
      <c r="J936" s="4">
        <f t="shared" si="78"/>
        <v>0.1821548350492698</v>
      </c>
      <c r="K936" s="19">
        <f t="shared" si="79"/>
        <v>8967.3003746405029</v>
      </c>
    </row>
    <row r="937" spans="2:11" x14ac:dyDescent="0.35">
      <c r="B937" t="s">
        <v>819</v>
      </c>
      <c r="C937" t="s">
        <v>911</v>
      </c>
      <c r="D937" t="s">
        <v>757</v>
      </c>
      <c r="E937" s="1">
        <v>1603.7191000000003</v>
      </c>
      <c r="F937" s="1">
        <v>160.37191000000004</v>
      </c>
      <c r="G937" s="1">
        <f t="shared" si="75"/>
        <v>160.37190999999953</v>
      </c>
      <c r="H937" s="58">
        <f t="shared" si="76"/>
        <v>1</v>
      </c>
      <c r="I937" s="1">
        <f t="shared" si="77"/>
        <v>160</v>
      </c>
      <c r="J937" s="4">
        <f t="shared" si="78"/>
        <v>0.11704728356579583</v>
      </c>
      <c r="K937" s="19">
        <f t="shared" si="79"/>
        <v>5762.1207226605629</v>
      </c>
    </row>
    <row r="938" spans="2:11" x14ac:dyDescent="0.35">
      <c r="B938" t="s">
        <v>819</v>
      </c>
      <c r="C938" t="s">
        <v>911</v>
      </c>
      <c r="D938" t="s">
        <v>757</v>
      </c>
      <c r="E938" s="1">
        <v>981.20140000000015</v>
      </c>
      <c r="F938" s="1">
        <v>98.120140000000035</v>
      </c>
      <c r="G938" s="1">
        <f t="shared" si="75"/>
        <v>98.120139999999722</v>
      </c>
      <c r="H938" s="58">
        <f t="shared" si="76"/>
        <v>1</v>
      </c>
      <c r="I938" s="1">
        <f t="shared" si="77"/>
        <v>98</v>
      </c>
      <c r="J938" s="4">
        <f t="shared" si="78"/>
        <v>7.1691461184049954E-2</v>
      </c>
      <c r="K938" s="19">
        <f t="shared" si="79"/>
        <v>3529.2989426295953</v>
      </c>
    </row>
    <row r="939" spans="2:11" x14ac:dyDescent="0.35">
      <c r="B939" t="s">
        <v>819</v>
      </c>
      <c r="C939" t="s">
        <v>927</v>
      </c>
      <c r="D939" t="s">
        <v>77</v>
      </c>
      <c r="E939" s="1">
        <v>772.84209600000008</v>
      </c>
      <c r="F939" s="1">
        <v>77.284209600000011</v>
      </c>
      <c r="G939" s="1">
        <f t="shared" si="75"/>
        <v>77.284209599999755</v>
      </c>
      <c r="H939" s="58">
        <f t="shared" si="76"/>
        <v>1</v>
      </c>
      <c r="I939" s="1">
        <f t="shared" si="77"/>
        <v>77</v>
      </c>
      <c r="J939" s="4">
        <f t="shared" si="78"/>
        <v>5.632900521603925E-2</v>
      </c>
      <c r="K939" s="19">
        <f t="shared" si="79"/>
        <v>2773.0205977803962</v>
      </c>
    </row>
    <row r="940" spans="2:11" x14ac:dyDescent="0.35">
      <c r="B940" t="s">
        <v>819</v>
      </c>
      <c r="C940" t="s">
        <v>927</v>
      </c>
      <c r="D940" t="s">
        <v>227</v>
      </c>
      <c r="E940" s="1">
        <v>191.69219200000006</v>
      </c>
      <c r="F940" s="1">
        <v>19.169219200000008</v>
      </c>
      <c r="G940" s="1">
        <f t="shared" si="75"/>
        <v>19.169219199999947</v>
      </c>
      <c r="H940" s="58">
        <f t="shared" si="76"/>
        <v>1</v>
      </c>
      <c r="I940" s="1">
        <f t="shared" si="77"/>
        <v>19</v>
      </c>
      <c r="J940" s="4">
        <f t="shared" si="78"/>
        <v>1.3899364923438256E-2</v>
      </c>
      <c r="K940" s="19">
        <f t="shared" si="79"/>
        <v>684.25183581594183</v>
      </c>
    </row>
    <row r="941" spans="2:11" x14ac:dyDescent="0.35">
      <c r="B941" t="s">
        <v>819</v>
      </c>
      <c r="C941" t="s">
        <v>927</v>
      </c>
      <c r="D941" t="s">
        <v>77</v>
      </c>
      <c r="E941" s="1">
        <v>230.10352499999991</v>
      </c>
      <c r="F941" s="1">
        <v>23.010352499999989</v>
      </c>
      <c r="G941" s="1">
        <f t="shared" si="75"/>
        <v>23.010352499999914</v>
      </c>
      <c r="H941" s="58">
        <f t="shared" si="76"/>
        <v>1</v>
      </c>
      <c r="I941" s="1">
        <f t="shared" si="77"/>
        <v>23</v>
      </c>
      <c r="J941" s="4">
        <f t="shared" si="78"/>
        <v>1.682554701258315E-2</v>
      </c>
      <c r="K941" s="19">
        <f t="shared" si="79"/>
        <v>828.30485388245586</v>
      </c>
    </row>
    <row r="942" spans="2:11" x14ac:dyDescent="0.35">
      <c r="B942" t="s">
        <v>819</v>
      </c>
      <c r="C942" t="s">
        <v>928</v>
      </c>
      <c r="D942" t="s">
        <v>77</v>
      </c>
      <c r="E942" s="1">
        <v>857.34300000000007</v>
      </c>
      <c r="F942" s="1">
        <v>85.734300000000005</v>
      </c>
      <c r="G942" s="1">
        <f t="shared" si="75"/>
        <v>85.734299999999735</v>
      </c>
      <c r="H942" s="58">
        <f t="shared" si="76"/>
        <v>1</v>
      </c>
      <c r="I942" s="1">
        <f t="shared" si="77"/>
        <v>86</v>
      </c>
      <c r="J942" s="4">
        <f t="shared" si="78"/>
        <v>6.291291491661527E-2</v>
      </c>
      <c r="K942" s="19">
        <f t="shared" si="79"/>
        <v>3097.1398884300529</v>
      </c>
    </row>
    <row r="943" spans="2:11" x14ac:dyDescent="0.35">
      <c r="B943" t="s">
        <v>819</v>
      </c>
      <c r="C943" t="s">
        <v>929</v>
      </c>
      <c r="D943" t="s">
        <v>77</v>
      </c>
      <c r="E943" s="1">
        <v>1990.8759360000004</v>
      </c>
      <c r="F943" s="1">
        <v>199.08759360000005</v>
      </c>
      <c r="G943" s="1">
        <f t="shared" si="75"/>
        <v>199.08759359999939</v>
      </c>
      <c r="H943" s="58">
        <f t="shared" si="76"/>
        <v>1</v>
      </c>
      <c r="I943" s="1">
        <f t="shared" si="77"/>
        <v>199</v>
      </c>
      <c r="J943" s="4">
        <f t="shared" si="78"/>
        <v>0.14557755893495858</v>
      </c>
      <c r="K943" s="19">
        <f t="shared" si="79"/>
        <v>7166.6376488090755</v>
      </c>
    </row>
    <row r="944" spans="2:11" x14ac:dyDescent="0.35">
      <c r="B944" t="s">
        <v>819</v>
      </c>
      <c r="C944" t="s">
        <v>930</v>
      </c>
      <c r="D944" t="s">
        <v>77</v>
      </c>
      <c r="E944" s="1">
        <v>1015.6803520000001</v>
      </c>
      <c r="F944" s="1">
        <v>101.56803520000003</v>
      </c>
      <c r="G944" s="1">
        <f t="shared" si="75"/>
        <v>101.5680351999997</v>
      </c>
      <c r="H944" s="58">
        <f t="shared" si="76"/>
        <v>1</v>
      </c>
      <c r="I944" s="1">
        <f t="shared" si="77"/>
        <v>102</v>
      </c>
      <c r="J944" s="4">
        <f t="shared" si="78"/>
        <v>7.4617643273194853E-2</v>
      </c>
      <c r="K944" s="19">
        <f t="shared" si="79"/>
        <v>3673.3519606961095</v>
      </c>
    </row>
    <row r="945" spans="2:11" x14ac:dyDescent="0.35">
      <c r="B945" t="s">
        <v>819</v>
      </c>
      <c r="C945" t="s">
        <v>911</v>
      </c>
      <c r="D945" t="s">
        <v>757</v>
      </c>
      <c r="E945" s="1">
        <v>3872.7502900000009</v>
      </c>
      <c r="F945" s="1">
        <v>387.27502900000013</v>
      </c>
      <c r="G945" s="1">
        <f t="shared" si="75"/>
        <v>387.27502899999888</v>
      </c>
      <c r="H945" s="58">
        <f t="shared" si="76"/>
        <v>1</v>
      </c>
      <c r="I945" s="1">
        <f t="shared" si="77"/>
        <v>387</v>
      </c>
      <c r="J945" s="4">
        <f t="shared" si="78"/>
        <v>0.28310811712476869</v>
      </c>
      <c r="K945" s="19">
        <f t="shared" si="79"/>
        <v>13937.129497935237</v>
      </c>
    </row>
    <row r="946" spans="2:11" x14ac:dyDescent="0.35">
      <c r="B946" t="s">
        <v>819</v>
      </c>
      <c r="C946" t="s">
        <v>911</v>
      </c>
      <c r="D946" t="s">
        <v>757</v>
      </c>
      <c r="E946" s="1">
        <v>1215.9435999999998</v>
      </c>
      <c r="F946" s="1">
        <v>121.59435999999999</v>
      </c>
      <c r="G946" s="1">
        <f t="shared" si="75"/>
        <v>121.5943599999996</v>
      </c>
      <c r="H946" s="58">
        <f t="shared" si="76"/>
        <v>1</v>
      </c>
      <c r="I946" s="1">
        <f t="shared" si="77"/>
        <v>122</v>
      </c>
      <c r="J946" s="4">
        <f t="shared" si="78"/>
        <v>8.9248553718919335E-2</v>
      </c>
      <c r="K946" s="19">
        <f t="shared" si="79"/>
        <v>4393.6170510286802</v>
      </c>
    </row>
    <row r="947" spans="2:11" x14ac:dyDescent="0.35">
      <c r="B947" t="s">
        <v>819</v>
      </c>
      <c r="C947" t="s">
        <v>911</v>
      </c>
      <c r="D947" t="s">
        <v>757</v>
      </c>
      <c r="E947" s="1">
        <v>622.4051999999997</v>
      </c>
      <c r="F947" s="1">
        <v>62.240519999999975</v>
      </c>
      <c r="G947" s="1">
        <f t="shared" si="75"/>
        <v>62.240519999999776</v>
      </c>
      <c r="H947" s="58">
        <f t="shared" si="76"/>
        <v>1</v>
      </c>
      <c r="I947" s="1">
        <f t="shared" si="77"/>
        <v>62</v>
      </c>
      <c r="J947" s="4">
        <f t="shared" si="78"/>
        <v>4.5355822381745889E-2</v>
      </c>
      <c r="K947" s="19">
        <f t="shared" si="79"/>
        <v>2232.8217800309685</v>
      </c>
    </row>
    <row r="948" spans="2:11" x14ac:dyDescent="0.35">
      <c r="B948" t="s">
        <v>819</v>
      </c>
      <c r="C948" t="s">
        <v>911</v>
      </c>
      <c r="D948" t="s">
        <v>757</v>
      </c>
      <c r="E948" s="1">
        <v>0</v>
      </c>
      <c r="F948" s="1">
        <v>0</v>
      </c>
      <c r="G948" s="1">
        <f t="shared" si="75"/>
        <v>0</v>
      </c>
      <c r="H948" s="58">
        <f t="shared" si="76"/>
        <v>1</v>
      </c>
      <c r="I948" s="1">
        <f t="shared" si="77"/>
        <v>0</v>
      </c>
      <c r="J948" s="4">
        <f t="shared" si="78"/>
        <v>0</v>
      </c>
      <c r="K948" s="19">
        <f t="shared" si="79"/>
        <v>0</v>
      </c>
    </row>
    <row r="949" spans="2:11" x14ac:dyDescent="0.35">
      <c r="B949" t="s">
        <v>819</v>
      </c>
      <c r="C949" t="s">
        <v>931</v>
      </c>
      <c r="D949" t="s">
        <v>77</v>
      </c>
      <c r="E949" s="1">
        <v>2780.188799999999</v>
      </c>
      <c r="F949" s="1">
        <v>278.01887999999985</v>
      </c>
      <c r="G949" s="1">
        <f t="shared" si="75"/>
        <v>278.01887999999894</v>
      </c>
      <c r="H949" s="58">
        <f t="shared" si="76"/>
        <v>1</v>
      </c>
      <c r="I949" s="1">
        <f t="shared" si="77"/>
        <v>278</v>
      </c>
      <c r="J949" s="4">
        <f t="shared" si="78"/>
        <v>0.20336965519557029</v>
      </c>
      <c r="K949" s="19">
        <f t="shared" si="79"/>
        <v>10011.684755622729</v>
      </c>
    </row>
    <row r="950" spans="2:11" x14ac:dyDescent="0.35">
      <c r="B950" t="s">
        <v>819</v>
      </c>
      <c r="C950" t="s">
        <v>932</v>
      </c>
      <c r="D950" t="s">
        <v>77</v>
      </c>
      <c r="E950" s="1">
        <v>823.61659999999995</v>
      </c>
      <c r="F950" s="1">
        <v>82.361660000000015</v>
      </c>
      <c r="G950" s="1">
        <f t="shared" si="75"/>
        <v>82.361659999999745</v>
      </c>
      <c r="H950" s="58">
        <f t="shared" si="76"/>
        <v>1</v>
      </c>
      <c r="I950" s="1">
        <f t="shared" si="77"/>
        <v>82</v>
      </c>
      <c r="J950" s="4">
        <f t="shared" si="78"/>
        <v>5.9986732827470371E-2</v>
      </c>
      <c r="K950" s="19">
        <f t="shared" si="79"/>
        <v>2953.0868703635388</v>
      </c>
    </row>
    <row r="951" spans="2:11" x14ac:dyDescent="0.35">
      <c r="B951" t="s">
        <v>819</v>
      </c>
      <c r="C951" t="s">
        <v>933</v>
      </c>
      <c r="D951" t="s">
        <v>77</v>
      </c>
      <c r="E951" s="1">
        <v>603.76849999999979</v>
      </c>
      <c r="F951" s="1">
        <v>60.37684999999999</v>
      </c>
      <c r="G951" s="1">
        <f t="shared" si="75"/>
        <v>60.376849999999799</v>
      </c>
      <c r="H951" s="58">
        <f t="shared" si="76"/>
        <v>1</v>
      </c>
      <c r="I951" s="1">
        <f t="shared" si="77"/>
        <v>60</v>
      </c>
      <c r="J951" s="4">
        <f t="shared" si="78"/>
        <v>4.3892731337173446E-2</v>
      </c>
      <c r="K951" s="19">
        <f t="shared" si="79"/>
        <v>2160.7952709977117</v>
      </c>
    </row>
    <row r="952" spans="2:11" x14ac:dyDescent="0.35">
      <c r="B952" t="s">
        <v>819</v>
      </c>
      <c r="C952" t="s">
        <v>934</v>
      </c>
      <c r="D952" t="s">
        <v>162</v>
      </c>
      <c r="E952" s="1">
        <v>2981.7374630000004</v>
      </c>
      <c r="F952" s="1">
        <v>298.17374630000006</v>
      </c>
      <c r="G952" s="1">
        <f t="shared" si="75"/>
        <v>298.1737462999991</v>
      </c>
      <c r="H952" s="58">
        <f t="shared" si="76"/>
        <v>1</v>
      </c>
      <c r="I952" s="1">
        <f t="shared" si="77"/>
        <v>298</v>
      </c>
      <c r="J952" s="4">
        <f t="shared" si="78"/>
        <v>0.21800056564129477</v>
      </c>
      <c r="K952" s="19">
        <f t="shared" si="79"/>
        <v>10731.9498459553</v>
      </c>
    </row>
    <row r="953" spans="2:11" x14ac:dyDescent="0.35">
      <c r="B953" t="s">
        <v>819</v>
      </c>
      <c r="C953" t="s">
        <v>935</v>
      </c>
      <c r="D953" t="s">
        <v>77</v>
      </c>
      <c r="E953" s="1">
        <v>8029.0928999999978</v>
      </c>
      <c r="F953" s="1">
        <v>802.90928999999994</v>
      </c>
      <c r="G953" s="1">
        <f t="shared" si="75"/>
        <v>802.90928999999733</v>
      </c>
      <c r="H953" s="58">
        <f t="shared" si="76"/>
        <v>1</v>
      </c>
      <c r="I953" s="1">
        <f t="shared" si="77"/>
        <v>803</v>
      </c>
      <c r="J953" s="4">
        <f t="shared" si="78"/>
        <v>0.58743105439583787</v>
      </c>
      <c r="K953" s="19">
        <f t="shared" si="79"/>
        <v>28918.643376852702</v>
      </c>
    </row>
    <row r="954" spans="2:11" x14ac:dyDescent="0.35">
      <c r="B954" t="s">
        <v>819</v>
      </c>
      <c r="C954" t="s">
        <v>138</v>
      </c>
      <c r="D954" t="s">
        <v>757</v>
      </c>
      <c r="E954" s="1">
        <v>124.2787</v>
      </c>
      <c r="F954" s="1">
        <v>12.42787</v>
      </c>
      <c r="G954" s="1">
        <f t="shared" si="75"/>
        <v>12.42786999999996</v>
      </c>
      <c r="H954" s="58">
        <f t="shared" si="76"/>
        <v>1</v>
      </c>
      <c r="I954" s="1">
        <f t="shared" si="77"/>
        <v>12</v>
      </c>
      <c r="J954" s="4">
        <f t="shared" si="78"/>
        <v>8.7785462674346889E-3</v>
      </c>
      <c r="K954" s="19">
        <f t="shared" si="79"/>
        <v>432.15905419954231</v>
      </c>
    </row>
    <row r="955" spans="2:11" x14ac:dyDescent="0.35">
      <c r="B955" t="s">
        <v>819</v>
      </c>
      <c r="C955" t="s">
        <v>911</v>
      </c>
      <c r="D955" t="s">
        <v>757</v>
      </c>
      <c r="E955" s="1">
        <v>898.89459999999985</v>
      </c>
      <c r="F955" s="1">
        <v>89.88946</v>
      </c>
      <c r="G955" s="1">
        <f t="shared" si="75"/>
        <v>89.889459999999715</v>
      </c>
      <c r="H955" s="58">
        <f t="shared" si="76"/>
        <v>1</v>
      </c>
      <c r="I955" s="1">
        <f t="shared" si="77"/>
        <v>90</v>
      </c>
      <c r="J955" s="4">
        <f t="shared" si="78"/>
        <v>6.5839097005760155E-2</v>
      </c>
      <c r="K955" s="19">
        <f t="shared" si="79"/>
        <v>3241.1929064965666</v>
      </c>
    </row>
    <row r="956" spans="2:11" x14ac:dyDescent="0.35">
      <c r="B956" t="s">
        <v>819</v>
      </c>
      <c r="C956" t="s">
        <v>210</v>
      </c>
      <c r="D956" t="s">
        <v>77</v>
      </c>
      <c r="E956" s="1">
        <v>956.26045900000042</v>
      </c>
      <c r="F956" s="1">
        <v>95.626045900000051</v>
      </c>
      <c r="G956" s="1">
        <f t="shared" si="75"/>
        <v>95.626045899999738</v>
      </c>
      <c r="H956" s="58">
        <f t="shared" si="76"/>
        <v>1</v>
      </c>
      <c r="I956" s="1">
        <f t="shared" si="77"/>
        <v>96</v>
      </c>
      <c r="J956" s="4">
        <f t="shared" si="78"/>
        <v>7.0228370139477511E-2</v>
      </c>
      <c r="K956" s="19">
        <f t="shared" si="79"/>
        <v>3457.2724335963385</v>
      </c>
    </row>
    <row r="957" spans="2:11" x14ac:dyDescent="0.35">
      <c r="B957" t="s">
        <v>819</v>
      </c>
      <c r="C957" t="s">
        <v>210</v>
      </c>
      <c r="D957" t="s">
        <v>77</v>
      </c>
      <c r="E957" s="1">
        <v>1400.1446140000007</v>
      </c>
      <c r="F957" s="1">
        <v>140.01446140000004</v>
      </c>
      <c r="G957" s="1">
        <f t="shared" si="75"/>
        <v>140.01446139999959</v>
      </c>
      <c r="H957" s="58">
        <f t="shared" si="76"/>
        <v>1</v>
      </c>
      <c r="I957" s="1">
        <f t="shared" si="77"/>
        <v>140</v>
      </c>
      <c r="J957" s="4">
        <f t="shared" si="78"/>
        <v>0.10241637312007136</v>
      </c>
      <c r="K957" s="19">
        <f t="shared" si="79"/>
        <v>5041.8556323279927</v>
      </c>
    </row>
    <row r="958" spans="2:11" x14ac:dyDescent="0.35">
      <c r="B958" t="s">
        <v>819</v>
      </c>
      <c r="C958" t="s">
        <v>210</v>
      </c>
      <c r="D958" t="s">
        <v>77</v>
      </c>
      <c r="E958" s="1">
        <v>2877.493336999999</v>
      </c>
      <c r="F958" s="1">
        <v>287.74933369999997</v>
      </c>
      <c r="G958" s="1">
        <f t="shared" si="75"/>
        <v>287.74933369999906</v>
      </c>
      <c r="H958" s="58">
        <f t="shared" si="76"/>
        <v>1</v>
      </c>
      <c r="I958" s="1">
        <f t="shared" si="77"/>
        <v>288</v>
      </c>
      <c r="J958" s="4">
        <f t="shared" si="78"/>
        <v>0.21068511041843252</v>
      </c>
      <c r="K958" s="19">
        <f t="shared" si="79"/>
        <v>10371.817300789015</v>
      </c>
    </row>
    <row r="959" spans="2:11" x14ac:dyDescent="0.35">
      <c r="B959" t="s">
        <v>819</v>
      </c>
      <c r="C959" t="s">
        <v>210</v>
      </c>
      <c r="D959" t="s">
        <v>77</v>
      </c>
      <c r="E959" s="1">
        <v>2614.9291360000007</v>
      </c>
      <c r="F959" s="1">
        <v>261.49291360000007</v>
      </c>
      <c r="G959" s="1">
        <f t="shared" si="75"/>
        <v>261.49291359999921</v>
      </c>
      <c r="H959" s="58">
        <f t="shared" si="76"/>
        <v>1</v>
      </c>
      <c r="I959" s="1">
        <f t="shared" si="77"/>
        <v>261</v>
      </c>
      <c r="J959" s="4">
        <f t="shared" si="78"/>
        <v>0.19093338131670445</v>
      </c>
      <c r="K959" s="19">
        <f t="shared" si="79"/>
        <v>9399.459428840044</v>
      </c>
    </row>
    <row r="960" spans="2:11" x14ac:dyDescent="0.35">
      <c r="B960" t="s">
        <v>819</v>
      </c>
      <c r="C960" t="s">
        <v>936</v>
      </c>
      <c r="D960" t="s">
        <v>745</v>
      </c>
      <c r="E960" s="1">
        <v>1093.5235490000002</v>
      </c>
      <c r="F960" s="1">
        <v>109.35235490000002</v>
      </c>
      <c r="G960" s="1">
        <f t="shared" si="75"/>
        <v>109.35235489999967</v>
      </c>
      <c r="H960" s="58">
        <f t="shared" si="76"/>
        <v>1</v>
      </c>
      <c r="I960" s="1">
        <f t="shared" si="77"/>
        <v>109</v>
      </c>
      <c r="J960" s="4">
        <f t="shared" si="78"/>
        <v>7.9738461929198409E-2</v>
      </c>
      <c r="K960" s="19">
        <f t="shared" si="79"/>
        <v>3925.4447423125084</v>
      </c>
    </row>
    <row r="961" spans="2:11" x14ac:dyDescent="0.35">
      <c r="B961" t="s">
        <v>819</v>
      </c>
      <c r="C961" t="s">
        <v>210</v>
      </c>
      <c r="D961" t="s">
        <v>77</v>
      </c>
      <c r="E961" s="1">
        <v>49.80070300000002</v>
      </c>
      <c r="F961" s="1">
        <v>4.9800703000000022</v>
      </c>
      <c r="G961" s="1">
        <f t="shared" si="75"/>
        <v>4.9800702999999862</v>
      </c>
      <c r="H961" s="58">
        <f t="shared" si="76"/>
        <v>1</v>
      </c>
      <c r="I961" s="1">
        <f t="shared" si="77"/>
        <v>5</v>
      </c>
      <c r="J961" s="4">
        <f t="shared" si="78"/>
        <v>3.6577276114311197E-3</v>
      </c>
      <c r="K961" s="19">
        <f t="shared" si="79"/>
        <v>180.06627258314259</v>
      </c>
    </row>
    <row r="962" spans="2:11" x14ac:dyDescent="0.35">
      <c r="B962" t="s">
        <v>819</v>
      </c>
      <c r="C962" t="s">
        <v>937</v>
      </c>
      <c r="D962" t="s">
        <v>14</v>
      </c>
      <c r="E962" s="1">
        <v>243.1274659999996</v>
      </c>
      <c r="F962" s="1">
        <v>24.312746599999961</v>
      </c>
      <c r="G962" s="1">
        <f t="shared" si="75"/>
        <v>24.312746599999883</v>
      </c>
      <c r="H962" s="58">
        <f t="shared" si="76"/>
        <v>1</v>
      </c>
      <c r="I962" s="1">
        <f t="shared" si="77"/>
        <v>24</v>
      </c>
      <c r="J962" s="4">
        <f t="shared" si="78"/>
        <v>1.7557092534869378E-2</v>
      </c>
      <c r="K962" s="19">
        <f t="shared" si="79"/>
        <v>864.31810839908462</v>
      </c>
    </row>
    <row r="963" spans="2:11" x14ac:dyDescent="0.35">
      <c r="B963" t="s">
        <v>819</v>
      </c>
      <c r="C963" t="s">
        <v>937</v>
      </c>
      <c r="D963" t="s">
        <v>757</v>
      </c>
      <c r="E963" s="1">
        <v>252.18633999999994</v>
      </c>
      <c r="F963" s="1">
        <v>25.218633999999994</v>
      </c>
      <c r="G963" s="1">
        <f t="shared" si="75"/>
        <v>25.218633999999913</v>
      </c>
      <c r="H963" s="58">
        <f t="shared" si="76"/>
        <v>1</v>
      </c>
      <c r="I963" s="1">
        <f t="shared" si="77"/>
        <v>25</v>
      </c>
      <c r="J963" s="4">
        <f t="shared" si="78"/>
        <v>1.8288638057155599E-2</v>
      </c>
      <c r="K963" s="19">
        <f t="shared" si="79"/>
        <v>900.33136291571304</v>
      </c>
    </row>
    <row r="964" spans="2:11" x14ac:dyDescent="0.35">
      <c r="B964" t="s">
        <v>819</v>
      </c>
      <c r="C964" t="s">
        <v>210</v>
      </c>
      <c r="D964" t="s">
        <v>77</v>
      </c>
      <c r="E964" s="1">
        <v>133.08131999999884</v>
      </c>
      <c r="F964" s="1">
        <v>13.308131999999885</v>
      </c>
      <c r="G964" s="1">
        <f t="shared" si="75"/>
        <v>13.308131999999842</v>
      </c>
      <c r="H964" s="58">
        <f t="shared" si="76"/>
        <v>1</v>
      </c>
      <c r="I964" s="1">
        <f t="shared" si="77"/>
        <v>13</v>
      </c>
      <c r="J964" s="4">
        <f t="shared" si="78"/>
        <v>9.510091789720912E-3</v>
      </c>
      <c r="K964" s="19">
        <f t="shared" si="79"/>
        <v>468.17230871617079</v>
      </c>
    </row>
    <row r="965" spans="2:11" x14ac:dyDescent="0.35">
      <c r="B965" t="s">
        <v>819</v>
      </c>
      <c r="C965" t="s">
        <v>938</v>
      </c>
      <c r="D965" t="s">
        <v>47</v>
      </c>
      <c r="E965" s="1">
        <v>251.66960899999995</v>
      </c>
      <c r="F965" s="1">
        <v>25.166960899999996</v>
      </c>
      <c r="G965" s="1">
        <f t="shared" si="75"/>
        <v>25.166960899999914</v>
      </c>
      <c r="H965" s="58">
        <f t="shared" si="76"/>
        <v>1</v>
      </c>
      <c r="I965" s="1">
        <f t="shared" si="77"/>
        <v>25</v>
      </c>
      <c r="J965" s="4">
        <f t="shared" si="78"/>
        <v>1.8288638057155599E-2</v>
      </c>
      <c r="K965" s="19">
        <f t="shared" si="79"/>
        <v>900.33136291571304</v>
      </c>
    </row>
    <row r="966" spans="2:11" x14ac:dyDescent="0.35">
      <c r="B966" t="s">
        <v>819</v>
      </c>
      <c r="C966" t="s">
        <v>939</v>
      </c>
      <c r="D966" t="s">
        <v>77</v>
      </c>
      <c r="E966" s="1">
        <v>5513.2818000000016</v>
      </c>
      <c r="F966" s="1">
        <v>551.3281800000002</v>
      </c>
      <c r="G966" s="1">
        <f t="shared" si="75"/>
        <v>551.32817999999838</v>
      </c>
      <c r="H966" s="58">
        <f t="shared" si="76"/>
        <v>1</v>
      </c>
      <c r="I966" s="1">
        <f t="shared" si="77"/>
        <v>551</v>
      </c>
      <c r="J966" s="4">
        <f t="shared" si="78"/>
        <v>0.4030815827797094</v>
      </c>
      <c r="K966" s="19">
        <f t="shared" si="79"/>
        <v>19843.303238662313</v>
      </c>
    </row>
    <row r="967" spans="2:11" x14ac:dyDescent="0.35">
      <c r="B967" t="s">
        <v>819</v>
      </c>
      <c r="C967" t="s">
        <v>939</v>
      </c>
      <c r="D967" t="s">
        <v>77</v>
      </c>
      <c r="E967" s="1">
        <v>1208.4155000000001</v>
      </c>
      <c r="F967" s="1">
        <v>120.84155000000003</v>
      </c>
      <c r="G967" s="1">
        <f t="shared" si="75"/>
        <v>120.84154999999964</v>
      </c>
      <c r="H967" s="58">
        <f t="shared" si="76"/>
        <v>1</v>
      </c>
      <c r="I967" s="1">
        <f t="shared" si="77"/>
        <v>121</v>
      </c>
      <c r="J967" s="4">
        <f t="shared" si="78"/>
        <v>8.8517008196633107E-2</v>
      </c>
      <c r="K967" s="19">
        <f t="shared" si="79"/>
        <v>4357.6037965120513</v>
      </c>
    </row>
    <row r="968" spans="2:11" x14ac:dyDescent="0.35">
      <c r="B968" t="s">
        <v>819</v>
      </c>
      <c r="C968" t="s">
        <v>939</v>
      </c>
      <c r="D968" t="s">
        <v>77</v>
      </c>
      <c r="E968" s="1">
        <v>4999.7323999999971</v>
      </c>
      <c r="F968" s="1">
        <v>499.97323999999981</v>
      </c>
      <c r="G968" s="1">
        <f t="shared" ref="G968:G1031" si="80">F968*($G$3/$F$3)</f>
        <v>499.97323999999821</v>
      </c>
      <c r="H968" s="58">
        <f t="shared" si="76"/>
        <v>1</v>
      </c>
      <c r="I968" s="1">
        <f t="shared" si="77"/>
        <v>500</v>
      </c>
      <c r="J968" s="4">
        <f t="shared" si="78"/>
        <v>0.36577276114311197</v>
      </c>
      <c r="K968" s="19">
        <f t="shared" si="79"/>
        <v>18006.62725831426</v>
      </c>
    </row>
    <row r="969" spans="2:11" x14ac:dyDescent="0.35">
      <c r="B969" t="s">
        <v>819</v>
      </c>
      <c r="C969" t="s">
        <v>940</v>
      </c>
      <c r="D969" t="s">
        <v>77</v>
      </c>
      <c r="E969" s="1">
        <v>1226.8936180000001</v>
      </c>
      <c r="F969" s="1">
        <v>122.6893618</v>
      </c>
      <c r="G969" s="1">
        <f t="shared" si="80"/>
        <v>122.6893617999996</v>
      </c>
      <c r="H969" s="58">
        <f t="shared" ref="H969:H1032" si="81">+VLOOKUP(D969,$P$10:$AF$299,17,0)</f>
        <v>1</v>
      </c>
      <c r="I969" s="1">
        <f t="shared" ref="I969:I1032" si="82">+ROUND(H969*G969,0)</f>
        <v>123</v>
      </c>
      <c r="J969" s="4">
        <f t="shared" ref="J969:J1032" si="83">$J$3*(I969/$I$4)</f>
        <v>8.9980099241205549E-2</v>
      </c>
      <c r="K969" s="19">
        <f t="shared" ref="K969:K1032" si="84">$L$3*J969</f>
        <v>4429.6303055453081</v>
      </c>
    </row>
    <row r="970" spans="2:11" x14ac:dyDescent="0.35">
      <c r="B970" t="s">
        <v>819</v>
      </c>
      <c r="C970" t="s">
        <v>926</v>
      </c>
      <c r="D970" t="s">
        <v>757</v>
      </c>
      <c r="E970" s="1">
        <v>774.19134000000042</v>
      </c>
      <c r="F970" s="1">
        <v>77.419134000000042</v>
      </c>
      <c r="G970" s="1">
        <f t="shared" si="80"/>
        <v>77.419133999999787</v>
      </c>
      <c r="H970" s="58">
        <f t="shared" si="81"/>
        <v>1</v>
      </c>
      <c r="I970" s="1">
        <f t="shared" si="82"/>
        <v>77</v>
      </c>
      <c r="J970" s="4">
        <f t="shared" si="83"/>
        <v>5.632900521603925E-2</v>
      </c>
      <c r="K970" s="19">
        <f t="shared" si="84"/>
        <v>2773.0205977803962</v>
      </c>
    </row>
    <row r="971" spans="2:11" x14ac:dyDescent="0.35">
      <c r="B971" t="s">
        <v>819</v>
      </c>
      <c r="C971" t="s">
        <v>911</v>
      </c>
      <c r="D971" t="s">
        <v>757</v>
      </c>
      <c r="E971" s="1">
        <v>826.71340000000032</v>
      </c>
      <c r="F971" s="1">
        <v>82.671340000000043</v>
      </c>
      <c r="G971" s="1">
        <f t="shared" si="80"/>
        <v>82.671339999999773</v>
      </c>
      <c r="H971" s="58">
        <f t="shared" si="81"/>
        <v>1</v>
      </c>
      <c r="I971" s="1">
        <f t="shared" si="82"/>
        <v>83</v>
      </c>
      <c r="J971" s="4">
        <f t="shared" si="83"/>
        <v>6.0718278349756592E-2</v>
      </c>
      <c r="K971" s="19">
        <f t="shared" si="84"/>
        <v>2989.1001248801672</v>
      </c>
    </row>
    <row r="972" spans="2:11" x14ac:dyDescent="0.35">
      <c r="B972" t="s">
        <v>819</v>
      </c>
      <c r="C972" t="s">
        <v>911</v>
      </c>
      <c r="D972" t="s">
        <v>757</v>
      </c>
      <c r="E972" s="1">
        <v>132.32417000000001</v>
      </c>
      <c r="F972" s="1">
        <v>13.232417000000002</v>
      </c>
      <c r="G972" s="1">
        <f t="shared" si="80"/>
        <v>13.232416999999959</v>
      </c>
      <c r="H972" s="58">
        <f t="shared" si="81"/>
        <v>1</v>
      </c>
      <c r="I972" s="1">
        <f t="shared" si="82"/>
        <v>13</v>
      </c>
      <c r="J972" s="4">
        <f t="shared" si="83"/>
        <v>9.510091789720912E-3</v>
      </c>
      <c r="K972" s="19">
        <f t="shared" si="84"/>
        <v>468.17230871617079</v>
      </c>
    </row>
    <row r="973" spans="2:11" x14ac:dyDescent="0.35">
      <c r="B973" t="s">
        <v>819</v>
      </c>
      <c r="C973" t="s">
        <v>911</v>
      </c>
      <c r="D973" t="s">
        <v>757</v>
      </c>
      <c r="E973" s="1">
        <v>406.07854000000003</v>
      </c>
      <c r="F973" s="1">
        <v>40.607854000000003</v>
      </c>
      <c r="G973" s="1">
        <f t="shared" si="80"/>
        <v>40.607853999999875</v>
      </c>
      <c r="H973" s="58">
        <f t="shared" si="81"/>
        <v>1</v>
      </c>
      <c r="I973" s="1">
        <f t="shared" si="82"/>
        <v>41</v>
      </c>
      <c r="J973" s="4">
        <f t="shared" si="83"/>
        <v>2.9993366413735185E-2</v>
      </c>
      <c r="K973" s="19">
        <f t="shared" si="84"/>
        <v>1476.5434351817694</v>
      </c>
    </row>
    <row r="974" spans="2:11" x14ac:dyDescent="0.35">
      <c r="B974" t="s">
        <v>819</v>
      </c>
      <c r="C974" t="s">
        <v>941</v>
      </c>
      <c r="D974" t="s">
        <v>757</v>
      </c>
      <c r="E974" s="1">
        <v>1793.7929239999994</v>
      </c>
      <c r="F974" s="1">
        <v>179.37929239999994</v>
      </c>
      <c r="G974" s="1">
        <f t="shared" si="80"/>
        <v>179.37929239999937</v>
      </c>
      <c r="H974" s="58">
        <f t="shared" si="81"/>
        <v>1</v>
      </c>
      <c r="I974" s="1">
        <f t="shared" si="82"/>
        <v>179</v>
      </c>
      <c r="J974" s="4">
        <f t="shared" si="83"/>
        <v>0.1309466484892341</v>
      </c>
      <c r="K974" s="19">
        <f t="shared" si="84"/>
        <v>6446.3725584765052</v>
      </c>
    </row>
    <row r="975" spans="2:11" x14ac:dyDescent="0.35">
      <c r="B975" t="s">
        <v>819</v>
      </c>
      <c r="C975" t="s">
        <v>941</v>
      </c>
      <c r="D975" t="s">
        <v>757</v>
      </c>
      <c r="E975" s="1">
        <v>1097.3322540000001</v>
      </c>
      <c r="F975" s="1">
        <v>109.73322540000001</v>
      </c>
      <c r="G975" s="1">
        <f t="shared" si="80"/>
        <v>109.73322539999965</v>
      </c>
      <c r="H975" s="58">
        <f t="shared" si="81"/>
        <v>1</v>
      </c>
      <c r="I975" s="1">
        <f t="shared" si="82"/>
        <v>110</v>
      </c>
      <c r="J975" s="4">
        <f t="shared" si="83"/>
        <v>8.0470007451484638E-2</v>
      </c>
      <c r="K975" s="19">
        <f t="shared" si="84"/>
        <v>3961.4579968291373</v>
      </c>
    </row>
    <row r="976" spans="2:11" x14ac:dyDescent="0.35">
      <c r="B976" t="s">
        <v>819</v>
      </c>
      <c r="C976" t="s">
        <v>941</v>
      </c>
      <c r="D976" t="s">
        <v>757</v>
      </c>
      <c r="E976" s="1">
        <v>1032.9165249999996</v>
      </c>
      <c r="F976" s="1">
        <v>103.29165249999996</v>
      </c>
      <c r="G976" s="1">
        <f t="shared" si="80"/>
        <v>103.29165249999963</v>
      </c>
      <c r="H976" s="58">
        <f t="shared" si="81"/>
        <v>1</v>
      </c>
      <c r="I976" s="1">
        <f t="shared" si="82"/>
        <v>103</v>
      </c>
      <c r="J976" s="4">
        <f t="shared" si="83"/>
        <v>7.5349188795481081E-2</v>
      </c>
      <c r="K976" s="19">
        <f t="shared" si="84"/>
        <v>3709.3652152127383</v>
      </c>
    </row>
    <row r="977" spans="2:11" x14ac:dyDescent="0.35">
      <c r="B977" t="s">
        <v>819</v>
      </c>
      <c r="C977" t="s">
        <v>942</v>
      </c>
      <c r="D977" t="s">
        <v>10</v>
      </c>
      <c r="E977" s="1">
        <v>383.3655090000002</v>
      </c>
      <c r="F977" s="1">
        <v>38.336550900000013</v>
      </c>
      <c r="G977" s="1">
        <f t="shared" si="80"/>
        <v>38.336550899999892</v>
      </c>
      <c r="H977" s="58">
        <f t="shared" si="81"/>
        <v>1</v>
      </c>
      <c r="I977" s="1">
        <f t="shared" si="82"/>
        <v>38</v>
      </c>
      <c r="J977" s="4">
        <f t="shared" si="83"/>
        <v>2.7798729846876511E-2</v>
      </c>
      <c r="K977" s="19">
        <f t="shared" si="84"/>
        <v>1368.5036716318837</v>
      </c>
    </row>
    <row r="978" spans="2:11" x14ac:dyDescent="0.35">
      <c r="B978" t="s">
        <v>819</v>
      </c>
      <c r="C978" t="s">
        <v>943</v>
      </c>
      <c r="D978" t="s">
        <v>77</v>
      </c>
      <c r="E978" s="1">
        <v>1377.0546259999987</v>
      </c>
      <c r="F978" s="1">
        <v>137.70546259999989</v>
      </c>
      <c r="G978" s="1">
        <f t="shared" si="80"/>
        <v>137.70546259999944</v>
      </c>
      <c r="H978" s="58">
        <f t="shared" si="81"/>
        <v>1</v>
      </c>
      <c r="I978" s="1">
        <f t="shared" si="82"/>
        <v>138</v>
      </c>
      <c r="J978" s="4">
        <f t="shared" si="83"/>
        <v>0.10095328207549892</v>
      </c>
      <c r="K978" s="19">
        <f t="shared" si="84"/>
        <v>4969.8291232947358</v>
      </c>
    </row>
    <row r="979" spans="2:11" x14ac:dyDescent="0.35">
      <c r="B979" t="s">
        <v>819</v>
      </c>
      <c r="C979" t="s">
        <v>944</v>
      </c>
      <c r="D979" t="s">
        <v>77</v>
      </c>
      <c r="E979" s="1">
        <v>2254.7421009999994</v>
      </c>
      <c r="F979" s="1">
        <v>225.47421009999996</v>
      </c>
      <c r="G979" s="1">
        <f t="shared" si="80"/>
        <v>225.47421009999923</v>
      </c>
      <c r="H979" s="58">
        <f t="shared" si="81"/>
        <v>1</v>
      </c>
      <c r="I979" s="1">
        <f t="shared" si="82"/>
        <v>225</v>
      </c>
      <c r="J979" s="4">
        <f t="shared" si="83"/>
        <v>0.1645977425144004</v>
      </c>
      <c r="K979" s="19">
        <f t="shared" si="84"/>
        <v>8102.9822662414172</v>
      </c>
    </row>
    <row r="980" spans="2:11" x14ac:dyDescent="0.35">
      <c r="B980" t="s">
        <v>819</v>
      </c>
      <c r="C980" t="s">
        <v>945</v>
      </c>
      <c r="D980" t="s">
        <v>77</v>
      </c>
      <c r="E980" s="1">
        <v>2752.4739559999989</v>
      </c>
      <c r="F980" s="1">
        <v>275.24739559999995</v>
      </c>
      <c r="G980" s="1">
        <f t="shared" si="80"/>
        <v>275.24739559999904</v>
      </c>
      <c r="H980" s="58">
        <f t="shared" si="81"/>
        <v>1</v>
      </c>
      <c r="I980" s="1">
        <f t="shared" si="82"/>
        <v>275</v>
      </c>
      <c r="J980" s="4">
        <f t="shared" si="83"/>
        <v>0.20117501862871159</v>
      </c>
      <c r="K980" s="19">
        <f t="shared" si="84"/>
        <v>9903.6449920728428</v>
      </c>
    </row>
    <row r="981" spans="2:11" x14ac:dyDescent="0.35">
      <c r="B981" t="s">
        <v>819</v>
      </c>
      <c r="C981" t="s">
        <v>912</v>
      </c>
      <c r="D981" t="s">
        <v>757</v>
      </c>
      <c r="E981" s="1">
        <v>488.68039600000122</v>
      </c>
      <c r="F981" s="1">
        <v>48.868039600000124</v>
      </c>
      <c r="G981" s="1">
        <f t="shared" si="80"/>
        <v>48.868039599999967</v>
      </c>
      <c r="H981" s="58">
        <f t="shared" si="81"/>
        <v>1</v>
      </c>
      <c r="I981" s="1">
        <f t="shared" si="82"/>
        <v>49</v>
      </c>
      <c r="J981" s="4">
        <f t="shared" si="83"/>
        <v>3.5845730592024977E-2</v>
      </c>
      <c r="K981" s="19">
        <f t="shared" si="84"/>
        <v>1764.6494713147977</v>
      </c>
    </row>
    <row r="982" spans="2:11" x14ac:dyDescent="0.35">
      <c r="B982" t="s">
        <v>819</v>
      </c>
      <c r="C982" t="s">
        <v>946</v>
      </c>
      <c r="D982" t="s">
        <v>757</v>
      </c>
      <c r="E982" s="1">
        <v>1728.2150380624057</v>
      </c>
      <c r="F982" s="1">
        <v>172.82150380624057</v>
      </c>
      <c r="G982" s="1">
        <f t="shared" si="80"/>
        <v>172.82150380624</v>
      </c>
      <c r="H982" s="58">
        <f t="shared" si="81"/>
        <v>1</v>
      </c>
      <c r="I982" s="1">
        <f t="shared" si="82"/>
        <v>173</v>
      </c>
      <c r="J982" s="4">
        <f t="shared" si="83"/>
        <v>0.12655737535551675</v>
      </c>
      <c r="K982" s="19">
        <f t="shared" si="84"/>
        <v>6230.2930313767347</v>
      </c>
    </row>
    <row r="983" spans="2:11" x14ac:dyDescent="0.35">
      <c r="B983" t="s">
        <v>819</v>
      </c>
      <c r="C983" t="s">
        <v>946</v>
      </c>
      <c r="D983" t="s">
        <v>757</v>
      </c>
      <c r="E983" s="1">
        <v>296.42058317500414</v>
      </c>
      <c r="F983" s="1">
        <v>29.642058317500418</v>
      </c>
      <c r="G983" s="1">
        <f t="shared" si="80"/>
        <v>29.642058317500322</v>
      </c>
      <c r="H983" s="58">
        <f t="shared" si="81"/>
        <v>1</v>
      </c>
      <c r="I983" s="1">
        <f t="shared" si="82"/>
        <v>30</v>
      </c>
      <c r="J983" s="4">
        <f t="shared" si="83"/>
        <v>2.1946365668586723E-2</v>
      </c>
      <c r="K983" s="19">
        <f t="shared" si="84"/>
        <v>1080.3976354988558</v>
      </c>
    </row>
    <row r="984" spans="2:11" x14ac:dyDescent="0.35">
      <c r="B984" t="s">
        <v>819</v>
      </c>
      <c r="C984" t="s">
        <v>946</v>
      </c>
      <c r="D984" t="s">
        <v>757</v>
      </c>
      <c r="E984" s="1">
        <v>357.59415723631025</v>
      </c>
      <c r="F984" s="1">
        <v>35.759415723631022</v>
      </c>
      <c r="G984" s="1">
        <f t="shared" si="80"/>
        <v>35.759415723630909</v>
      </c>
      <c r="H984" s="58">
        <f t="shared" si="81"/>
        <v>1</v>
      </c>
      <c r="I984" s="1">
        <f t="shared" si="82"/>
        <v>36</v>
      </c>
      <c r="J984" s="4">
        <f t="shared" si="83"/>
        <v>2.6335638802304065E-2</v>
      </c>
      <c r="K984" s="19">
        <f t="shared" si="84"/>
        <v>1296.4771625986268</v>
      </c>
    </row>
    <row r="985" spans="2:11" x14ac:dyDescent="0.35">
      <c r="B985" t="s">
        <v>819</v>
      </c>
      <c r="C985" t="s">
        <v>947</v>
      </c>
      <c r="D985" t="s">
        <v>47</v>
      </c>
      <c r="E985" s="1">
        <v>5446.0149599999995</v>
      </c>
      <c r="F985" s="1">
        <v>544.601496</v>
      </c>
      <c r="G985" s="1">
        <f t="shared" si="80"/>
        <v>544.60149599999829</v>
      </c>
      <c r="H985" s="58">
        <f t="shared" si="81"/>
        <v>1</v>
      </c>
      <c r="I985" s="1">
        <f t="shared" si="82"/>
        <v>545</v>
      </c>
      <c r="J985" s="4">
        <f t="shared" si="83"/>
        <v>0.39869230964599212</v>
      </c>
      <c r="K985" s="19">
        <f t="shared" si="84"/>
        <v>19627.223711562547</v>
      </c>
    </row>
    <row r="986" spans="2:11" x14ac:dyDescent="0.35">
      <c r="B986" t="s">
        <v>819</v>
      </c>
      <c r="C986" t="s">
        <v>923</v>
      </c>
      <c r="D986" t="s">
        <v>77</v>
      </c>
      <c r="E986" s="1">
        <v>1714.7349600000002</v>
      </c>
      <c r="F986" s="1">
        <v>171.47349600000001</v>
      </c>
      <c r="G986" s="1">
        <f t="shared" si="80"/>
        <v>171.47349599999947</v>
      </c>
      <c r="H986" s="58">
        <f t="shared" si="81"/>
        <v>1</v>
      </c>
      <c r="I986" s="1">
        <f t="shared" si="82"/>
        <v>171</v>
      </c>
      <c r="J986" s="4">
        <f t="shared" si="83"/>
        <v>0.1250942843109443</v>
      </c>
      <c r="K986" s="19">
        <f t="shared" si="84"/>
        <v>6158.2665223434769</v>
      </c>
    </row>
    <row r="987" spans="2:11" x14ac:dyDescent="0.35">
      <c r="B987" t="s">
        <v>819</v>
      </c>
      <c r="C987" t="s">
        <v>948</v>
      </c>
      <c r="D987" t="s">
        <v>47</v>
      </c>
      <c r="E987" s="1">
        <v>1753.4885040000004</v>
      </c>
      <c r="F987" s="1">
        <v>175.34885040000006</v>
      </c>
      <c r="G987" s="1">
        <f t="shared" si="80"/>
        <v>175.34885039999949</v>
      </c>
      <c r="H987" s="58">
        <f t="shared" si="81"/>
        <v>1</v>
      </c>
      <c r="I987" s="1">
        <f t="shared" si="82"/>
        <v>175</v>
      </c>
      <c r="J987" s="4">
        <f t="shared" si="83"/>
        <v>0.12802046640008918</v>
      </c>
      <c r="K987" s="19">
        <f t="shared" si="84"/>
        <v>6302.3195404099906</v>
      </c>
    </row>
    <row r="988" spans="2:11" x14ac:dyDescent="0.35">
      <c r="B988" t="s">
        <v>819</v>
      </c>
      <c r="C988" t="s">
        <v>925</v>
      </c>
      <c r="D988" t="s">
        <v>77</v>
      </c>
      <c r="E988" s="1">
        <v>714.32136000000082</v>
      </c>
      <c r="F988" s="1">
        <v>71.432136000000085</v>
      </c>
      <c r="G988" s="1">
        <f t="shared" si="80"/>
        <v>71.432135999999858</v>
      </c>
      <c r="H988" s="58">
        <f t="shared" si="81"/>
        <v>1</v>
      </c>
      <c r="I988" s="1">
        <f t="shared" si="82"/>
        <v>71</v>
      </c>
      <c r="J988" s="4">
        <f t="shared" si="83"/>
        <v>5.1939732082321902E-2</v>
      </c>
      <c r="K988" s="19">
        <f t="shared" si="84"/>
        <v>2556.9410706806248</v>
      </c>
    </row>
    <row r="989" spans="2:11" x14ac:dyDescent="0.35">
      <c r="B989" t="s">
        <v>819</v>
      </c>
      <c r="C989" t="s">
        <v>949</v>
      </c>
      <c r="D989" t="s">
        <v>47</v>
      </c>
      <c r="E989" s="1">
        <v>874.53406499999949</v>
      </c>
      <c r="F989" s="1">
        <v>87.453406499999943</v>
      </c>
      <c r="G989" s="1">
        <f t="shared" si="80"/>
        <v>87.453406499999659</v>
      </c>
      <c r="H989" s="58">
        <f t="shared" si="81"/>
        <v>1</v>
      </c>
      <c r="I989" s="1">
        <f t="shared" si="82"/>
        <v>87</v>
      </c>
      <c r="J989" s="4">
        <f t="shared" si="83"/>
        <v>6.3644460438901485E-2</v>
      </c>
      <c r="K989" s="19">
        <f t="shared" si="84"/>
        <v>3133.1531429466813</v>
      </c>
    </row>
    <row r="990" spans="2:11" x14ac:dyDescent="0.35">
      <c r="B990" t="s">
        <v>819</v>
      </c>
      <c r="C990" t="s">
        <v>949</v>
      </c>
      <c r="D990" t="s">
        <v>47</v>
      </c>
      <c r="E990" s="1">
        <v>1283.2161599999995</v>
      </c>
      <c r="F990" s="1">
        <v>128.32161599999995</v>
      </c>
      <c r="G990" s="1">
        <f t="shared" si="80"/>
        <v>128.32161599999952</v>
      </c>
      <c r="H990" s="58">
        <f t="shared" si="81"/>
        <v>1</v>
      </c>
      <c r="I990" s="1">
        <f t="shared" si="82"/>
        <v>128</v>
      </c>
      <c r="J990" s="4">
        <f t="shared" si="83"/>
        <v>9.3637826852636677E-2</v>
      </c>
      <c r="K990" s="19">
        <f t="shared" si="84"/>
        <v>4609.6965781284507</v>
      </c>
    </row>
    <row r="991" spans="2:11" x14ac:dyDescent="0.35">
      <c r="B991" t="s">
        <v>819</v>
      </c>
      <c r="C991" t="s">
        <v>949</v>
      </c>
      <c r="D991" t="s">
        <v>47</v>
      </c>
      <c r="E991" s="1">
        <v>701.22035999999957</v>
      </c>
      <c r="F991" s="1">
        <v>70.122035999999952</v>
      </c>
      <c r="G991" s="1">
        <f t="shared" si="80"/>
        <v>70.122035999999724</v>
      </c>
      <c r="H991" s="58">
        <f t="shared" si="81"/>
        <v>1</v>
      </c>
      <c r="I991" s="1">
        <f t="shared" si="82"/>
        <v>70</v>
      </c>
      <c r="J991" s="4">
        <f t="shared" si="83"/>
        <v>5.120818656003568E-2</v>
      </c>
      <c r="K991" s="19">
        <f t="shared" si="84"/>
        <v>2520.9278161639963</v>
      </c>
    </row>
    <row r="992" spans="2:11" x14ac:dyDescent="0.35">
      <c r="B992" t="s">
        <v>819</v>
      </c>
      <c r="C992" t="s">
        <v>950</v>
      </c>
      <c r="D992" t="s">
        <v>77</v>
      </c>
      <c r="E992" s="1">
        <v>2558.7345999999993</v>
      </c>
      <c r="F992" s="1">
        <v>255.87345999999991</v>
      </c>
      <c r="G992" s="1">
        <f t="shared" si="80"/>
        <v>255.87345999999908</v>
      </c>
      <c r="H992" s="58">
        <f t="shared" si="81"/>
        <v>1</v>
      </c>
      <c r="I992" s="1">
        <f t="shared" si="82"/>
        <v>256</v>
      </c>
      <c r="J992" s="4">
        <f t="shared" si="83"/>
        <v>0.18727565370527335</v>
      </c>
      <c r="K992" s="19">
        <f t="shared" si="84"/>
        <v>9219.3931562569014</v>
      </c>
    </row>
    <row r="993" spans="2:11" x14ac:dyDescent="0.35">
      <c r="B993" t="s">
        <v>819</v>
      </c>
      <c r="C993" t="s">
        <v>922</v>
      </c>
      <c r="D993" t="s">
        <v>47</v>
      </c>
      <c r="E993" s="1">
        <v>1749.0359579999993</v>
      </c>
      <c r="F993" s="1">
        <v>174.90359579999995</v>
      </c>
      <c r="G993" s="1">
        <f t="shared" si="80"/>
        <v>174.90359579999938</v>
      </c>
      <c r="H993" s="58">
        <f t="shared" si="81"/>
        <v>1</v>
      </c>
      <c r="I993" s="1">
        <f t="shared" si="82"/>
        <v>175</v>
      </c>
      <c r="J993" s="4">
        <f t="shared" si="83"/>
        <v>0.12802046640008918</v>
      </c>
      <c r="K993" s="19">
        <f t="shared" si="84"/>
        <v>6302.3195404099906</v>
      </c>
    </row>
    <row r="994" spans="2:11" x14ac:dyDescent="0.35">
      <c r="B994" t="s">
        <v>819</v>
      </c>
      <c r="C994" t="s">
        <v>951</v>
      </c>
      <c r="D994" t="s">
        <v>162</v>
      </c>
      <c r="E994" s="1">
        <v>1855.149504</v>
      </c>
      <c r="F994" s="1">
        <v>185.51495040000003</v>
      </c>
      <c r="G994" s="1">
        <f t="shared" si="80"/>
        <v>185.51495039999944</v>
      </c>
      <c r="H994" s="58">
        <f t="shared" si="81"/>
        <v>1</v>
      </c>
      <c r="I994" s="1">
        <f t="shared" si="82"/>
        <v>186</v>
      </c>
      <c r="J994" s="4">
        <f t="shared" si="83"/>
        <v>0.13606746714523768</v>
      </c>
      <c r="K994" s="19">
        <f t="shared" si="84"/>
        <v>6698.4653400929055</v>
      </c>
    </row>
    <row r="995" spans="2:11" x14ac:dyDescent="0.35">
      <c r="B995" t="s">
        <v>819</v>
      </c>
      <c r="C995" t="s">
        <v>178</v>
      </c>
      <c r="D995" t="s">
        <v>77</v>
      </c>
      <c r="E995" s="1">
        <v>900.29999800000019</v>
      </c>
      <c r="F995" s="1">
        <v>90.029999800000027</v>
      </c>
      <c r="G995" s="1">
        <f t="shared" si="80"/>
        <v>90.029999799999743</v>
      </c>
      <c r="H995" s="58">
        <f t="shared" si="81"/>
        <v>1</v>
      </c>
      <c r="I995" s="1">
        <f t="shared" si="82"/>
        <v>90</v>
      </c>
      <c r="J995" s="4">
        <f t="shared" si="83"/>
        <v>6.5839097005760155E-2</v>
      </c>
      <c r="K995" s="19">
        <f t="shared" si="84"/>
        <v>3241.1929064965666</v>
      </c>
    </row>
    <row r="996" spans="2:11" x14ac:dyDescent="0.35">
      <c r="B996" t="s">
        <v>819</v>
      </c>
      <c r="C996" t="s">
        <v>178</v>
      </c>
      <c r="D996" t="s">
        <v>77</v>
      </c>
      <c r="E996" s="1">
        <v>4965.7587999999987</v>
      </c>
      <c r="F996" s="1">
        <v>496.57587999999993</v>
      </c>
      <c r="G996" s="1">
        <f t="shared" si="80"/>
        <v>496.57587999999834</v>
      </c>
      <c r="H996" s="58">
        <f t="shared" si="81"/>
        <v>1</v>
      </c>
      <c r="I996" s="1">
        <f t="shared" si="82"/>
        <v>497</v>
      </c>
      <c r="J996" s="4">
        <f t="shared" si="83"/>
        <v>0.36357812457625333</v>
      </c>
      <c r="K996" s="19">
        <f t="shared" si="84"/>
        <v>17898.587494764375</v>
      </c>
    </row>
    <row r="997" spans="2:11" x14ac:dyDescent="0.35">
      <c r="B997" t="s">
        <v>819</v>
      </c>
      <c r="C997" t="s">
        <v>178</v>
      </c>
      <c r="D997" t="s">
        <v>77</v>
      </c>
      <c r="E997" s="1">
        <v>2584.6779929999998</v>
      </c>
      <c r="F997" s="1">
        <v>258.46779930000002</v>
      </c>
      <c r="G997" s="1">
        <f t="shared" si="80"/>
        <v>258.46779929999917</v>
      </c>
      <c r="H997" s="58">
        <f t="shared" si="81"/>
        <v>1</v>
      </c>
      <c r="I997" s="1">
        <f t="shared" si="82"/>
        <v>258</v>
      </c>
      <c r="J997" s="4">
        <f t="shared" si="83"/>
        <v>0.18873874474984581</v>
      </c>
      <c r="K997" s="19">
        <f t="shared" si="84"/>
        <v>9291.4196652901592</v>
      </c>
    </row>
    <row r="998" spans="2:11" x14ac:dyDescent="0.35">
      <c r="B998" t="s">
        <v>819</v>
      </c>
      <c r="C998" t="s">
        <v>952</v>
      </c>
      <c r="D998" t="s">
        <v>47</v>
      </c>
      <c r="E998" s="1">
        <v>118.44310000000002</v>
      </c>
      <c r="F998" s="1">
        <v>11.844310000000002</v>
      </c>
      <c r="G998" s="1">
        <f t="shared" si="80"/>
        <v>11.844309999999965</v>
      </c>
      <c r="H998" s="58">
        <f t="shared" si="81"/>
        <v>1</v>
      </c>
      <c r="I998" s="1">
        <f t="shared" si="82"/>
        <v>12</v>
      </c>
      <c r="J998" s="4">
        <f t="shared" si="83"/>
        <v>8.7785462674346889E-3</v>
      </c>
      <c r="K998" s="19">
        <f t="shared" si="84"/>
        <v>432.15905419954231</v>
      </c>
    </row>
    <row r="999" spans="2:11" x14ac:dyDescent="0.35">
      <c r="B999" t="s">
        <v>819</v>
      </c>
      <c r="C999" t="s">
        <v>953</v>
      </c>
      <c r="D999" t="s">
        <v>47</v>
      </c>
      <c r="E999" s="1">
        <v>3518.0236800000021</v>
      </c>
      <c r="F999" s="1">
        <v>351.80236800000029</v>
      </c>
      <c r="G999" s="1">
        <f t="shared" si="80"/>
        <v>351.80236799999915</v>
      </c>
      <c r="H999" s="58">
        <f t="shared" si="81"/>
        <v>1</v>
      </c>
      <c r="I999" s="1">
        <f t="shared" si="82"/>
        <v>352</v>
      </c>
      <c r="J999" s="4">
        <f t="shared" si="83"/>
        <v>0.25750402384475085</v>
      </c>
      <c r="K999" s="19">
        <f t="shared" si="84"/>
        <v>12676.665589853239</v>
      </c>
    </row>
    <row r="1000" spans="2:11" x14ac:dyDescent="0.35">
      <c r="B1000" t="s">
        <v>819</v>
      </c>
      <c r="C1000" t="s">
        <v>925</v>
      </c>
      <c r="D1000" t="s">
        <v>77</v>
      </c>
      <c r="E1000" s="1">
        <v>635.32655999999986</v>
      </c>
      <c r="F1000" s="1">
        <v>63.532655999999996</v>
      </c>
      <c r="G1000" s="1">
        <f t="shared" si="80"/>
        <v>63.53265599999979</v>
      </c>
      <c r="H1000" s="58">
        <f t="shared" si="81"/>
        <v>1</v>
      </c>
      <c r="I1000" s="1">
        <f t="shared" si="82"/>
        <v>64</v>
      </c>
      <c r="J1000" s="4">
        <f t="shared" si="83"/>
        <v>4.6818913426318338E-2</v>
      </c>
      <c r="K1000" s="19">
        <f t="shared" si="84"/>
        <v>2304.8482890642254</v>
      </c>
    </row>
    <row r="1001" spans="2:11" x14ac:dyDescent="0.35">
      <c r="B1001" t="s">
        <v>819</v>
      </c>
      <c r="C1001" t="s">
        <v>954</v>
      </c>
      <c r="D1001" t="s">
        <v>77</v>
      </c>
      <c r="E1001" s="1">
        <v>510.57358495922313</v>
      </c>
      <c r="F1001" s="1">
        <v>51.057358495922323</v>
      </c>
      <c r="G1001" s="1">
        <f t="shared" si="80"/>
        <v>51.057358495922159</v>
      </c>
      <c r="H1001" s="58">
        <f t="shared" si="81"/>
        <v>1</v>
      </c>
      <c r="I1001" s="1">
        <f t="shared" si="82"/>
        <v>51</v>
      </c>
      <c r="J1001" s="4">
        <f t="shared" si="83"/>
        <v>3.7308821636597427E-2</v>
      </c>
      <c r="K1001" s="19">
        <f t="shared" si="84"/>
        <v>1836.6759803480547</v>
      </c>
    </row>
    <row r="1002" spans="2:11" x14ac:dyDescent="0.35">
      <c r="B1002" t="s">
        <v>819</v>
      </c>
      <c r="C1002" t="s">
        <v>946</v>
      </c>
      <c r="D1002" t="s">
        <v>757</v>
      </c>
      <c r="E1002" s="1">
        <v>685.90581288061912</v>
      </c>
      <c r="F1002" s="1">
        <v>68.590581288061912</v>
      </c>
      <c r="G1002" s="1">
        <f t="shared" si="80"/>
        <v>68.590581288061685</v>
      </c>
      <c r="H1002" s="58">
        <f t="shared" si="81"/>
        <v>1</v>
      </c>
      <c r="I1002" s="1">
        <f t="shared" si="82"/>
        <v>69</v>
      </c>
      <c r="J1002" s="4">
        <f t="shared" si="83"/>
        <v>5.0476641037749459E-2</v>
      </c>
      <c r="K1002" s="19">
        <f t="shared" si="84"/>
        <v>2484.9145616473679</v>
      </c>
    </row>
    <row r="1003" spans="2:11" x14ac:dyDescent="0.35">
      <c r="B1003" t="s">
        <v>819</v>
      </c>
      <c r="C1003" t="s">
        <v>955</v>
      </c>
      <c r="D1003" t="s">
        <v>464</v>
      </c>
      <c r="E1003" s="1">
        <v>1487.305341</v>
      </c>
      <c r="F1003" s="1">
        <v>148.7305341</v>
      </c>
      <c r="G1003" s="1">
        <f t="shared" si="80"/>
        <v>148.73053409999952</v>
      </c>
      <c r="H1003" s="58">
        <f t="shared" si="81"/>
        <v>1</v>
      </c>
      <c r="I1003" s="1">
        <f t="shared" si="82"/>
        <v>149</v>
      </c>
      <c r="J1003" s="4">
        <f t="shared" si="83"/>
        <v>0.10900028282064739</v>
      </c>
      <c r="K1003" s="19">
        <f t="shared" si="84"/>
        <v>5365.9749229776498</v>
      </c>
    </row>
    <row r="1004" spans="2:11" x14ac:dyDescent="0.35">
      <c r="B1004" t="s">
        <v>819</v>
      </c>
      <c r="C1004" t="s">
        <v>956</v>
      </c>
      <c r="D1004" t="s">
        <v>77</v>
      </c>
      <c r="E1004" s="1">
        <v>2434.4969000000001</v>
      </c>
      <c r="F1004" s="1">
        <v>243.44968999999998</v>
      </c>
      <c r="G1004" s="1">
        <f t="shared" si="80"/>
        <v>243.44968999999918</v>
      </c>
      <c r="H1004" s="58">
        <f t="shared" si="81"/>
        <v>1</v>
      </c>
      <c r="I1004" s="1">
        <f t="shared" si="82"/>
        <v>243</v>
      </c>
      <c r="J1004" s="4">
        <f t="shared" si="83"/>
        <v>0.17776556191555243</v>
      </c>
      <c r="K1004" s="19">
        <f t="shared" si="84"/>
        <v>8751.2208475407297</v>
      </c>
    </row>
    <row r="1005" spans="2:11" x14ac:dyDescent="0.35">
      <c r="B1005" t="s">
        <v>819</v>
      </c>
      <c r="C1005" t="s">
        <v>957</v>
      </c>
      <c r="D1005" t="s">
        <v>77</v>
      </c>
      <c r="E1005" s="1">
        <v>3063.4336199999993</v>
      </c>
      <c r="F1005" s="1">
        <v>306.34336199999996</v>
      </c>
      <c r="G1005" s="1">
        <f t="shared" si="80"/>
        <v>306.34336199999899</v>
      </c>
      <c r="H1005" s="58">
        <f t="shared" si="81"/>
        <v>1</v>
      </c>
      <c r="I1005" s="1">
        <f t="shared" si="82"/>
        <v>306</v>
      </c>
      <c r="J1005" s="4">
        <f t="shared" si="83"/>
        <v>0.22385292981958455</v>
      </c>
      <c r="K1005" s="19">
        <f t="shared" si="84"/>
        <v>11020.055882088327</v>
      </c>
    </row>
    <row r="1006" spans="2:11" x14ac:dyDescent="0.35">
      <c r="B1006" t="s">
        <v>819</v>
      </c>
      <c r="C1006" t="s">
        <v>958</v>
      </c>
      <c r="D1006" t="s">
        <v>77</v>
      </c>
      <c r="E1006" s="1">
        <v>4424.4294999999993</v>
      </c>
      <c r="F1006" s="1">
        <v>442.44294999999994</v>
      </c>
      <c r="G1006" s="1">
        <f t="shared" si="80"/>
        <v>442.44294999999852</v>
      </c>
      <c r="H1006" s="58">
        <f t="shared" si="81"/>
        <v>1</v>
      </c>
      <c r="I1006" s="1">
        <f t="shared" si="82"/>
        <v>442</v>
      </c>
      <c r="J1006" s="4">
        <f t="shared" si="83"/>
        <v>0.32334312085051103</v>
      </c>
      <c r="K1006" s="19">
        <f t="shared" si="84"/>
        <v>15917.858496349807</v>
      </c>
    </row>
    <row r="1007" spans="2:11" x14ac:dyDescent="0.35">
      <c r="B1007" t="s">
        <v>819</v>
      </c>
      <c r="C1007" t="s">
        <v>959</v>
      </c>
      <c r="D1007" t="s">
        <v>77</v>
      </c>
      <c r="E1007" s="1">
        <v>2845.0573999999997</v>
      </c>
      <c r="F1007" s="1">
        <v>284.50574000000006</v>
      </c>
      <c r="G1007" s="1">
        <f t="shared" si="80"/>
        <v>284.50573999999915</v>
      </c>
      <c r="H1007" s="58">
        <f t="shared" si="81"/>
        <v>1</v>
      </c>
      <c r="I1007" s="1">
        <f t="shared" si="82"/>
        <v>285</v>
      </c>
      <c r="J1007" s="4">
        <f t="shared" si="83"/>
        <v>0.20849047385157385</v>
      </c>
      <c r="K1007" s="19">
        <f t="shared" si="84"/>
        <v>10263.77753723913</v>
      </c>
    </row>
    <row r="1008" spans="2:11" x14ac:dyDescent="0.35">
      <c r="B1008" t="s">
        <v>819</v>
      </c>
      <c r="C1008" t="s">
        <v>960</v>
      </c>
      <c r="D1008" t="s">
        <v>77</v>
      </c>
      <c r="E1008" s="1">
        <v>4264.6213999999991</v>
      </c>
      <c r="F1008" s="1">
        <v>426.46213999999986</v>
      </c>
      <c r="G1008" s="1">
        <f t="shared" si="80"/>
        <v>426.4621399999985</v>
      </c>
      <c r="H1008" s="58">
        <f t="shared" si="81"/>
        <v>1</v>
      </c>
      <c r="I1008" s="1">
        <f t="shared" si="82"/>
        <v>426</v>
      </c>
      <c r="J1008" s="4">
        <f t="shared" si="83"/>
        <v>0.31163839249393144</v>
      </c>
      <c r="K1008" s="19">
        <f t="shared" si="84"/>
        <v>15341.64642408375</v>
      </c>
    </row>
    <row r="1009" spans="2:11" x14ac:dyDescent="0.35">
      <c r="B1009" t="s">
        <v>819</v>
      </c>
      <c r="C1009" t="s">
        <v>961</v>
      </c>
      <c r="D1009" t="s">
        <v>77</v>
      </c>
      <c r="E1009" s="1">
        <v>103.57099299999945</v>
      </c>
      <c r="F1009" s="1">
        <v>10.357099299999946</v>
      </c>
      <c r="G1009" s="1">
        <f t="shared" si="80"/>
        <v>10.357099299999913</v>
      </c>
      <c r="H1009" s="58">
        <f t="shared" si="81"/>
        <v>1</v>
      </c>
      <c r="I1009" s="1">
        <f t="shared" si="82"/>
        <v>10</v>
      </c>
      <c r="J1009" s="4">
        <f t="shared" si="83"/>
        <v>7.3154552228622393E-3</v>
      </c>
      <c r="K1009" s="19">
        <f t="shared" si="84"/>
        <v>360.13254516628518</v>
      </c>
    </row>
    <row r="1010" spans="2:11" x14ac:dyDescent="0.35">
      <c r="B1010" t="s">
        <v>819</v>
      </c>
      <c r="C1010" t="s">
        <v>957</v>
      </c>
      <c r="D1010" t="s">
        <v>77</v>
      </c>
      <c r="E1010" s="1">
        <v>0.22900000000000001</v>
      </c>
      <c r="F1010" s="1">
        <v>2.2900000000000004E-2</v>
      </c>
      <c r="G1010" s="1">
        <f t="shared" si="80"/>
        <v>2.2899999999999931E-2</v>
      </c>
      <c r="H1010" s="58">
        <f t="shared" si="81"/>
        <v>1</v>
      </c>
      <c r="I1010" s="1">
        <f t="shared" si="82"/>
        <v>0</v>
      </c>
      <c r="J1010" s="4">
        <f t="shared" si="83"/>
        <v>0</v>
      </c>
      <c r="K1010" s="19">
        <f t="shared" si="84"/>
        <v>0</v>
      </c>
    </row>
    <row r="1011" spans="2:11" x14ac:dyDescent="0.35">
      <c r="B1011" t="s">
        <v>819</v>
      </c>
      <c r="C1011" t="s">
        <v>911</v>
      </c>
      <c r="D1011" t="s">
        <v>757</v>
      </c>
      <c r="E1011" s="1">
        <v>560.14700000000005</v>
      </c>
      <c r="F1011" s="1">
        <v>56.014699999999998</v>
      </c>
      <c r="G1011" s="1">
        <f t="shared" si="80"/>
        <v>56.01469999999982</v>
      </c>
      <c r="H1011" s="58">
        <f t="shared" si="81"/>
        <v>1</v>
      </c>
      <c r="I1011" s="1">
        <f t="shared" si="82"/>
        <v>56</v>
      </c>
      <c r="J1011" s="4">
        <f t="shared" si="83"/>
        <v>4.0966549248028547E-2</v>
      </c>
      <c r="K1011" s="19">
        <f t="shared" si="84"/>
        <v>2016.7422529311973</v>
      </c>
    </row>
    <row r="1012" spans="2:11" x14ac:dyDescent="0.35">
      <c r="B1012" t="s">
        <v>819</v>
      </c>
      <c r="C1012" t="s">
        <v>911</v>
      </c>
      <c r="D1012" t="s">
        <v>757</v>
      </c>
      <c r="E1012" s="1">
        <v>604.41772999999989</v>
      </c>
      <c r="F1012" s="1">
        <v>60.441773000000005</v>
      </c>
      <c r="G1012" s="1">
        <f t="shared" si="80"/>
        <v>60.441772999999813</v>
      </c>
      <c r="H1012" s="58">
        <f t="shared" si="81"/>
        <v>1</v>
      </c>
      <c r="I1012" s="1">
        <f t="shared" si="82"/>
        <v>60</v>
      </c>
      <c r="J1012" s="4">
        <f t="shared" si="83"/>
        <v>4.3892731337173446E-2</v>
      </c>
      <c r="K1012" s="19">
        <f t="shared" si="84"/>
        <v>2160.7952709977117</v>
      </c>
    </row>
    <row r="1013" spans="2:11" x14ac:dyDescent="0.35">
      <c r="B1013" t="s">
        <v>819</v>
      </c>
      <c r="C1013" t="s">
        <v>911</v>
      </c>
      <c r="D1013" t="s">
        <v>757</v>
      </c>
      <c r="E1013" s="1">
        <v>1061.5221000000001</v>
      </c>
      <c r="F1013" s="1">
        <v>106.15221000000001</v>
      </c>
      <c r="G1013" s="1">
        <f t="shared" si="80"/>
        <v>106.15220999999967</v>
      </c>
      <c r="H1013" s="58">
        <f t="shared" si="81"/>
        <v>1</v>
      </c>
      <c r="I1013" s="1">
        <f t="shared" si="82"/>
        <v>106</v>
      </c>
      <c r="J1013" s="4">
        <f t="shared" si="83"/>
        <v>7.7543825362339738E-2</v>
      </c>
      <c r="K1013" s="19">
        <f t="shared" si="84"/>
        <v>3817.4049787626232</v>
      </c>
    </row>
    <row r="1014" spans="2:11" x14ac:dyDescent="0.35">
      <c r="B1014" t="s">
        <v>819</v>
      </c>
      <c r="C1014" t="s">
        <v>927</v>
      </c>
      <c r="D1014" t="s">
        <v>227</v>
      </c>
      <c r="E1014" s="1">
        <v>177.53429399999993</v>
      </c>
      <c r="F1014" s="1">
        <v>17.753429399999995</v>
      </c>
      <c r="G1014" s="1">
        <f t="shared" si="80"/>
        <v>17.753429399999938</v>
      </c>
      <c r="H1014" s="58">
        <f t="shared" si="81"/>
        <v>1</v>
      </c>
      <c r="I1014" s="1">
        <f t="shared" si="82"/>
        <v>18</v>
      </c>
      <c r="J1014" s="4">
        <f t="shared" si="83"/>
        <v>1.3167819401152032E-2</v>
      </c>
      <c r="K1014" s="19">
        <f t="shared" si="84"/>
        <v>648.23858129931341</v>
      </c>
    </row>
    <row r="1015" spans="2:11" x14ac:dyDescent="0.35">
      <c r="B1015" t="s">
        <v>819</v>
      </c>
      <c r="C1015" t="s">
        <v>927</v>
      </c>
      <c r="D1015" t="s">
        <v>77</v>
      </c>
      <c r="E1015" s="1">
        <v>955.72448000000054</v>
      </c>
      <c r="F1015" s="1">
        <v>95.572448000000065</v>
      </c>
      <c r="G1015" s="1">
        <f t="shared" si="80"/>
        <v>95.572447999999753</v>
      </c>
      <c r="H1015" s="58">
        <f t="shared" si="81"/>
        <v>1</v>
      </c>
      <c r="I1015" s="1">
        <f t="shared" si="82"/>
        <v>96</v>
      </c>
      <c r="J1015" s="4">
        <f t="shared" si="83"/>
        <v>7.0228370139477511E-2</v>
      </c>
      <c r="K1015" s="19">
        <f t="shared" si="84"/>
        <v>3457.2724335963385</v>
      </c>
    </row>
    <row r="1016" spans="2:11" x14ac:dyDescent="0.35">
      <c r="B1016" t="s">
        <v>819</v>
      </c>
      <c r="C1016" t="s">
        <v>926</v>
      </c>
      <c r="D1016" t="s">
        <v>757</v>
      </c>
      <c r="E1016" s="1">
        <v>3171.8664759999947</v>
      </c>
      <c r="F1016" s="1">
        <v>317.18664759999945</v>
      </c>
      <c r="G1016" s="1">
        <f t="shared" si="80"/>
        <v>317.18664759999842</v>
      </c>
      <c r="H1016" s="58">
        <f t="shared" si="81"/>
        <v>1</v>
      </c>
      <c r="I1016" s="1">
        <f t="shared" si="82"/>
        <v>317</v>
      </c>
      <c r="J1016" s="4">
        <f t="shared" si="83"/>
        <v>0.23189993056473301</v>
      </c>
      <c r="K1016" s="19">
        <f t="shared" si="84"/>
        <v>11416.201681771241</v>
      </c>
    </row>
    <row r="1017" spans="2:11" x14ac:dyDescent="0.35">
      <c r="B1017" t="s">
        <v>819</v>
      </c>
      <c r="C1017" t="s">
        <v>912</v>
      </c>
      <c r="D1017" t="s">
        <v>757</v>
      </c>
      <c r="E1017" s="1">
        <v>589.05172400000004</v>
      </c>
      <c r="F1017" s="1">
        <v>58.905172399999998</v>
      </c>
      <c r="G1017" s="1">
        <f t="shared" si="80"/>
        <v>58.905172399999806</v>
      </c>
      <c r="H1017" s="58">
        <f t="shared" si="81"/>
        <v>1</v>
      </c>
      <c r="I1017" s="1">
        <f t="shared" si="82"/>
        <v>59</v>
      </c>
      <c r="J1017" s="4">
        <f t="shared" si="83"/>
        <v>4.3161185814887211E-2</v>
      </c>
      <c r="K1017" s="19">
        <f t="shared" si="84"/>
        <v>2124.7820164810823</v>
      </c>
    </row>
    <row r="1018" spans="2:11" x14ac:dyDescent="0.35">
      <c r="B1018" t="s">
        <v>819</v>
      </c>
      <c r="C1018" t="s">
        <v>962</v>
      </c>
      <c r="D1018" t="s">
        <v>77</v>
      </c>
      <c r="E1018" s="1">
        <v>373.47537400000022</v>
      </c>
      <c r="F1018" s="1">
        <v>37.347537400000022</v>
      </c>
      <c r="G1018" s="1">
        <f t="shared" si="80"/>
        <v>37.347537399999901</v>
      </c>
      <c r="H1018" s="58">
        <f t="shared" si="81"/>
        <v>1</v>
      </c>
      <c r="I1018" s="1">
        <f t="shared" si="82"/>
        <v>37</v>
      </c>
      <c r="J1018" s="4">
        <f t="shared" si="83"/>
        <v>2.706718432459029E-2</v>
      </c>
      <c r="K1018" s="19">
        <f t="shared" si="84"/>
        <v>1332.4904171152555</v>
      </c>
    </row>
    <row r="1019" spans="2:11" x14ac:dyDescent="0.35">
      <c r="B1019" t="s">
        <v>819</v>
      </c>
      <c r="C1019" t="s">
        <v>912</v>
      </c>
      <c r="D1019" t="s">
        <v>757</v>
      </c>
      <c r="E1019" s="1">
        <v>815.29485</v>
      </c>
      <c r="F1019" s="1">
        <v>81.529484999999994</v>
      </c>
      <c r="G1019" s="1">
        <f t="shared" si="80"/>
        <v>81.529484999999738</v>
      </c>
      <c r="H1019" s="58">
        <f t="shared" si="81"/>
        <v>1</v>
      </c>
      <c r="I1019" s="1">
        <f t="shared" si="82"/>
        <v>82</v>
      </c>
      <c r="J1019" s="4">
        <f t="shared" si="83"/>
        <v>5.9986732827470371E-2</v>
      </c>
      <c r="K1019" s="19">
        <f t="shared" si="84"/>
        <v>2953.0868703635388</v>
      </c>
    </row>
    <row r="1020" spans="2:11" x14ac:dyDescent="0.35">
      <c r="B1020" t="s">
        <v>819</v>
      </c>
      <c r="C1020" t="s">
        <v>963</v>
      </c>
      <c r="D1020" t="s">
        <v>177</v>
      </c>
      <c r="E1020" s="1">
        <v>1459.23315</v>
      </c>
      <c r="F1020" s="1">
        <v>145.923315</v>
      </c>
      <c r="G1020" s="1">
        <f t="shared" si="80"/>
        <v>145.92331499999952</v>
      </c>
      <c r="H1020" s="58">
        <f t="shared" si="81"/>
        <v>1</v>
      </c>
      <c r="I1020" s="1">
        <f t="shared" si="82"/>
        <v>146</v>
      </c>
      <c r="J1020" s="4">
        <f t="shared" si="83"/>
        <v>0.1068056462537887</v>
      </c>
      <c r="K1020" s="19">
        <f t="shared" si="84"/>
        <v>5257.9351594277641</v>
      </c>
    </row>
    <row r="1021" spans="2:11" x14ac:dyDescent="0.35">
      <c r="B1021" t="s">
        <v>819</v>
      </c>
      <c r="C1021" t="s">
        <v>964</v>
      </c>
      <c r="D1021" t="s">
        <v>177</v>
      </c>
      <c r="E1021" s="1">
        <v>226.20593000000008</v>
      </c>
      <c r="F1021" s="1">
        <v>22.62059300000001</v>
      </c>
      <c r="G1021" s="1">
        <f t="shared" si="80"/>
        <v>22.620592999999936</v>
      </c>
      <c r="H1021" s="58">
        <f t="shared" si="81"/>
        <v>1</v>
      </c>
      <c r="I1021" s="1">
        <f t="shared" si="82"/>
        <v>23</v>
      </c>
      <c r="J1021" s="4">
        <f t="shared" si="83"/>
        <v>1.682554701258315E-2</v>
      </c>
      <c r="K1021" s="19">
        <f t="shared" si="84"/>
        <v>828.30485388245586</v>
      </c>
    </row>
    <row r="1022" spans="2:11" x14ac:dyDescent="0.35">
      <c r="B1022" t="s">
        <v>819</v>
      </c>
      <c r="C1022" t="s">
        <v>927</v>
      </c>
      <c r="D1022" t="s">
        <v>227</v>
      </c>
      <c r="E1022" s="1">
        <v>621.65708599999925</v>
      </c>
      <c r="F1022" s="1">
        <v>62.165708599999931</v>
      </c>
      <c r="G1022" s="1">
        <f t="shared" si="80"/>
        <v>62.165708599999732</v>
      </c>
      <c r="H1022" s="58">
        <f t="shared" si="81"/>
        <v>1</v>
      </c>
      <c r="I1022" s="1">
        <f t="shared" si="82"/>
        <v>62</v>
      </c>
      <c r="J1022" s="4">
        <f t="shared" si="83"/>
        <v>4.5355822381745889E-2</v>
      </c>
      <c r="K1022" s="19">
        <f t="shared" si="84"/>
        <v>2232.8217800309685</v>
      </c>
    </row>
    <row r="1023" spans="2:11" x14ac:dyDescent="0.35">
      <c r="B1023" t="s">
        <v>819</v>
      </c>
      <c r="C1023" t="s">
        <v>927</v>
      </c>
      <c r="D1023" t="s">
        <v>77</v>
      </c>
      <c r="E1023" s="1">
        <v>950.56212199999993</v>
      </c>
      <c r="F1023" s="1">
        <v>95.056212200000004</v>
      </c>
      <c r="G1023" s="1">
        <f t="shared" si="80"/>
        <v>95.056212199999692</v>
      </c>
      <c r="H1023" s="58">
        <f t="shared" si="81"/>
        <v>1</v>
      </c>
      <c r="I1023" s="1">
        <f t="shared" si="82"/>
        <v>95</v>
      </c>
      <c r="J1023" s="4">
        <f t="shared" si="83"/>
        <v>6.9496824617191283E-2</v>
      </c>
      <c r="K1023" s="19">
        <f t="shared" si="84"/>
        <v>3421.2591790797096</v>
      </c>
    </row>
    <row r="1024" spans="2:11" x14ac:dyDescent="0.35">
      <c r="B1024" t="s">
        <v>819</v>
      </c>
      <c r="C1024" t="s">
        <v>965</v>
      </c>
      <c r="D1024" t="s">
        <v>77</v>
      </c>
      <c r="E1024" s="1">
        <v>3516.983400000001</v>
      </c>
      <c r="F1024" s="1">
        <v>351.69834000000009</v>
      </c>
      <c r="G1024" s="1">
        <f t="shared" si="80"/>
        <v>351.69833999999895</v>
      </c>
      <c r="H1024" s="58">
        <f t="shared" si="81"/>
        <v>1</v>
      </c>
      <c r="I1024" s="1">
        <f t="shared" si="82"/>
        <v>352</v>
      </c>
      <c r="J1024" s="4">
        <f t="shared" si="83"/>
        <v>0.25750402384475085</v>
      </c>
      <c r="K1024" s="19">
        <f t="shared" si="84"/>
        <v>12676.665589853239</v>
      </c>
    </row>
    <row r="1025" spans="2:11" x14ac:dyDescent="0.35">
      <c r="B1025" t="s">
        <v>819</v>
      </c>
      <c r="C1025" t="s">
        <v>966</v>
      </c>
      <c r="D1025" t="s">
        <v>757</v>
      </c>
      <c r="E1025" s="1">
        <v>1091.8410200000001</v>
      </c>
      <c r="F1025" s="1">
        <v>109.184102</v>
      </c>
      <c r="G1025" s="1">
        <f t="shared" si="80"/>
        <v>109.18410199999964</v>
      </c>
      <c r="H1025" s="58">
        <f t="shared" si="81"/>
        <v>1</v>
      </c>
      <c r="I1025" s="1">
        <f t="shared" si="82"/>
        <v>109</v>
      </c>
      <c r="J1025" s="4">
        <f t="shared" si="83"/>
        <v>7.9738461929198409E-2</v>
      </c>
      <c r="K1025" s="19">
        <f t="shared" si="84"/>
        <v>3925.4447423125084</v>
      </c>
    </row>
    <row r="1026" spans="2:11" x14ac:dyDescent="0.35">
      <c r="B1026" t="s">
        <v>819</v>
      </c>
      <c r="C1026" t="s">
        <v>967</v>
      </c>
      <c r="D1026" t="s">
        <v>757</v>
      </c>
      <c r="E1026" s="1">
        <v>4648.2836239999997</v>
      </c>
      <c r="F1026" s="1">
        <v>464.82836240000006</v>
      </c>
      <c r="G1026" s="1">
        <f t="shared" si="80"/>
        <v>464.82836239999858</v>
      </c>
      <c r="H1026" s="58">
        <f t="shared" si="81"/>
        <v>1</v>
      </c>
      <c r="I1026" s="1">
        <f t="shared" si="82"/>
        <v>465</v>
      </c>
      <c r="J1026" s="4">
        <f t="shared" si="83"/>
        <v>0.34016866786309413</v>
      </c>
      <c r="K1026" s="19">
        <f t="shared" si="84"/>
        <v>16746.163350232262</v>
      </c>
    </row>
    <row r="1027" spans="2:11" x14ac:dyDescent="0.35">
      <c r="B1027" t="s">
        <v>819</v>
      </c>
      <c r="C1027" t="s">
        <v>967</v>
      </c>
      <c r="D1027" t="s">
        <v>757</v>
      </c>
      <c r="E1027" s="1">
        <v>2940.2078999999999</v>
      </c>
      <c r="F1027" s="1">
        <v>294.02079000000003</v>
      </c>
      <c r="G1027" s="1">
        <f t="shared" si="80"/>
        <v>294.02078999999907</v>
      </c>
      <c r="H1027" s="58">
        <f t="shared" si="81"/>
        <v>1</v>
      </c>
      <c r="I1027" s="1">
        <f t="shared" si="82"/>
        <v>294</v>
      </c>
      <c r="J1027" s="4">
        <f t="shared" si="83"/>
        <v>0.21507438355214986</v>
      </c>
      <c r="K1027" s="19">
        <f t="shared" si="84"/>
        <v>10587.896827888786</v>
      </c>
    </row>
    <row r="1028" spans="2:11" x14ac:dyDescent="0.35">
      <c r="B1028" t="s">
        <v>819</v>
      </c>
      <c r="C1028" t="s">
        <v>912</v>
      </c>
      <c r="D1028" t="s">
        <v>757</v>
      </c>
      <c r="E1028" s="1">
        <v>1185.1359970000001</v>
      </c>
      <c r="F1028" s="1">
        <v>118.5135997</v>
      </c>
      <c r="G1028" s="1">
        <f t="shared" si="80"/>
        <v>118.51359969999962</v>
      </c>
      <c r="H1028" s="58">
        <f t="shared" si="81"/>
        <v>1</v>
      </c>
      <c r="I1028" s="1">
        <f t="shared" si="82"/>
        <v>119</v>
      </c>
      <c r="J1028" s="4">
        <f t="shared" si="83"/>
        <v>8.705391715206065E-2</v>
      </c>
      <c r="K1028" s="19">
        <f t="shared" si="84"/>
        <v>4285.5772874787936</v>
      </c>
    </row>
    <row r="1029" spans="2:11" x14ac:dyDescent="0.35">
      <c r="B1029" t="s">
        <v>819</v>
      </c>
      <c r="C1029" t="s">
        <v>912</v>
      </c>
      <c r="D1029" t="s">
        <v>757</v>
      </c>
      <c r="E1029" s="1">
        <v>3235.323359</v>
      </c>
      <c r="F1029" s="1">
        <v>323.53233590000008</v>
      </c>
      <c r="G1029" s="1">
        <f t="shared" si="80"/>
        <v>323.53233589999905</v>
      </c>
      <c r="H1029" s="58">
        <f t="shared" si="81"/>
        <v>1</v>
      </c>
      <c r="I1029" s="1">
        <f t="shared" si="82"/>
        <v>324</v>
      </c>
      <c r="J1029" s="4">
        <f t="shared" si="83"/>
        <v>0.23702074922073657</v>
      </c>
      <c r="K1029" s="19">
        <f t="shared" si="84"/>
        <v>11668.294463387641</v>
      </c>
    </row>
    <row r="1030" spans="2:11" x14ac:dyDescent="0.35">
      <c r="B1030" t="s">
        <v>819</v>
      </c>
      <c r="C1030" t="s">
        <v>968</v>
      </c>
      <c r="D1030" t="s">
        <v>47</v>
      </c>
      <c r="E1030" s="1">
        <v>4602.3312000000005</v>
      </c>
      <c r="F1030" s="1">
        <v>460.23311999999999</v>
      </c>
      <c r="G1030" s="1">
        <f t="shared" si="80"/>
        <v>460.23311999999851</v>
      </c>
      <c r="H1030" s="58">
        <f t="shared" si="81"/>
        <v>1</v>
      </c>
      <c r="I1030" s="1">
        <f t="shared" si="82"/>
        <v>460</v>
      </c>
      <c r="J1030" s="4">
        <f t="shared" si="83"/>
        <v>0.33651094025166306</v>
      </c>
      <c r="K1030" s="19">
        <f t="shared" si="84"/>
        <v>16566.097077649119</v>
      </c>
    </row>
    <row r="1031" spans="2:11" x14ac:dyDescent="0.35">
      <c r="B1031" t="s">
        <v>819</v>
      </c>
      <c r="C1031" t="s">
        <v>969</v>
      </c>
      <c r="D1031" t="s">
        <v>77</v>
      </c>
      <c r="E1031" s="1">
        <v>562.96965000000023</v>
      </c>
      <c r="F1031" s="1">
        <v>56.296965000000029</v>
      </c>
      <c r="G1031" s="1">
        <f t="shared" si="80"/>
        <v>56.296964999999844</v>
      </c>
      <c r="H1031" s="58">
        <f t="shared" si="81"/>
        <v>1</v>
      </c>
      <c r="I1031" s="1">
        <f t="shared" si="82"/>
        <v>56</v>
      </c>
      <c r="J1031" s="4">
        <f t="shared" si="83"/>
        <v>4.0966549248028547E-2</v>
      </c>
      <c r="K1031" s="19">
        <f t="shared" si="84"/>
        <v>2016.7422529311973</v>
      </c>
    </row>
    <row r="1032" spans="2:11" x14ac:dyDescent="0.35">
      <c r="B1032" t="s">
        <v>819</v>
      </c>
      <c r="C1032" t="s">
        <v>969</v>
      </c>
      <c r="D1032" t="s">
        <v>77</v>
      </c>
      <c r="E1032" s="1">
        <v>1032.0480000000002</v>
      </c>
      <c r="F1032" s="1">
        <v>103.20480000000005</v>
      </c>
      <c r="G1032" s="1">
        <f t="shared" ref="G1032:G1095" si="85">F1032*($G$3/$F$3)</f>
        <v>103.20479999999972</v>
      </c>
      <c r="H1032" s="58">
        <f t="shared" si="81"/>
        <v>1</v>
      </c>
      <c r="I1032" s="1">
        <f t="shared" si="82"/>
        <v>103</v>
      </c>
      <c r="J1032" s="4">
        <f t="shared" si="83"/>
        <v>7.5349188795481081E-2</v>
      </c>
      <c r="K1032" s="19">
        <f t="shared" si="84"/>
        <v>3709.3652152127383</v>
      </c>
    </row>
    <row r="1033" spans="2:11" x14ac:dyDescent="0.35">
      <c r="B1033" t="s">
        <v>819</v>
      </c>
      <c r="C1033" t="s">
        <v>911</v>
      </c>
      <c r="D1033" t="s">
        <v>757</v>
      </c>
      <c r="E1033" s="1">
        <v>1344.5152999999998</v>
      </c>
      <c r="F1033" s="1">
        <v>134.45152999999999</v>
      </c>
      <c r="G1033" s="1">
        <f t="shared" si="85"/>
        <v>134.45152999999956</v>
      </c>
      <c r="H1033" s="58">
        <f t="shared" ref="H1033:H1096" si="86">+VLOOKUP(D1033,$P$10:$AF$299,17,0)</f>
        <v>1</v>
      </c>
      <c r="I1033" s="1">
        <f t="shared" ref="I1033:I1096" si="87">+ROUND(H1033*G1033,0)</f>
        <v>134</v>
      </c>
      <c r="J1033" s="4">
        <f t="shared" ref="J1033:J1096" si="88">$J$3*(I1033/$I$4)</f>
        <v>9.8027099986354019E-2</v>
      </c>
      <c r="K1033" s="19">
        <f t="shared" ref="K1033:K1096" si="89">$L$3*J1033</f>
        <v>4825.7761052282221</v>
      </c>
    </row>
    <row r="1034" spans="2:11" x14ac:dyDescent="0.35">
      <c r="B1034" t="s">
        <v>819</v>
      </c>
      <c r="C1034" t="s">
        <v>911</v>
      </c>
      <c r="D1034" t="s">
        <v>757</v>
      </c>
      <c r="E1034" s="1">
        <v>107.92952999999999</v>
      </c>
      <c r="F1034" s="1">
        <v>10.792953000000001</v>
      </c>
      <c r="G1034" s="1">
        <f t="shared" si="85"/>
        <v>10.792952999999965</v>
      </c>
      <c r="H1034" s="58">
        <f t="shared" si="86"/>
        <v>1</v>
      </c>
      <c r="I1034" s="1">
        <f t="shared" si="87"/>
        <v>11</v>
      </c>
      <c r="J1034" s="4">
        <f t="shared" si="88"/>
        <v>8.0470007451484641E-3</v>
      </c>
      <c r="K1034" s="19">
        <f t="shared" si="89"/>
        <v>396.14579968291372</v>
      </c>
    </row>
    <row r="1035" spans="2:11" x14ac:dyDescent="0.35">
      <c r="B1035" t="s">
        <v>819</v>
      </c>
      <c r="C1035" t="s">
        <v>927</v>
      </c>
      <c r="D1035" t="s">
        <v>227</v>
      </c>
      <c r="E1035" s="1">
        <v>553.21978500000114</v>
      </c>
      <c r="F1035" s="1">
        <v>55.321978500000114</v>
      </c>
      <c r="G1035" s="1">
        <f t="shared" si="85"/>
        <v>55.321978499999936</v>
      </c>
      <c r="H1035" s="58">
        <f t="shared" si="86"/>
        <v>1</v>
      </c>
      <c r="I1035" s="1">
        <f t="shared" si="87"/>
        <v>55</v>
      </c>
      <c r="J1035" s="4">
        <f t="shared" si="88"/>
        <v>4.0235003725742319E-2</v>
      </c>
      <c r="K1035" s="19">
        <f t="shared" si="89"/>
        <v>1980.7289984145687</v>
      </c>
    </row>
    <row r="1036" spans="2:11" x14ac:dyDescent="0.35">
      <c r="B1036" t="s">
        <v>819</v>
      </c>
      <c r="C1036" t="s">
        <v>927</v>
      </c>
      <c r="D1036" t="s">
        <v>77</v>
      </c>
      <c r="E1036" s="1">
        <v>600.14663599999926</v>
      </c>
      <c r="F1036" s="1">
        <v>60.014663599999921</v>
      </c>
      <c r="G1036" s="1">
        <f t="shared" si="85"/>
        <v>60.014663599999729</v>
      </c>
      <c r="H1036" s="58">
        <f t="shared" si="86"/>
        <v>1</v>
      </c>
      <c r="I1036" s="1">
        <f t="shared" si="87"/>
        <v>60</v>
      </c>
      <c r="J1036" s="4">
        <f t="shared" si="88"/>
        <v>4.3892731337173446E-2</v>
      </c>
      <c r="K1036" s="19">
        <f t="shared" si="89"/>
        <v>2160.7952709977117</v>
      </c>
    </row>
    <row r="1037" spans="2:11" x14ac:dyDescent="0.35">
      <c r="B1037" t="s">
        <v>819</v>
      </c>
      <c r="C1037" t="s">
        <v>970</v>
      </c>
      <c r="D1037" t="s">
        <v>77</v>
      </c>
      <c r="E1037" s="1">
        <v>7805.3817600000002</v>
      </c>
      <c r="F1037" s="1">
        <v>780.53817600000036</v>
      </c>
      <c r="G1037" s="1">
        <f t="shared" si="85"/>
        <v>780.53817599999786</v>
      </c>
      <c r="H1037" s="58">
        <f t="shared" si="86"/>
        <v>1</v>
      </c>
      <c r="I1037" s="1">
        <f t="shared" si="87"/>
        <v>781</v>
      </c>
      <c r="J1037" s="4">
        <f t="shared" si="88"/>
        <v>0.57133705290554093</v>
      </c>
      <c r="K1037" s="19">
        <f t="shared" si="89"/>
        <v>28126.351777486874</v>
      </c>
    </row>
    <row r="1038" spans="2:11" x14ac:dyDescent="0.35">
      <c r="B1038" t="s">
        <v>819</v>
      </c>
      <c r="C1038" t="s">
        <v>971</v>
      </c>
      <c r="D1038" t="s">
        <v>162</v>
      </c>
      <c r="E1038" s="1">
        <v>4987.3115999999982</v>
      </c>
      <c r="F1038" s="1">
        <v>498.73115999999982</v>
      </c>
      <c r="G1038" s="1">
        <f t="shared" si="85"/>
        <v>498.73115999999823</v>
      </c>
      <c r="H1038" s="58">
        <f t="shared" si="86"/>
        <v>1</v>
      </c>
      <c r="I1038" s="1">
        <f t="shared" si="87"/>
        <v>499</v>
      </c>
      <c r="J1038" s="4">
        <f t="shared" si="88"/>
        <v>0.36504121562082581</v>
      </c>
      <c r="K1038" s="19">
        <f t="shared" si="89"/>
        <v>17970.614003797633</v>
      </c>
    </row>
    <row r="1039" spans="2:11" x14ac:dyDescent="0.35">
      <c r="B1039" t="s">
        <v>819</v>
      </c>
      <c r="C1039" t="s">
        <v>972</v>
      </c>
      <c r="D1039" t="s">
        <v>177</v>
      </c>
      <c r="E1039" s="1">
        <v>191.44533300000009</v>
      </c>
      <c r="F1039" s="1">
        <v>19.144533300000013</v>
      </c>
      <c r="G1039" s="1">
        <f t="shared" si="85"/>
        <v>19.144533299999953</v>
      </c>
      <c r="H1039" s="58">
        <f t="shared" si="86"/>
        <v>1</v>
      </c>
      <c r="I1039" s="1">
        <f t="shared" si="87"/>
        <v>19</v>
      </c>
      <c r="J1039" s="4">
        <f t="shared" si="88"/>
        <v>1.3899364923438256E-2</v>
      </c>
      <c r="K1039" s="19">
        <f t="shared" si="89"/>
        <v>684.25183581594183</v>
      </c>
    </row>
    <row r="1040" spans="2:11" x14ac:dyDescent="0.35">
      <c r="B1040" t="s">
        <v>819</v>
      </c>
      <c r="C1040" t="s">
        <v>927</v>
      </c>
      <c r="D1040" t="s">
        <v>227</v>
      </c>
      <c r="E1040" s="1">
        <v>431.44124999999985</v>
      </c>
      <c r="F1040" s="1">
        <v>43.144124999999988</v>
      </c>
      <c r="G1040" s="1">
        <f t="shared" si="85"/>
        <v>43.144124999999846</v>
      </c>
      <c r="H1040" s="58">
        <f t="shared" si="86"/>
        <v>1</v>
      </c>
      <c r="I1040" s="1">
        <f t="shared" si="87"/>
        <v>43</v>
      </c>
      <c r="J1040" s="4">
        <f t="shared" si="88"/>
        <v>3.1456457458307635E-2</v>
      </c>
      <c r="K1040" s="19">
        <f t="shared" si="89"/>
        <v>1548.5699442150265</v>
      </c>
    </row>
    <row r="1041" spans="2:11" x14ac:dyDescent="0.35">
      <c r="B1041" t="s">
        <v>819</v>
      </c>
      <c r="C1041" t="s">
        <v>927</v>
      </c>
      <c r="D1041" t="s">
        <v>77</v>
      </c>
      <c r="E1041" s="1">
        <v>3369.8031710000027</v>
      </c>
      <c r="F1041" s="1">
        <v>336.98031710000032</v>
      </c>
      <c r="G1041" s="1">
        <f t="shared" si="85"/>
        <v>336.98031709999924</v>
      </c>
      <c r="H1041" s="58">
        <f t="shared" si="86"/>
        <v>1</v>
      </c>
      <c r="I1041" s="1">
        <f t="shared" si="87"/>
        <v>337</v>
      </c>
      <c r="J1041" s="4">
        <f t="shared" si="88"/>
        <v>0.2465308410104575</v>
      </c>
      <c r="K1041" s="19">
        <f t="shared" si="89"/>
        <v>12136.466772103811</v>
      </c>
    </row>
    <row r="1042" spans="2:11" x14ac:dyDescent="0.35">
      <c r="B1042" t="s">
        <v>819</v>
      </c>
      <c r="C1042" t="s">
        <v>912</v>
      </c>
      <c r="D1042" t="s">
        <v>757</v>
      </c>
      <c r="E1042" s="1">
        <v>2108.0617499999998</v>
      </c>
      <c r="F1042" s="1">
        <v>210.806175</v>
      </c>
      <c r="G1042" s="1">
        <f t="shared" si="85"/>
        <v>210.80617499999931</v>
      </c>
      <c r="H1042" s="58">
        <f t="shared" si="86"/>
        <v>1</v>
      </c>
      <c r="I1042" s="1">
        <f t="shared" si="87"/>
        <v>211</v>
      </c>
      <c r="J1042" s="4">
        <f t="shared" si="88"/>
        <v>0.15435610520239326</v>
      </c>
      <c r="K1042" s="19">
        <f t="shared" si="89"/>
        <v>7598.7967030086184</v>
      </c>
    </row>
    <row r="1043" spans="2:11" x14ac:dyDescent="0.35">
      <c r="B1043" t="s">
        <v>819</v>
      </c>
      <c r="C1043" t="s">
        <v>912</v>
      </c>
      <c r="D1043" t="s">
        <v>757</v>
      </c>
      <c r="E1043" s="1">
        <v>2109.3395870000049</v>
      </c>
      <c r="F1043" s="1">
        <v>210.93395870000055</v>
      </c>
      <c r="G1043" s="1">
        <f t="shared" si="85"/>
        <v>210.93395869999986</v>
      </c>
      <c r="H1043" s="58">
        <f t="shared" si="86"/>
        <v>1</v>
      </c>
      <c r="I1043" s="1">
        <f t="shared" si="87"/>
        <v>211</v>
      </c>
      <c r="J1043" s="4">
        <f t="shared" si="88"/>
        <v>0.15435610520239326</v>
      </c>
      <c r="K1043" s="19">
        <f t="shared" si="89"/>
        <v>7598.7967030086184</v>
      </c>
    </row>
    <row r="1044" spans="2:11" x14ac:dyDescent="0.35">
      <c r="B1044" t="s">
        <v>819</v>
      </c>
      <c r="C1044" t="s">
        <v>912</v>
      </c>
      <c r="D1044" t="s">
        <v>757</v>
      </c>
      <c r="E1044" s="1">
        <v>976.81863799999928</v>
      </c>
      <c r="F1044" s="1">
        <v>97.681863799999945</v>
      </c>
      <c r="G1044" s="1">
        <f t="shared" si="85"/>
        <v>97.681863799999633</v>
      </c>
      <c r="H1044" s="58">
        <f t="shared" si="86"/>
        <v>1</v>
      </c>
      <c r="I1044" s="1">
        <f t="shared" si="87"/>
        <v>98</v>
      </c>
      <c r="J1044" s="4">
        <f t="shared" si="88"/>
        <v>7.1691461184049954E-2</v>
      </c>
      <c r="K1044" s="19">
        <f t="shared" si="89"/>
        <v>3529.2989426295953</v>
      </c>
    </row>
    <row r="1045" spans="2:11" x14ac:dyDescent="0.35">
      <c r="B1045" t="s">
        <v>819</v>
      </c>
      <c r="C1045" t="s">
        <v>973</v>
      </c>
      <c r="D1045" t="s">
        <v>757</v>
      </c>
      <c r="E1045" s="1">
        <v>734.03017499999999</v>
      </c>
      <c r="F1045" s="1">
        <v>73.403017500000004</v>
      </c>
      <c r="G1045" s="1">
        <f t="shared" si="85"/>
        <v>73.403017499999763</v>
      </c>
      <c r="H1045" s="58">
        <f t="shared" si="86"/>
        <v>1</v>
      </c>
      <c r="I1045" s="1">
        <f t="shared" si="87"/>
        <v>73</v>
      </c>
      <c r="J1045" s="4">
        <f t="shared" si="88"/>
        <v>5.3402823126894351E-2</v>
      </c>
      <c r="K1045" s="19">
        <f t="shared" si="89"/>
        <v>2628.9675797138821</v>
      </c>
    </row>
    <row r="1046" spans="2:11" x14ac:dyDescent="0.35">
      <c r="B1046" t="s">
        <v>819</v>
      </c>
      <c r="C1046" t="s">
        <v>974</v>
      </c>
      <c r="D1046" t="s">
        <v>77</v>
      </c>
      <c r="E1046" s="1">
        <v>12942.094308999996</v>
      </c>
      <c r="F1046" s="1">
        <v>1294.2094308999997</v>
      </c>
      <c r="G1046" s="1">
        <f t="shared" si="85"/>
        <v>1294.2094308999956</v>
      </c>
      <c r="H1046" s="58">
        <f t="shared" si="86"/>
        <v>1</v>
      </c>
      <c r="I1046" s="1">
        <f t="shared" si="87"/>
        <v>1294</v>
      </c>
      <c r="J1046" s="4">
        <f t="shared" si="88"/>
        <v>0.94661990583837385</v>
      </c>
      <c r="K1046" s="19">
        <f t="shared" si="89"/>
        <v>46601.151344517304</v>
      </c>
    </row>
    <row r="1047" spans="2:11" x14ac:dyDescent="0.35">
      <c r="B1047" t="s">
        <v>819</v>
      </c>
      <c r="C1047" t="s">
        <v>220</v>
      </c>
      <c r="D1047" t="s">
        <v>14</v>
      </c>
      <c r="E1047" s="1">
        <v>3936.9845380000006</v>
      </c>
      <c r="F1047" s="1">
        <v>393.6984538000001</v>
      </c>
      <c r="G1047" s="1">
        <f t="shared" si="85"/>
        <v>393.69845379999884</v>
      </c>
      <c r="H1047" s="58">
        <f t="shared" si="86"/>
        <v>1</v>
      </c>
      <c r="I1047" s="1">
        <f t="shared" si="87"/>
        <v>394</v>
      </c>
      <c r="J1047" s="4">
        <f t="shared" si="88"/>
        <v>0.2882289357807723</v>
      </c>
      <c r="K1047" s="19">
        <f t="shared" si="89"/>
        <v>14189.222279551639</v>
      </c>
    </row>
    <row r="1048" spans="2:11" x14ac:dyDescent="0.35">
      <c r="B1048" t="s">
        <v>819</v>
      </c>
      <c r="C1048" t="s">
        <v>975</v>
      </c>
      <c r="D1048" t="s">
        <v>757</v>
      </c>
      <c r="E1048" s="1">
        <v>3578.2335399999993</v>
      </c>
      <c r="F1048" s="1">
        <v>357.82335399999994</v>
      </c>
      <c r="G1048" s="1">
        <f t="shared" si="85"/>
        <v>357.8233539999988</v>
      </c>
      <c r="H1048" s="58">
        <f t="shared" si="86"/>
        <v>1</v>
      </c>
      <c r="I1048" s="1">
        <f t="shared" si="87"/>
        <v>358</v>
      </c>
      <c r="J1048" s="4">
        <f t="shared" si="88"/>
        <v>0.26189329697846819</v>
      </c>
      <c r="K1048" s="19">
        <f t="shared" si="89"/>
        <v>12892.74511695301</v>
      </c>
    </row>
    <row r="1049" spans="2:11" x14ac:dyDescent="0.35">
      <c r="B1049" t="s">
        <v>819</v>
      </c>
      <c r="C1049" t="s">
        <v>975</v>
      </c>
      <c r="D1049" t="s">
        <v>757</v>
      </c>
      <c r="E1049" s="1">
        <v>804.9675900000002</v>
      </c>
      <c r="F1049" s="1">
        <v>80.496759000000011</v>
      </c>
      <c r="G1049" s="1">
        <f t="shared" si="85"/>
        <v>80.496758999999756</v>
      </c>
      <c r="H1049" s="58">
        <f t="shared" si="86"/>
        <v>1</v>
      </c>
      <c r="I1049" s="1">
        <f t="shared" si="87"/>
        <v>80</v>
      </c>
      <c r="J1049" s="4">
        <f t="shared" si="88"/>
        <v>5.8523641782897914E-2</v>
      </c>
      <c r="K1049" s="19">
        <f t="shared" si="89"/>
        <v>2881.0603613302815</v>
      </c>
    </row>
    <row r="1050" spans="2:11" x14ac:dyDescent="0.35">
      <c r="B1050" t="s">
        <v>819</v>
      </c>
      <c r="C1050" t="s">
        <v>976</v>
      </c>
      <c r="D1050" t="s">
        <v>47</v>
      </c>
      <c r="E1050" s="1">
        <v>1892.0458500000009</v>
      </c>
      <c r="F1050" s="1">
        <v>189.20458500000007</v>
      </c>
      <c r="G1050" s="1">
        <f t="shared" si="85"/>
        <v>189.20458499999947</v>
      </c>
      <c r="H1050" s="58">
        <f t="shared" si="86"/>
        <v>1</v>
      </c>
      <c r="I1050" s="1">
        <f t="shared" si="87"/>
        <v>189</v>
      </c>
      <c r="J1050" s="4">
        <f t="shared" si="88"/>
        <v>0.13826210371209632</v>
      </c>
      <c r="K1050" s="19">
        <f t="shared" si="89"/>
        <v>6806.5051036427903</v>
      </c>
    </row>
    <row r="1051" spans="2:11" x14ac:dyDescent="0.35">
      <c r="B1051" t="s">
        <v>819</v>
      </c>
      <c r="C1051" t="s">
        <v>977</v>
      </c>
      <c r="D1051" t="s">
        <v>47</v>
      </c>
      <c r="E1051" s="1">
        <v>1744.7048130000007</v>
      </c>
      <c r="F1051" s="1">
        <v>174.47048130000005</v>
      </c>
      <c r="G1051" s="1">
        <f t="shared" si="85"/>
        <v>174.47048129999948</v>
      </c>
      <c r="H1051" s="58">
        <f t="shared" si="86"/>
        <v>1</v>
      </c>
      <c r="I1051" s="1">
        <f t="shared" si="87"/>
        <v>174</v>
      </c>
      <c r="J1051" s="4">
        <f t="shared" si="88"/>
        <v>0.12728892087780297</v>
      </c>
      <c r="K1051" s="19">
        <f t="shared" si="89"/>
        <v>6266.3062858933627</v>
      </c>
    </row>
    <row r="1052" spans="2:11" x14ac:dyDescent="0.35">
      <c r="B1052" t="s">
        <v>819</v>
      </c>
      <c r="C1052" t="s">
        <v>978</v>
      </c>
      <c r="D1052" t="s">
        <v>757</v>
      </c>
      <c r="E1052" s="1">
        <v>2193.3463110000002</v>
      </c>
      <c r="F1052" s="1">
        <v>219.33463110000002</v>
      </c>
      <c r="G1052" s="1">
        <f t="shared" si="85"/>
        <v>219.33463109999931</v>
      </c>
      <c r="H1052" s="58">
        <f t="shared" si="86"/>
        <v>1</v>
      </c>
      <c r="I1052" s="1">
        <f t="shared" si="87"/>
        <v>219</v>
      </c>
      <c r="J1052" s="4">
        <f t="shared" si="88"/>
        <v>0.16020846938068306</v>
      </c>
      <c r="K1052" s="19">
        <f t="shared" si="89"/>
        <v>7886.9027391416466</v>
      </c>
    </row>
    <row r="1053" spans="2:11" x14ac:dyDescent="0.35">
      <c r="B1053" t="s">
        <v>819</v>
      </c>
      <c r="C1053" t="s">
        <v>979</v>
      </c>
      <c r="D1053" t="s">
        <v>77</v>
      </c>
      <c r="E1053" s="1">
        <v>3465.8176000000003</v>
      </c>
      <c r="F1053" s="1">
        <v>346.58176000000003</v>
      </c>
      <c r="G1053" s="1">
        <f t="shared" si="85"/>
        <v>346.58175999999889</v>
      </c>
      <c r="H1053" s="58">
        <f t="shared" si="86"/>
        <v>1</v>
      </c>
      <c r="I1053" s="1">
        <f t="shared" si="87"/>
        <v>347</v>
      </c>
      <c r="J1053" s="4">
        <f t="shared" si="88"/>
        <v>0.25384629623331978</v>
      </c>
      <c r="K1053" s="19">
        <f t="shared" si="89"/>
        <v>12496.5993172701</v>
      </c>
    </row>
    <row r="1054" spans="2:11" x14ac:dyDescent="0.35">
      <c r="B1054" t="s">
        <v>819</v>
      </c>
      <c r="C1054" t="s">
        <v>912</v>
      </c>
      <c r="D1054" t="s">
        <v>757</v>
      </c>
      <c r="E1054" s="1">
        <v>420.99199900000013</v>
      </c>
      <c r="F1054" s="1">
        <v>42.099199900000016</v>
      </c>
      <c r="G1054" s="1">
        <f t="shared" si="85"/>
        <v>42.099199899999881</v>
      </c>
      <c r="H1054" s="58">
        <f t="shared" si="86"/>
        <v>1</v>
      </c>
      <c r="I1054" s="1">
        <f t="shared" si="87"/>
        <v>42</v>
      </c>
      <c r="J1054" s="4">
        <f t="shared" si="88"/>
        <v>3.072491193602141E-2</v>
      </c>
      <c r="K1054" s="19">
        <f t="shared" si="89"/>
        <v>1512.556689698398</v>
      </c>
    </row>
    <row r="1055" spans="2:11" x14ac:dyDescent="0.35">
      <c r="B1055" t="s">
        <v>819</v>
      </c>
      <c r="C1055" t="s">
        <v>965</v>
      </c>
      <c r="D1055" t="s">
        <v>77</v>
      </c>
      <c r="E1055" s="1">
        <v>592.46825499999977</v>
      </c>
      <c r="F1055" s="1">
        <v>59.2468255</v>
      </c>
      <c r="G1055" s="1">
        <f t="shared" si="85"/>
        <v>59.246825499999808</v>
      </c>
      <c r="H1055" s="58">
        <f t="shared" si="86"/>
        <v>1</v>
      </c>
      <c r="I1055" s="1">
        <f t="shared" si="87"/>
        <v>59</v>
      </c>
      <c r="J1055" s="4">
        <f t="shared" si="88"/>
        <v>4.3161185814887211E-2</v>
      </c>
      <c r="K1055" s="19">
        <f t="shared" si="89"/>
        <v>2124.7820164810823</v>
      </c>
    </row>
    <row r="1056" spans="2:11" x14ac:dyDescent="0.35">
      <c r="B1056" t="s">
        <v>819</v>
      </c>
      <c r="C1056" t="s">
        <v>415</v>
      </c>
      <c r="D1056" t="s">
        <v>77</v>
      </c>
      <c r="E1056" s="1">
        <v>1877.1390079999996</v>
      </c>
      <c r="F1056" s="1">
        <v>187.71390079999995</v>
      </c>
      <c r="G1056" s="1">
        <f t="shared" si="85"/>
        <v>187.71390079999935</v>
      </c>
      <c r="H1056" s="58">
        <f t="shared" si="86"/>
        <v>1</v>
      </c>
      <c r="I1056" s="1">
        <f t="shared" si="87"/>
        <v>188</v>
      </c>
      <c r="J1056" s="4">
        <f t="shared" si="88"/>
        <v>0.13753055818981011</v>
      </c>
      <c r="K1056" s="19">
        <f t="shared" si="89"/>
        <v>6770.4918491261615</v>
      </c>
    </row>
    <row r="1057" spans="2:11" x14ac:dyDescent="0.35">
      <c r="B1057" t="s">
        <v>819</v>
      </c>
      <c r="C1057" t="s">
        <v>980</v>
      </c>
      <c r="D1057" t="s">
        <v>77</v>
      </c>
      <c r="E1057" s="1">
        <v>1493.7681000000002</v>
      </c>
      <c r="F1057" s="1">
        <v>149.37681000000003</v>
      </c>
      <c r="G1057" s="1">
        <f t="shared" si="85"/>
        <v>149.37680999999955</v>
      </c>
      <c r="H1057" s="58">
        <f t="shared" si="86"/>
        <v>1</v>
      </c>
      <c r="I1057" s="1">
        <f t="shared" si="87"/>
        <v>149</v>
      </c>
      <c r="J1057" s="4">
        <f t="shared" si="88"/>
        <v>0.10900028282064739</v>
      </c>
      <c r="K1057" s="19">
        <f t="shared" si="89"/>
        <v>5365.9749229776498</v>
      </c>
    </row>
    <row r="1058" spans="2:11" x14ac:dyDescent="0.35">
      <c r="B1058" t="s">
        <v>819</v>
      </c>
      <c r="C1058" t="s">
        <v>981</v>
      </c>
      <c r="D1058" t="s">
        <v>757</v>
      </c>
      <c r="E1058" s="1">
        <v>236.14005000000003</v>
      </c>
      <c r="F1058" s="1">
        <v>23.614005000000006</v>
      </c>
      <c r="G1058" s="1">
        <f t="shared" si="85"/>
        <v>23.614004999999931</v>
      </c>
      <c r="H1058" s="58">
        <f t="shared" si="86"/>
        <v>1</v>
      </c>
      <c r="I1058" s="1">
        <f t="shared" si="87"/>
        <v>24</v>
      </c>
      <c r="J1058" s="4">
        <f t="shared" si="88"/>
        <v>1.7557092534869378E-2</v>
      </c>
      <c r="K1058" s="19">
        <f t="shared" si="89"/>
        <v>864.31810839908462</v>
      </c>
    </row>
    <row r="1059" spans="2:11" x14ac:dyDescent="0.35">
      <c r="B1059" t="s">
        <v>819</v>
      </c>
      <c r="C1059" t="s">
        <v>981</v>
      </c>
      <c r="D1059" t="s">
        <v>757</v>
      </c>
      <c r="E1059" s="1">
        <v>310.32870000000025</v>
      </c>
      <c r="F1059" s="1">
        <v>31.032870000000027</v>
      </c>
      <c r="G1059" s="1">
        <f t="shared" si="85"/>
        <v>31.032869999999928</v>
      </c>
      <c r="H1059" s="58">
        <f t="shared" si="86"/>
        <v>1</v>
      </c>
      <c r="I1059" s="1">
        <f t="shared" si="87"/>
        <v>31</v>
      </c>
      <c r="J1059" s="4">
        <f t="shared" si="88"/>
        <v>2.2677911190872944E-2</v>
      </c>
      <c r="K1059" s="19">
        <f t="shared" si="89"/>
        <v>1116.4108900154843</v>
      </c>
    </row>
    <row r="1060" spans="2:11" x14ac:dyDescent="0.35">
      <c r="B1060" t="s">
        <v>819</v>
      </c>
      <c r="C1060" t="s">
        <v>982</v>
      </c>
      <c r="D1060" t="s">
        <v>193</v>
      </c>
      <c r="E1060" s="1">
        <v>2632.3174450000006</v>
      </c>
      <c r="F1060" s="1">
        <v>263.23174450000005</v>
      </c>
      <c r="G1060" s="1">
        <f t="shared" si="85"/>
        <v>263.23174449999919</v>
      </c>
      <c r="H1060" s="58">
        <f t="shared" si="86"/>
        <v>1</v>
      </c>
      <c r="I1060" s="1">
        <f t="shared" si="87"/>
        <v>263</v>
      </c>
      <c r="J1060" s="4">
        <f t="shared" si="88"/>
        <v>0.19239647236127691</v>
      </c>
      <c r="K1060" s="19">
        <f t="shared" si="89"/>
        <v>9471.4859378733017</v>
      </c>
    </row>
    <row r="1061" spans="2:11" x14ac:dyDescent="0.35">
      <c r="B1061" t="s">
        <v>819</v>
      </c>
      <c r="C1061" t="s">
        <v>983</v>
      </c>
      <c r="D1061" t="s">
        <v>77</v>
      </c>
      <c r="E1061" s="1">
        <v>9365.6748000000007</v>
      </c>
      <c r="F1061" s="1">
        <v>936.56748000000016</v>
      </c>
      <c r="G1061" s="1">
        <f t="shared" si="85"/>
        <v>936.56747999999709</v>
      </c>
      <c r="H1061" s="58">
        <f t="shared" si="86"/>
        <v>1</v>
      </c>
      <c r="I1061" s="1">
        <f t="shared" si="87"/>
        <v>937</v>
      </c>
      <c r="J1061" s="4">
        <f t="shared" si="88"/>
        <v>0.68545815438219193</v>
      </c>
      <c r="K1061" s="19">
        <f t="shared" si="89"/>
        <v>33744.419482080928</v>
      </c>
    </row>
    <row r="1062" spans="2:11" x14ac:dyDescent="0.35">
      <c r="B1062" t="s">
        <v>819</v>
      </c>
      <c r="C1062" t="s">
        <v>415</v>
      </c>
      <c r="D1062" t="s">
        <v>77</v>
      </c>
      <c r="E1062" s="1">
        <v>4635.1980230000017</v>
      </c>
      <c r="F1062" s="1">
        <v>463.51980230000015</v>
      </c>
      <c r="G1062" s="1">
        <f t="shared" si="85"/>
        <v>463.51980229999867</v>
      </c>
      <c r="H1062" s="58">
        <f t="shared" si="86"/>
        <v>1</v>
      </c>
      <c r="I1062" s="1">
        <f t="shared" si="87"/>
        <v>464</v>
      </c>
      <c r="J1062" s="4">
        <f t="shared" si="88"/>
        <v>0.33943712234080792</v>
      </c>
      <c r="K1062" s="19">
        <f t="shared" si="89"/>
        <v>16710.150095715631</v>
      </c>
    </row>
    <row r="1063" spans="2:11" x14ac:dyDescent="0.35">
      <c r="B1063" t="s">
        <v>819</v>
      </c>
      <c r="C1063" t="s">
        <v>974</v>
      </c>
      <c r="D1063" t="s">
        <v>77</v>
      </c>
      <c r="E1063" s="1">
        <v>2928.6958900000004</v>
      </c>
      <c r="F1063" s="1">
        <v>292.86958900000002</v>
      </c>
      <c r="G1063" s="1">
        <f t="shared" si="85"/>
        <v>292.86958899999905</v>
      </c>
      <c r="H1063" s="58">
        <f t="shared" si="86"/>
        <v>1</v>
      </c>
      <c r="I1063" s="1">
        <f t="shared" si="87"/>
        <v>293</v>
      </c>
      <c r="J1063" s="4">
        <f t="shared" si="88"/>
        <v>0.21434283802986362</v>
      </c>
      <c r="K1063" s="19">
        <f t="shared" si="89"/>
        <v>10551.883573372155</v>
      </c>
    </row>
    <row r="1064" spans="2:11" x14ac:dyDescent="0.35">
      <c r="B1064" t="s">
        <v>819</v>
      </c>
      <c r="C1064" t="s">
        <v>974</v>
      </c>
      <c r="D1064" t="s">
        <v>77</v>
      </c>
      <c r="E1064" s="1">
        <v>8937.5408029999999</v>
      </c>
      <c r="F1064" s="1">
        <v>893.75408029999994</v>
      </c>
      <c r="G1064" s="1">
        <f t="shared" si="85"/>
        <v>893.7540802999971</v>
      </c>
      <c r="H1064" s="58">
        <f t="shared" si="86"/>
        <v>1</v>
      </c>
      <c r="I1064" s="1">
        <f t="shared" si="87"/>
        <v>894</v>
      </c>
      <c r="J1064" s="4">
        <f t="shared" si="88"/>
        <v>0.65400169692388421</v>
      </c>
      <c r="K1064" s="19">
        <f t="shared" si="89"/>
        <v>32195.849537865895</v>
      </c>
    </row>
    <row r="1065" spans="2:11" x14ac:dyDescent="0.35">
      <c r="B1065" t="s">
        <v>819</v>
      </c>
      <c r="C1065" t="s">
        <v>984</v>
      </c>
      <c r="D1065" t="s">
        <v>47</v>
      </c>
      <c r="E1065" s="1">
        <v>4698.1852800000033</v>
      </c>
      <c r="F1065" s="1">
        <v>469.81852800000041</v>
      </c>
      <c r="G1065" s="1">
        <f t="shared" si="85"/>
        <v>469.81852799999888</v>
      </c>
      <c r="H1065" s="58">
        <f t="shared" si="86"/>
        <v>1</v>
      </c>
      <c r="I1065" s="1">
        <f t="shared" si="87"/>
        <v>470</v>
      </c>
      <c r="J1065" s="4">
        <f t="shared" si="88"/>
        <v>0.34382639547452531</v>
      </c>
      <c r="K1065" s="19">
        <f t="shared" si="89"/>
        <v>16926.229622815408</v>
      </c>
    </row>
    <row r="1066" spans="2:11" x14ac:dyDescent="0.35">
      <c r="B1066" t="s">
        <v>819</v>
      </c>
      <c r="C1066" t="s">
        <v>985</v>
      </c>
      <c r="D1066" t="s">
        <v>172</v>
      </c>
      <c r="E1066" s="1">
        <v>778.29473499999915</v>
      </c>
      <c r="F1066" s="1">
        <v>77.829473499999935</v>
      </c>
      <c r="G1066" s="1">
        <f t="shared" si="85"/>
        <v>77.829473499999679</v>
      </c>
      <c r="H1066" s="58">
        <f t="shared" si="86"/>
        <v>1</v>
      </c>
      <c r="I1066" s="1">
        <f t="shared" si="87"/>
        <v>78</v>
      </c>
      <c r="J1066" s="4">
        <f t="shared" si="88"/>
        <v>5.7060550738325472E-2</v>
      </c>
      <c r="K1066" s="19">
        <f t="shared" si="89"/>
        <v>2809.0338522970246</v>
      </c>
    </row>
    <row r="1067" spans="2:11" x14ac:dyDescent="0.35">
      <c r="B1067" t="s">
        <v>819</v>
      </c>
      <c r="C1067" t="s">
        <v>912</v>
      </c>
      <c r="D1067" t="s">
        <v>757</v>
      </c>
      <c r="E1067" s="1">
        <v>1347.1836120000005</v>
      </c>
      <c r="F1067" s="1">
        <v>134.71836120000003</v>
      </c>
      <c r="G1067" s="1">
        <f t="shared" si="85"/>
        <v>134.71836119999961</v>
      </c>
      <c r="H1067" s="58">
        <f t="shared" si="86"/>
        <v>1</v>
      </c>
      <c r="I1067" s="1">
        <f t="shared" si="87"/>
        <v>135</v>
      </c>
      <c r="J1067" s="4">
        <f t="shared" si="88"/>
        <v>9.8758645508640233E-2</v>
      </c>
      <c r="K1067" s="19">
        <f t="shared" si="89"/>
        <v>4861.7893597448501</v>
      </c>
    </row>
    <row r="1068" spans="2:11" x14ac:dyDescent="0.35">
      <c r="B1068" t="s">
        <v>819</v>
      </c>
      <c r="C1068" t="s">
        <v>415</v>
      </c>
      <c r="D1068" t="s">
        <v>77</v>
      </c>
      <c r="E1068" s="1">
        <v>1679.1192380000002</v>
      </c>
      <c r="F1068" s="1">
        <v>167.91192380000004</v>
      </c>
      <c r="G1068" s="1">
        <f t="shared" si="85"/>
        <v>167.9119237999995</v>
      </c>
      <c r="H1068" s="58">
        <f t="shared" si="86"/>
        <v>1</v>
      </c>
      <c r="I1068" s="1">
        <f t="shared" si="87"/>
        <v>168</v>
      </c>
      <c r="J1068" s="4">
        <f t="shared" si="88"/>
        <v>0.12289964774408564</v>
      </c>
      <c r="K1068" s="19">
        <f t="shared" si="89"/>
        <v>6050.2267587935921</v>
      </c>
    </row>
    <row r="1069" spans="2:11" x14ac:dyDescent="0.35">
      <c r="B1069" t="s">
        <v>819</v>
      </c>
      <c r="C1069" t="s">
        <v>178</v>
      </c>
      <c r="D1069" t="s">
        <v>77</v>
      </c>
      <c r="E1069" s="1">
        <v>3734.4739010000003</v>
      </c>
      <c r="F1069" s="1">
        <v>373.44739010000001</v>
      </c>
      <c r="G1069" s="1">
        <f t="shared" si="85"/>
        <v>373.44739009999881</v>
      </c>
      <c r="H1069" s="58">
        <f t="shared" si="86"/>
        <v>1</v>
      </c>
      <c r="I1069" s="1">
        <f t="shared" si="87"/>
        <v>373</v>
      </c>
      <c r="J1069" s="4">
        <f t="shared" si="88"/>
        <v>0.27286647981276158</v>
      </c>
      <c r="K1069" s="19">
        <f t="shared" si="89"/>
        <v>13432.94393470244</v>
      </c>
    </row>
    <row r="1070" spans="2:11" x14ac:dyDescent="0.35">
      <c r="B1070" t="s">
        <v>819</v>
      </c>
      <c r="C1070" t="s">
        <v>986</v>
      </c>
      <c r="D1070" t="s">
        <v>47</v>
      </c>
      <c r="E1070" s="1">
        <v>628.52419899999973</v>
      </c>
      <c r="F1070" s="1">
        <v>62.852419899999965</v>
      </c>
      <c r="G1070" s="1">
        <f t="shared" si="85"/>
        <v>62.852419899999767</v>
      </c>
      <c r="H1070" s="58">
        <f t="shared" si="86"/>
        <v>1</v>
      </c>
      <c r="I1070" s="1">
        <f t="shared" si="87"/>
        <v>63</v>
      </c>
      <c r="J1070" s="4">
        <f t="shared" si="88"/>
        <v>4.608736790403211E-2</v>
      </c>
      <c r="K1070" s="19">
        <f t="shared" si="89"/>
        <v>2268.8350345475969</v>
      </c>
    </row>
    <row r="1071" spans="2:11" x14ac:dyDescent="0.35">
      <c r="B1071" t="s">
        <v>819</v>
      </c>
      <c r="C1071" t="s">
        <v>987</v>
      </c>
      <c r="D1071" t="s">
        <v>757</v>
      </c>
      <c r="E1071" s="1">
        <v>1969.9530589999997</v>
      </c>
      <c r="F1071" s="1">
        <v>196.99530589999995</v>
      </c>
      <c r="G1071" s="1">
        <f t="shared" si="85"/>
        <v>196.99530589999932</v>
      </c>
      <c r="H1071" s="58">
        <f t="shared" si="86"/>
        <v>1</v>
      </c>
      <c r="I1071" s="1">
        <f t="shared" si="87"/>
        <v>197</v>
      </c>
      <c r="J1071" s="4">
        <f t="shared" si="88"/>
        <v>0.14411446789038615</v>
      </c>
      <c r="K1071" s="19">
        <f t="shared" si="89"/>
        <v>7094.6111397758195</v>
      </c>
    </row>
    <row r="1072" spans="2:11" x14ac:dyDescent="0.35">
      <c r="B1072" t="s">
        <v>819</v>
      </c>
      <c r="C1072" t="s">
        <v>926</v>
      </c>
      <c r="D1072" t="s">
        <v>757</v>
      </c>
      <c r="E1072" s="1">
        <v>2638.7682599999989</v>
      </c>
      <c r="F1072" s="1">
        <v>263.87682599999982</v>
      </c>
      <c r="G1072" s="1">
        <f t="shared" si="85"/>
        <v>263.87682599999897</v>
      </c>
      <c r="H1072" s="58">
        <f t="shared" si="86"/>
        <v>1</v>
      </c>
      <c r="I1072" s="1">
        <f t="shared" si="87"/>
        <v>264</v>
      </c>
      <c r="J1072" s="4">
        <f t="shared" si="88"/>
        <v>0.19312801788356312</v>
      </c>
      <c r="K1072" s="19">
        <f t="shared" si="89"/>
        <v>9507.4991923899288</v>
      </c>
    </row>
    <row r="1073" spans="2:11" x14ac:dyDescent="0.35">
      <c r="B1073" t="s">
        <v>819</v>
      </c>
      <c r="C1073" t="s">
        <v>988</v>
      </c>
      <c r="D1073" t="s">
        <v>77</v>
      </c>
      <c r="E1073" s="1">
        <v>3777.2274000000016</v>
      </c>
      <c r="F1073" s="1">
        <v>377.7227400000001</v>
      </c>
      <c r="G1073" s="1">
        <f t="shared" si="85"/>
        <v>377.72273999999891</v>
      </c>
      <c r="H1073" s="58">
        <f t="shared" si="86"/>
        <v>1</v>
      </c>
      <c r="I1073" s="1">
        <f t="shared" si="87"/>
        <v>378</v>
      </c>
      <c r="J1073" s="4">
        <f t="shared" si="88"/>
        <v>0.27652420742419265</v>
      </c>
      <c r="K1073" s="19">
        <f t="shared" si="89"/>
        <v>13613.010207285581</v>
      </c>
    </row>
    <row r="1074" spans="2:11" x14ac:dyDescent="0.35">
      <c r="B1074" t="s">
        <v>819</v>
      </c>
      <c r="C1074" t="s">
        <v>989</v>
      </c>
      <c r="D1074" t="s">
        <v>77</v>
      </c>
      <c r="E1074" s="1">
        <v>649.88904000000014</v>
      </c>
      <c r="F1074" s="1">
        <v>64.988904000000019</v>
      </c>
      <c r="G1074" s="1">
        <f t="shared" si="85"/>
        <v>64.988903999999806</v>
      </c>
      <c r="H1074" s="58">
        <f t="shared" si="86"/>
        <v>1</v>
      </c>
      <c r="I1074" s="1">
        <f t="shared" si="87"/>
        <v>65</v>
      </c>
      <c r="J1074" s="4">
        <f t="shared" si="88"/>
        <v>4.755045894860456E-2</v>
      </c>
      <c r="K1074" s="19">
        <f t="shared" si="89"/>
        <v>2340.8615435808538</v>
      </c>
    </row>
    <row r="1075" spans="2:11" x14ac:dyDescent="0.35">
      <c r="B1075" t="s">
        <v>819</v>
      </c>
      <c r="C1075" t="s">
        <v>990</v>
      </c>
      <c r="D1075" t="s">
        <v>47</v>
      </c>
      <c r="E1075" s="1">
        <v>1039.1160499999994</v>
      </c>
      <c r="F1075" s="1">
        <v>103.91160499999995</v>
      </c>
      <c r="G1075" s="1">
        <f t="shared" si="85"/>
        <v>103.91160499999961</v>
      </c>
      <c r="H1075" s="58">
        <f t="shared" si="86"/>
        <v>1</v>
      </c>
      <c r="I1075" s="1">
        <f t="shared" si="87"/>
        <v>104</v>
      </c>
      <c r="J1075" s="4">
        <f t="shared" si="88"/>
        <v>7.6080734317767296E-2</v>
      </c>
      <c r="K1075" s="19">
        <f t="shared" si="89"/>
        <v>3745.3784697293663</v>
      </c>
    </row>
    <row r="1076" spans="2:11" x14ac:dyDescent="0.35">
      <c r="B1076" t="s">
        <v>819</v>
      </c>
      <c r="C1076" t="s">
        <v>941</v>
      </c>
      <c r="D1076" t="s">
        <v>757</v>
      </c>
      <c r="E1076" s="1">
        <v>1486.752375</v>
      </c>
      <c r="F1076" s="1">
        <v>148.67523750000001</v>
      </c>
      <c r="G1076" s="1">
        <f t="shared" si="85"/>
        <v>148.67523749999953</v>
      </c>
      <c r="H1076" s="58">
        <f t="shared" si="86"/>
        <v>1</v>
      </c>
      <c r="I1076" s="1">
        <f t="shared" si="87"/>
        <v>149</v>
      </c>
      <c r="J1076" s="4">
        <f t="shared" si="88"/>
        <v>0.10900028282064739</v>
      </c>
      <c r="K1076" s="19">
        <f t="shared" si="89"/>
        <v>5365.9749229776498</v>
      </c>
    </row>
    <row r="1077" spans="2:11" x14ac:dyDescent="0.35">
      <c r="B1077" t="s">
        <v>819</v>
      </c>
      <c r="C1077" t="s">
        <v>415</v>
      </c>
      <c r="D1077" t="s">
        <v>77</v>
      </c>
      <c r="E1077" s="1">
        <v>2867.3524110000003</v>
      </c>
      <c r="F1077" s="1">
        <v>286.73524110000005</v>
      </c>
      <c r="G1077" s="1">
        <f t="shared" si="85"/>
        <v>286.73524109999914</v>
      </c>
      <c r="H1077" s="58">
        <f t="shared" si="86"/>
        <v>1</v>
      </c>
      <c r="I1077" s="1">
        <f t="shared" si="87"/>
        <v>287</v>
      </c>
      <c r="J1077" s="4">
        <f t="shared" si="88"/>
        <v>0.20995356489614631</v>
      </c>
      <c r="K1077" s="19">
        <f t="shared" si="89"/>
        <v>10335.804046272386</v>
      </c>
    </row>
    <row r="1078" spans="2:11" x14ac:dyDescent="0.35">
      <c r="B1078" t="s">
        <v>819</v>
      </c>
      <c r="C1078" t="s">
        <v>991</v>
      </c>
      <c r="D1078" t="s">
        <v>77</v>
      </c>
      <c r="E1078" s="1">
        <v>5446.4619000000012</v>
      </c>
      <c r="F1078" s="1">
        <v>544.64619000000005</v>
      </c>
      <c r="G1078" s="1">
        <f t="shared" si="85"/>
        <v>544.64618999999834</v>
      </c>
      <c r="H1078" s="58">
        <f t="shared" si="86"/>
        <v>1</v>
      </c>
      <c r="I1078" s="1">
        <f t="shared" si="87"/>
        <v>545</v>
      </c>
      <c r="J1078" s="4">
        <f t="shared" si="88"/>
        <v>0.39869230964599212</v>
      </c>
      <c r="K1078" s="19">
        <f t="shared" si="89"/>
        <v>19627.223711562547</v>
      </c>
    </row>
    <row r="1079" spans="2:11" x14ac:dyDescent="0.35">
      <c r="B1079" t="s">
        <v>819</v>
      </c>
      <c r="C1079" t="s">
        <v>992</v>
      </c>
      <c r="D1079" t="s">
        <v>47</v>
      </c>
      <c r="E1079" s="1">
        <v>383.60414999999983</v>
      </c>
      <c r="F1079" s="1">
        <v>38.360414999999982</v>
      </c>
      <c r="G1079" s="1">
        <f t="shared" si="85"/>
        <v>38.360414999999861</v>
      </c>
      <c r="H1079" s="58">
        <f t="shared" si="86"/>
        <v>1</v>
      </c>
      <c r="I1079" s="1">
        <f t="shared" si="87"/>
        <v>38</v>
      </c>
      <c r="J1079" s="4">
        <f t="shared" si="88"/>
        <v>2.7798729846876511E-2</v>
      </c>
      <c r="K1079" s="19">
        <f t="shared" si="89"/>
        <v>1368.5036716318837</v>
      </c>
    </row>
    <row r="1080" spans="2:11" x14ac:dyDescent="0.35">
      <c r="B1080" t="s">
        <v>819</v>
      </c>
      <c r="C1080" t="s">
        <v>993</v>
      </c>
      <c r="D1080" t="s">
        <v>77</v>
      </c>
      <c r="E1080" s="1">
        <v>1091.8718159999985</v>
      </c>
      <c r="F1080" s="1">
        <v>109.18718159999989</v>
      </c>
      <c r="G1080" s="1">
        <f t="shared" si="85"/>
        <v>109.18718159999953</v>
      </c>
      <c r="H1080" s="58">
        <f t="shared" si="86"/>
        <v>1</v>
      </c>
      <c r="I1080" s="1">
        <f t="shared" si="87"/>
        <v>109</v>
      </c>
      <c r="J1080" s="4">
        <f t="shared" si="88"/>
        <v>7.9738461929198409E-2</v>
      </c>
      <c r="K1080" s="19">
        <f t="shared" si="89"/>
        <v>3925.4447423125084</v>
      </c>
    </row>
    <row r="1081" spans="2:11" x14ac:dyDescent="0.35">
      <c r="B1081" t="s">
        <v>819</v>
      </c>
      <c r="C1081" t="s">
        <v>994</v>
      </c>
      <c r="D1081" t="s">
        <v>77</v>
      </c>
      <c r="E1081" s="1">
        <v>3029.5226399999992</v>
      </c>
      <c r="F1081" s="1">
        <v>302.9522639999999</v>
      </c>
      <c r="G1081" s="1">
        <f t="shared" si="85"/>
        <v>302.95226399999893</v>
      </c>
      <c r="H1081" s="58">
        <f t="shared" si="86"/>
        <v>1</v>
      </c>
      <c r="I1081" s="1">
        <f t="shared" si="87"/>
        <v>303</v>
      </c>
      <c r="J1081" s="4">
        <f t="shared" si="88"/>
        <v>0.22165829325272587</v>
      </c>
      <c r="K1081" s="19">
        <f t="shared" si="89"/>
        <v>10912.016118538442</v>
      </c>
    </row>
    <row r="1082" spans="2:11" x14ac:dyDescent="0.35">
      <c r="B1082" t="s">
        <v>819</v>
      </c>
      <c r="C1082" t="s">
        <v>974</v>
      </c>
      <c r="D1082" t="s">
        <v>77</v>
      </c>
      <c r="E1082" s="1">
        <v>1076.8874469999996</v>
      </c>
      <c r="F1082" s="1">
        <v>107.68874469999996</v>
      </c>
      <c r="G1082" s="1">
        <f t="shared" si="85"/>
        <v>107.68874469999962</v>
      </c>
      <c r="H1082" s="58">
        <f t="shared" si="86"/>
        <v>1</v>
      </c>
      <c r="I1082" s="1">
        <f t="shared" si="87"/>
        <v>108</v>
      </c>
      <c r="J1082" s="4">
        <f t="shared" si="88"/>
        <v>7.9006916406912195E-2</v>
      </c>
      <c r="K1082" s="19">
        <f t="shared" si="89"/>
        <v>3889.4314877958805</v>
      </c>
    </row>
    <row r="1083" spans="2:11" x14ac:dyDescent="0.35">
      <c r="B1083" t="s">
        <v>819</v>
      </c>
      <c r="C1083" t="s">
        <v>975</v>
      </c>
      <c r="D1083" t="s">
        <v>757</v>
      </c>
      <c r="E1083" s="1">
        <v>292.83576399999993</v>
      </c>
      <c r="F1083" s="1">
        <v>29.283576399999994</v>
      </c>
      <c r="G1083" s="1">
        <f t="shared" si="85"/>
        <v>29.283576399999898</v>
      </c>
      <c r="H1083" s="58">
        <f t="shared" si="86"/>
        <v>1</v>
      </c>
      <c r="I1083" s="1">
        <f t="shared" si="87"/>
        <v>29</v>
      </c>
      <c r="J1083" s="4">
        <f t="shared" si="88"/>
        <v>2.1214820146300495E-2</v>
      </c>
      <c r="K1083" s="19">
        <f t="shared" si="89"/>
        <v>1044.384380982227</v>
      </c>
    </row>
    <row r="1084" spans="2:11" x14ac:dyDescent="0.35">
      <c r="B1084" t="s">
        <v>819</v>
      </c>
      <c r="C1084" t="s">
        <v>984</v>
      </c>
      <c r="D1084" t="s">
        <v>47</v>
      </c>
      <c r="E1084" s="1">
        <v>1888.193681000002</v>
      </c>
      <c r="F1084" s="1">
        <v>188.81936810000019</v>
      </c>
      <c r="G1084" s="1">
        <f t="shared" si="85"/>
        <v>188.81936809999959</v>
      </c>
      <c r="H1084" s="58">
        <f t="shared" si="86"/>
        <v>1</v>
      </c>
      <c r="I1084" s="1">
        <f t="shared" si="87"/>
        <v>189</v>
      </c>
      <c r="J1084" s="4">
        <f t="shared" si="88"/>
        <v>0.13826210371209632</v>
      </c>
      <c r="K1084" s="19">
        <f t="shared" si="89"/>
        <v>6806.5051036427903</v>
      </c>
    </row>
    <row r="1085" spans="2:11" x14ac:dyDescent="0.35">
      <c r="B1085" t="s">
        <v>819</v>
      </c>
      <c r="C1085" t="s">
        <v>995</v>
      </c>
      <c r="D1085" t="s">
        <v>77</v>
      </c>
      <c r="E1085" s="1">
        <v>34.665389000000005</v>
      </c>
      <c r="F1085" s="1">
        <v>3.4665388999999998</v>
      </c>
      <c r="G1085" s="1">
        <f t="shared" si="85"/>
        <v>3.4665388999999887</v>
      </c>
      <c r="H1085" s="58">
        <f t="shared" si="86"/>
        <v>1</v>
      </c>
      <c r="I1085" s="1">
        <f t="shared" si="87"/>
        <v>3</v>
      </c>
      <c r="J1085" s="4">
        <f t="shared" si="88"/>
        <v>2.1946365668586722E-3</v>
      </c>
      <c r="K1085" s="19">
        <f t="shared" si="89"/>
        <v>108.03976354988558</v>
      </c>
    </row>
    <row r="1086" spans="2:11" x14ac:dyDescent="0.35">
      <c r="B1086" t="s">
        <v>819</v>
      </c>
      <c r="C1086" t="s">
        <v>996</v>
      </c>
      <c r="D1086" t="s">
        <v>77</v>
      </c>
      <c r="E1086" s="1">
        <v>342.34058500000037</v>
      </c>
      <c r="F1086" s="1">
        <v>34.234058500000046</v>
      </c>
      <c r="G1086" s="1">
        <f t="shared" si="85"/>
        <v>34.234058499999932</v>
      </c>
      <c r="H1086" s="58">
        <f t="shared" si="86"/>
        <v>1</v>
      </c>
      <c r="I1086" s="1">
        <f t="shared" si="87"/>
        <v>34</v>
      </c>
      <c r="J1086" s="4">
        <f t="shared" si="88"/>
        <v>2.4872547757731615E-2</v>
      </c>
      <c r="K1086" s="19">
        <f t="shared" si="89"/>
        <v>1224.4506535653697</v>
      </c>
    </row>
    <row r="1087" spans="2:11" x14ac:dyDescent="0.35">
      <c r="B1087" t="s">
        <v>819</v>
      </c>
      <c r="C1087" t="s">
        <v>415</v>
      </c>
      <c r="D1087" t="s">
        <v>77</v>
      </c>
      <c r="E1087" s="1">
        <v>2457.3826829999998</v>
      </c>
      <c r="F1087" s="1">
        <v>245.73826829999996</v>
      </c>
      <c r="G1087" s="1">
        <f t="shared" si="85"/>
        <v>245.73826829999916</v>
      </c>
      <c r="H1087" s="58">
        <f t="shared" si="86"/>
        <v>1</v>
      </c>
      <c r="I1087" s="1">
        <f t="shared" si="87"/>
        <v>246</v>
      </c>
      <c r="J1087" s="4">
        <f t="shared" si="88"/>
        <v>0.1799601984824111</v>
      </c>
      <c r="K1087" s="19">
        <f t="shared" si="89"/>
        <v>8859.2606110906163</v>
      </c>
    </row>
    <row r="1088" spans="2:11" x14ac:dyDescent="0.35">
      <c r="B1088" t="s">
        <v>819</v>
      </c>
      <c r="C1088" t="s">
        <v>997</v>
      </c>
      <c r="D1088" t="s">
        <v>177</v>
      </c>
      <c r="E1088" s="1">
        <v>3368.4882739999994</v>
      </c>
      <c r="F1088" s="1">
        <v>336.84882739999995</v>
      </c>
      <c r="G1088" s="1">
        <f t="shared" si="85"/>
        <v>336.84882739999887</v>
      </c>
      <c r="H1088" s="58">
        <f t="shared" si="86"/>
        <v>1</v>
      </c>
      <c r="I1088" s="1">
        <f t="shared" si="87"/>
        <v>337</v>
      </c>
      <c r="J1088" s="4">
        <f t="shared" si="88"/>
        <v>0.2465308410104575</v>
      </c>
      <c r="K1088" s="19">
        <f t="shared" si="89"/>
        <v>12136.466772103811</v>
      </c>
    </row>
    <row r="1089" spans="2:11" x14ac:dyDescent="0.35">
      <c r="B1089" t="s">
        <v>819</v>
      </c>
      <c r="C1089" t="s">
        <v>998</v>
      </c>
      <c r="D1089" t="s">
        <v>77</v>
      </c>
      <c r="E1089" s="1">
        <v>3246.7537499999985</v>
      </c>
      <c r="F1089" s="1">
        <v>324.67537499999992</v>
      </c>
      <c r="G1089" s="1">
        <f t="shared" si="85"/>
        <v>324.67537499999889</v>
      </c>
      <c r="H1089" s="58">
        <f t="shared" si="86"/>
        <v>1</v>
      </c>
      <c r="I1089" s="1">
        <f t="shared" si="87"/>
        <v>325</v>
      </c>
      <c r="J1089" s="4">
        <f t="shared" si="88"/>
        <v>0.23775229474302281</v>
      </c>
      <c r="K1089" s="19">
        <f t="shared" si="89"/>
        <v>11704.30771790427</v>
      </c>
    </row>
    <row r="1090" spans="2:11" x14ac:dyDescent="0.35">
      <c r="B1090" t="s">
        <v>819</v>
      </c>
      <c r="C1090" t="s">
        <v>912</v>
      </c>
      <c r="D1090" t="s">
        <v>757</v>
      </c>
      <c r="E1090" s="1">
        <v>1085.5155529999986</v>
      </c>
      <c r="F1090" s="1">
        <v>108.55155529999986</v>
      </c>
      <c r="G1090" s="1">
        <f t="shared" si="85"/>
        <v>108.55155529999951</v>
      </c>
      <c r="H1090" s="58">
        <f t="shared" si="86"/>
        <v>1</v>
      </c>
      <c r="I1090" s="1">
        <f t="shared" si="87"/>
        <v>109</v>
      </c>
      <c r="J1090" s="4">
        <f t="shared" si="88"/>
        <v>7.9738461929198409E-2</v>
      </c>
      <c r="K1090" s="19">
        <f t="shared" si="89"/>
        <v>3925.4447423125084</v>
      </c>
    </row>
    <row r="1091" spans="2:11" x14ac:dyDescent="0.35">
      <c r="B1091" t="s">
        <v>819</v>
      </c>
      <c r="C1091" t="s">
        <v>415</v>
      </c>
      <c r="D1091" t="s">
        <v>77</v>
      </c>
      <c r="E1091" s="1">
        <v>4191.2458429999997</v>
      </c>
      <c r="F1091" s="1">
        <v>419.12458430000004</v>
      </c>
      <c r="G1091" s="1">
        <f t="shared" si="85"/>
        <v>419.12458429999867</v>
      </c>
      <c r="H1091" s="58">
        <f t="shared" si="86"/>
        <v>1</v>
      </c>
      <c r="I1091" s="1">
        <f t="shared" si="87"/>
        <v>419</v>
      </c>
      <c r="J1091" s="4">
        <f t="shared" si="88"/>
        <v>0.30651757383792788</v>
      </c>
      <c r="K1091" s="19">
        <f t="shared" si="89"/>
        <v>15089.553642467352</v>
      </c>
    </row>
    <row r="1092" spans="2:11" x14ac:dyDescent="0.35">
      <c r="B1092" t="s">
        <v>819</v>
      </c>
      <c r="C1092" t="s">
        <v>999</v>
      </c>
      <c r="D1092" t="s">
        <v>757</v>
      </c>
      <c r="E1092" s="1">
        <v>1561.139263</v>
      </c>
      <c r="F1092" s="1">
        <v>156.1139263</v>
      </c>
      <c r="G1092" s="1">
        <f t="shared" si="85"/>
        <v>156.11392629999949</v>
      </c>
      <c r="H1092" s="58">
        <f t="shared" si="86"/>
        <v>1</v>
      </c>
      <c r="I1092" s="1">
        <f t="shared" si="87"/>
        <v>156</v>
      </c>
      <c r="J1092" s="4">
        <f t="shared" si="88"/>
        <v>0.11412110147665094</v>
      </c>
      <c r="K1092" s="19">
        <f t="shared" si="89"/>
        <v>5618.0677045940492</v>
      </c>
    </row>
    <row r="1093" spans="2:11" x14ac:dyDescent="0.35">
      <c r="B1093" t="s">
        <v>819</v>
      </c>
      <c r="C1093" t="s">
        <v>999</v>
      </c>
      <c r="D1093" t="s">
        <v>757</v>
      </c>
      <c r="E1093" s="1">
        <v>3039.3742800000014</v>
      </c>
      <c r="F1093" s="1">
        <v>303.93742800000007</v>
      </c>
      <c r="G1093" s="1">
        <f t="shared" si="85"/>
        <v>303.9374279999991</v>
      </c>
      <c r="H1093" s="58">
        <f t="shared" si="86"/>
        <v>1</v>
      </c>
      <c r="I1093" s="1">
        <f t="shared" si="87"/>
        <v>304</v>
      </c>
      <c r="J1093" s="4">
        <f t="shared" si="88"/>
        <v>0.22238983877501209</v>
      </c>
      <c r="K1093" s="19">
        <f t="shared" si="89"/>
        <v>10948.029373055069</v>
      </c>
    </row>
    <row r="1094" spans="2:11" x14ac:dyDescent="0.35">
      <c r="B1094" t="s">
        <v>819</v>
      </c>
      <c r="C1094" t="s">
        <v>138</v>
      </c>
      <c r="D1094" t="s">
        <v>757</v>
      </c>
      <c r="E1094" s="1">
        <v>0</v>
      </c>
      <c r="F1094" s="1">
        <v>0</v>
      </c>
      <c r="G1094" s="1">
        <f t="shared" si="85"/>
        <v>0</v>
      </c>
      <c r="H1094" s="58">
        <f t="shared" si="86"/>
        <v>1</v>
      </c>
      <c r="I1094" s="1">
        <f t="shared" si="87"/>
        <v>0</v>
      </c>
      <c r="J1094" s="4">
        <f t="shared" si="88"/>
        <v>0</v>
      </c>
      <c r="K1094" s="19">
        <f t="shared" si="89"/>
        <v>0</v>
      </c>
    </row>
    <row r="1095" spans="2:11" x14ac:dyDescent="0.35">
      <c r="B1095" t="s">
        <v>819</v>
      </c>
      <c r="C1095" t="s">
        <v>927</v>
      </c>
      <c r="D1095" t="s">
        <v>227</v>
      </c>
      <c r="E1095" s="1">
        <v>1844.8984279999986</v>
      </c>
      <c r="F1095" s="1">
        <v>184.48984279999988</v>
      </c>
      <c r="G1095" s="1">
        <f t="shared" si="85"/>
        <v>184.48984279999928</v>
      </c>
      <c r="H1095" s="58">
        <f t="shared" si="86"/>
        <v>1</v>
      </c>
      <c r="I1095" s="1">
        <f t="shared" si="87"/>
        <v>184</v>
      </c>
      <c r="J1095" s="4">
        <f t="shared" si="88"/>
        <v>0.1346043761006652</v>
      </c>
      <c r="K1095" s="19">
        <f t="shared" si="89"/>
        <v>6626.4388310596469</v>
      </c>
    </row>
    <row r="1096" spans="2:11" x14ac:dyDescent="0.35">
      <c r="B1096" t="s">
        <v>819</v>
      </c>
      <c r="C1096" t="s">
        <v>927</v>
      </c>
      <c r="D1096" t="s">
        <v>77</v>
      </c>
      <c r="E1096" s="1">
        <v>2477.159721</v>
      </c>
      <c r="F1096" s="1">
        <v>247.71597209999999</v>
      </c>
      <c r="G1096" s="1">
        <f t="shared" ref="G1096:G1159" si="90">F1096*($G$3/$F$3)</f>
        <v>247.71597209999919</v>
      </c>
      <c r="H1096" s="58">
        <f t="shared" si="86"/>
        <v>1</v>
      </c>
      <c r="I1096" s="1">
        <f t="shared" si="87"/>
        <v>248</v>
      </c>
      <c r="J1096" s="4">
        <f t="shared" si="88"/>
        <v>0.18142328952698356</v>
      </c>
      <c r="K1096" s="19">
        <f t="shared" si="89"/>
        <v>8931.287120123874</v>
      </c>
    </row>
    <row r="1097" spans="2:11" x14ac:dyDescent="0.35">
      <c r="B1097" t="s">
        <v>819</v>
      </c>
      <c r="C1097" t="s">
        <v>1000</v>
      </c>
      <c r="D1097" t="s">
        <v>47</v>
      </c>
      <c r="E1097" s="1">
        <v>2068.8138000000004</v>
      </c>
      <c r="F1097" s="1">
        <v>206.88138000000001</v>
      </c>
      <c r="G1097" s="1">
        <f t="shared" si="90"/>
        <v>206.88137999999935</v>
      </c>
      <c r="H1097" s="58">
        <f t="shared" ref="H1097:H1160" si="91">+VLOOKUP(D1097,$P$10:$AF$299,17,0)</f>
        <v>1</v>
      </c>
      <c r="I1097" s="1">
        <f t="shared" ref="I1097:I1160" si="92">+ROUND(H1097*G1097,0)</f>
        <v>207</v>
      </c>
      <c r="J1097" s="4">
        <f t="shared" ref="J1097:J1160" si="93">$J$3*(I1097/$I$4)</f>
        <v>0.15142992311324835</v>
      </c>
      <c r="K1097" s="19">
        <f t="shared" ref="K1097:K1160" si="94">$L$3*J1097</f>
        <v>7454.7436849421028</v>
      </c>
    </row>
    <row r="1098" spans="2:11" x14ac:dyDescent="0.35">
      <c r="B1098" t="s">
        <v>819</v>
      </c>
      <c r="C1098" t="s">
        <v>415</v>
      </c>
      <c r="D1098" t="s">
        <v>77</v>
      </c>
      <c r="E1098" s="1">
        <v>4018.7764219999999</v>
      </c>
      <c r="F1098" s="1">
        <v>401.87764220000008</v>
      </c>
      <c r="G1098" s="1">
        <f t="shared" si="90"/>
        <v>401.87764219999877</v>
      </c>
      <c r="H1098" s="58">
        <f t="shared" si="91"/>
        <v>1</v>
      </c>
      <c r="I1098" s="1">
        <f t="shared" si="92"/>
        <v>402</v>
      </c>
      <c r="J1098" s="4">
        <f t="shared" si="93"/>
        <v>0.29408129995906207</v>
      </c>
      <c r="K1098" s="19">
        <f t="shared" si="94"/>
        <v>14477.328315684666</v>
      </c>
    </row>
    <row r="1099" spans="2:11" x14ac:dyDescent="0.35">
      <c r="B1099" t="s">
        <v>819</v>
      </c>
      <c r="C1099" t="s">
        <v>1001</v>
      </c>
      <c r="D1099" t="s">
        <v>47</v>
      </c>
      <c r="E1099" s="1">
        <v>2637.7171550000012</v>
      </c>
      <c r="F1099" s="1">
        <v>263.77171550000008</v>
      </c>
      <c r="G1099" s="1">
        <f t="shared" si="90"/>
        <v>263.77171549999923</v>
      </c>
      <c r="H1099" s="58">
        <f t="shared" si="91"/>
        <v>1</v>
      </c>
      <c r="I1099" s="1">
        <f t="shared" si="92"/>
        <v>264</v>
      </c>
      <c r="J1099" s="4">
        <f t="shared" si="93"/>
        <v>0.19312801788356312</v>
      </c>
      <c r="K1099" s="19">
        <f t="shared" si="94"/>
        <v>9507.4991923899288</v>
      </c>
    </row>
    <row r="1100" spans="2:11" x14ac:dyDescent="0.35">
      <c r="B1100" t="s">
        <v>819</v>
      </c>
      <c r="C1100" t="s">
        <v>1002</v>
      </c>
      <c r="D1100" t="s">
        <v>77</v>
      </c>
      <c r="E1100" s="1">
        <v>761.33347600000002</v>
      </c>
      <c r="F1100" s="1">
        <v>76.133347599999993</v>
      </c>
      <c r="G1100" s="1">
        <f t="shared" si="90"/>
        <v>76.133347599999752</v>
      </c>
      <c r="H1100" s="58">
        <f t="shared" si="91"/>
        <v>1</v>
      </c>
      <c r="I1100" s="1">
        <f t="shared" si="92"/>
        <v>76</v>
      </c>
      <c r="J1100" s="4">
        <f t="shared" si="93"/>
        <v>5.5597459693753022E-2</v>
      </c>
      <c r="K1100" s="19">
        <f t="shared" si="94"/>
        <v>2737.0073432637673</v>
      </c>
    </row>
    <row r="1101" spans="2:11" x14ac:dyDescent="0.35">
      <c r="B1101" t="s">
        <v>819</v>
      </c>
      <c r="C1101" t="s">
        <v>1003</v>
      </c>
      <c r="D1101" t="s">
        <v>77</v>
      </c>
      <c r="E1101" s="1">
        <v>2282.537960000001</v>
      </c>
      <c r="F1101" s="1">
        <v>228.25379600000008</v>
      </c>
      <c r="G1101" s="1">
        <f t="shared" si="90"/>
        <v>228.25379599999934</v>
      </c>
      <c r="H1101" s="58">
        <f t="shared" si="91"/>
        <v>1</v>
      </c>
      <c r="I1101" s="1">
        <f t="shared" si="92"/>
        <v>228</v>
      </c>
      <c r="J1101" s="4">
        <f t="shared" si="93"/>
        <v>0.16679237908125907</v>
      </c>
      <c r="K1101" s="19">
        <f t="shared" si="94"/>
        <v>8211.0220297913038</v>
      </c>
    </row>
    <row r="1102" spans="2:11" x14ac:dyDescent="0.35">
      <c r="B1102" t="s">
        <v>819</v>
      </c>
      <c r="C1102" t="s">
        <v>1004</v>
      </c>
      <c r="D1102" t="s">
        <v>464</v>
      </c>
      <c r="E1102" s="1">
        <v>166.01013099999994</v>
      </c>
      <c r="F1102" s="1">
        <v>16.601013099999996</v>
      </c>
      <c r="G1102" s="1">
        <f t="shared" si="90"/>
        <v>16.601013099999943</v>
      </c>
      <c r="H1102" s="58">
        <f t="shared" si="91"/>
        <v>1</v>
      </c>
      <c r="I1102" s="1">
        <f t="shared" si="92"/>
        <v>17</v>
      </c>
      <c r="J1102" s="4">
        <f t="shared" si="93"/>
        <v>1.2436273878865808E-2</v>
      </c>
      <c r="K1102" s="19">
        <f t="shared" si="94"/>
        <v>612.22532678268487</v>
      </c>
    </row>
    <row r="1103" spans="2:11" x14ac:dyDescent="0.35">
      <c r="B1103" t="s">
        <v>819</v>
      </c>
      <c r="C1103" t="s">
        <v>996</v>
      </c>
      <c r="D1103" t="s">
        <v>77</v>
      </c>
      <c r="E1103" s="1">
        <v>1549.0414489999971</v>
      </c>
      <c r="F1103" s="1">
        <v>154.90414489999972</v>
      </c>
      <c r="G1103" s="1">
        <f t="shared" si="90"/>
        <v>154.90414489999921</v>
      </c>
      <c r="H1103" s="58">
        <f t="shared" si="91"/>
        <v>1</v>
      </c>
      <c r="I1103" s="1">
        <f t="shared" si="92"/>
        <v>155</v>
      </c>
      <c r="J1103" s="4">
        <f t="shared" si="93"/>
        <v>0.11338955595436472</v>
      </c>
      <c r="K1103" s="19">
        <f t="shared" si="94"/>
        <v>5582.0544500774204</v>
      </c>
    </row>
    <row r="1104" spans="2:11" x14ac:dyDescent="0.35">
      <c r="B1104" t="s">
        <v>819</v>
      </c>
      <c r="C1104" t="s">
        <v>138</v>
      </c>
      <c r="D1104" t="s">
        <v>757</v>
      </c>
      <c r="E1104" s="1">
        <v>0</v>
      </c>
      <c r="F1104" s="1">
        <v>0</v>
      </c>
      <c r="G1104" s="1">
        <f t="shared" si="90"/>
        <v>0</v>
      </c>
      <c r="H1104" s="58">
        <f t="shared" si="91"/>
        <v>1</v>
      </c>
      <c r="I1104" s="1">
        <f t="shared" si="92"/>
        <v>0</v>
      </c>
      <c r="J1104" s="4">
        <f t="shared" si="93"/>
        <v>0</v>
      </c>
      <c r="K1104" s="19">
        <f t="shared" si="94"/>
        <v>0</v>
      </c>
    </row>
    <row r="1105" spans="2:11" x14ac:dyDescent="0.35">
      <c r="B1105" t="s">
        <v>819</v>
      </c>
      <c r="C1105" t="s">
        <v>1005</v>
      </c>
      <c r="D1105" t="s">
        <v>47</v>
      </c>
      <c r="E1105" s="1">
        <v>3758.7793950000014</v>
      </c>
      <c r="F1105" s="1">
        <v>375.87793950000014</v>
      </c>
      <c r="G1105" s="1">
        <f t="shared" si="90"/>
        <v>375.87793949999894</v>
      </c>
      <c r="H1105" s="58">
        <f t="shared" si="91"/>
        <v>1</v>
      </c>
      <c r="I1105" s="1">
        <f t="shared" si="92"/>
        <v>376</v>
      </c>
      <c r="J1105" s="4">
        <f t="shared" si="93"/>
        <v>0.27506111637962022</v>
      </c>
      <c r="K1105" s="19">
        <f t="shared" si="94"/>
        <v>13540.983698252323</v>
      </c>
    </row>
    <row r="1106" spans="2:11" x14ac:dyDescent="0.35">
      <c r="B1106" t="s">
        <v>819</v>
      </c>
      <c r="C1106" t="s">
        <v>1006</v>
      </c>
      <c r="D1106" t="s">
        <v>77</v>
      </c>
      <c r="E1106" s="1">
        <v>2141.3855999999996</v>
      </c>
      <c r="F1106" s="1">
        <v>214.13855999999998</v>
      </c>
      <c r="G1106" s="1">
        <f t="shared" si="90"/>
        <v>214.1385599999993</v>
      </c>
      <c r="H1106" s="58">
        <f t="shared" si="91"/>
        <v>1</v>
      </c>
      <c r="I1106" s="1">
        <f t="shared" si="92"/>
        <v>214</v>
      </c>
      <c r="J1106" s="4">
        <f t="shared" si="93"/>
        <v>0.15655074176925193</v>
      </c>
      <c r="K1106" s="19">
        <f t="shared" si="94"/>
        <v>7706.8364665585032</v>
      </c>
    </row>
    <row r="1107" spans="2:11" x14ac:dyDescent="0.35">
      <c r="B1107" t="s">
        <v>819</v>
      </c>
      <c r="C1107" t="s">
        <v>130</v>
      </c>
      <c r="D1107" t="s">
        <v>162</v>
      </c>
      <c r="E1107" s="1">
        <v>3090.3959999999997</v>
      </c>
      <c r="F1107" s="1">
        <v>309.03960000000001</v>
      </c>
      <c r="G1107" s="1">
        <f t="shared" si="90"/>
        <v>309.03959999999898</v>
      </c>
      <c r="H1107" s="58">
        <f t="shared" si="91"/>
        <v>1</v>
      </c>
      <c r="I1107" s="1">
        <f t="shared" si="92"/>
        <v>309</v>
      </c>
      <c r="J1107" s="4">
        <f t="shared" si="93"/>
        <v>0.22604756638644324</v>
      </c>
      <c r="K1107" s="19">
        <f t="shared" si="94"/>
        <v>11128.095645638214</v>
      </c>
    </row>
    <row r="1108" spans="2:11" x14ac:dyDescent="0.35">
      <c r="B1108" t="s">
        <v>819</v>
      </c>
      <c r="C1108" t="s">
        <v>1007</v>
      </c>
      <c r="D1108" t="s">
        <v>77</v>
      </c>
      <c r="E1108" s="1">
        <v>2150.3920000000003</v>
      </c>
      <c r="F1108" s="1">
        <v>215.03919999999999</v>
      </c>
      <c r="G1108" s="1">
        <f t="shared" si="90"/>
        <v>215.03919999999931</v>
      </c>
      <c r="H1108" s="58">
        <f t="shared" si="91"/>
        <v>1</v>
      </c>
      <c r="I1108" s="1">
        <f t="shared" si="92"/>
        <v>215</v>
      </c>
      <c r="J1108" s="4">
        <f t="shared" si="93"/>
        <v>0.15728228729153818</v>
      </c>
      <c r="K1108" s="19">
        <f t="shared" si="94"/>
        <v>7742.8497210751329</v>
      </c>
    </row>
    <row r="1109" spans="2:11" x14ac:dyDescent="0.35">
      <c r="B1109" t="s">
        <v>819</v>
      </c>
      <c r="C1109" t="s">
        <v>1007</v>
      </c>
      <c r="D1109" t="s">
        <v>77</v>
      </c>
      <c r="E1109" s="1">
        <v>2396.0791300000005</v>
      </c>
      <c r="F1109" s="1">
        <v>239.60791300000014</v>
      </c>
      <c r="G1109" s="1">
        <f t="shared" si="90"/>
        <v>239.60791299999937</v>
      </c>
      <c r="H1109" s="58">
        <f t="shared" si="91"/>
        <v>1</v>
      </c>
      <c r="I1109" s="1">
        <f t="shared" si="92"/>
        <v>240</v>
      </c>
      <c r="J1109" s="4">
        <f t="shared" si="93"/>
        <v>0.17557092534869378</v>
      </c>
      <c r="K1109" s="19">
        <f t="shared" si="94"/>
        <v>8643.1810839908467</v>
      </c>
    </row>
    <row r="1110" spans="2:11" x14ac:dyDescent="0.35">
      <c r="B1110" t="s">
        <v>819</v>
      </c>
      <c r="C1110" t="s">
        <v>911</v>
      </c>
      <c r="D1110" t="s">
        <v>757</v>
      </c>
      <c r="E1110" s="1">
        <v>1120.2542900000003</v>
      </c>
      <c r="F1110" s="1">
        <v>112.02542900000002</v>
      </c>
      <c r="G1110" s="1">
        <f t="shared" si="90"/>
        <v>112.02542899999966</v>
      </c>
      <c r="H1110" s="58">
        <f t="shared" si="91"/>
        <v>1</v>
      </c>
      <c r="I1110" s="1">
        <f t="shared" si="92"/>
        <v>112</v>
      </c>
      <c r="J1110" s="4">
        <f t="shared" si="93"/>
        <v>8.1933098496057094E-2</v>
      </c>
      <c r="K1110" s="19">
        <f t="shared" si="94"/>
        <v>4033.4845058623946</v>
      </c>
    </row>
    <row r="1111" spans="2:11" x14ac:dyDescent="0.35">
      <c r="B1111" t="s">
        <v>819</v>
      </c>
      <c r="C1111" t="s">
        <v>1008</v>
      </c>
      <c r="D1111" t="s">
        <v>77</v>
      </c>
      <c r="E1111" s="1">
        <v>629.79699999999968</v>
      </c>
      <c r="F1111" s="1">
        <v>62.97969999999998</v>
      </c>
      <c r="G1111" s="1">
        <f t="shared" si="90"/>
        <v>62.979699999999774</v>
      </c>
      <c r="H1111" s="58">
        <f t="shared" si="91"/>
        <v>1</v>
      </c>
      <c r="I1111" s="1">
        <f t="shared" si="92"/>
        <v>63</v>
      </c>
      <c r="J1111" s="4">
        <f t="shared" si="93"/>
        <v>4.608736790403211E-2</v>
      </c>
      <c r="K1111" s="19">
        <f t="shared" si="94"/>
        <v>2268.8350345475969</v>
      </c>
    </row>
    <row r="1112" spans="2:11" x14ac:dyDescent="0.35">
      <c r="B1112" t="s">
        <v>819</v>
      </c>
      <c r="C1112" t="s">
        <v>911</v>
      </c>
      <c r="D1112" t="s">
        <v>757</v>
      </c>
      <c r="E1112" s="1">
        <v>2027.48125</v>
      </c>
      <c r="F1112" s="1">
        <v>202.74812500000002</v>
      </c>
      <c r="G1112" s="1">
        <f t="shared" si="90"/>
        <v>202.74812499999936</v>
      </c>
      <c r="H1112" s="58">
        <f t="shared" si="91"/>
        <v>1</v>
      </c>
      <c r="I1112" s="1">
        <f t="shared" si="92"/>
        <v>203</v>
      </c>
      <c r="J1112" s="4">
        <f t="shared" si="93"/>
        <v>0.14850374102410346</v>
      </c>
      <c r="K1112" s="19">
        <f t="shared" si="94"/>
        <v>7310.6906668755892</v>
      </c>
    </row>
    <row r="1113" spans="2:11" x14ac:dyDescent="0.35">
      <c r="B1113" t="s">
        <v>819</v>
      </c>
      <c r="C1113" t="s">
        <v>911</v>
      </c>
      <c r="D1113" t="s">
        <v>757</v>
      </c>
      <c r="E1113" s="1">
        <v>375.12360999999987</v>
      </c>
      <c r="F1113" s="1">
        <v>37.512360999999984</v>
      </c>
      <c r="G1113" s="1">
        <f t="shared" si="90"/>
        <v>37.512360999999864</v>
      </c>
      <c r="H1113" s="58">
        <f t="shared" si="91"/>
        <v>1</v>
      </c>
      <c r="I1113" s="1">
        <f t="shared" si="92"/>
        <v>38</v>
      </c>
      <c r="J1113" s="4">
        <f t="shared" si="93"/>
        <v>2.7798729846876511E-2</v>
      </c>
      <c r="K1113" s="19">
        <f t="shared" si="94"/>
        <v>1368.5036716318837</v>
      </c>
    </row>
    <row r="1114" spans="2:11" x14ac:dyDescent="0.35">
      <c r="B1114" t="s">
        <v>819</v>
      </c>
      <c r="C1114" t="s">
        <v>926</v>
      </c>
      <c r="D1114" t="s">
        <v>757</v>
      </c>
      <c r="E1114" s="1">
        <v>1520.0859999999998</v>
      </c>
      <c r="F1114" s="1">
        <v>152.0086</v>
      </c>
      <c r="G1114" s="1">
        <f t="shared" si="90"/>
        <v>152.00859999999952</v>
      </c>
      <c r="H1114" s="58">
        <f t="shared" si="91"/>
        <v>1</v>
      </c>
      <c r="I1114" s="1">
        <f t="shared" si="92"/>
        <v>152</v>
      </c>
      <c r="J1114" s="4">
        <f t="shared" si="93"/>
        <v>0.11119491938750604</v>
      </c>
      <c r="K1114" s="19">
        <f t="shared" si="94"/>
        <v>5474.0146865275346</v>
      </c>
    </row>
    <row r="1115" spans="2:11" x14ac:dyDescent="0.35">
      <c r="B1115" t="s">
        <v>819</v>
      </c>
      <c r="C1115" t="s">
        <v>926</v>
      </c>
      <c r="D1115" t="s">
        <v>757</v>
      </c>
      <c r="E1115" s="1">
        <v>1578.6012189999985</v>
      </c>
      <c r="F1115" s="1">
        <v>157.86012189999988</v>
      </c>
      <c r="G1115" s="1">
        <f t="shared" si="90"/>
        <v>157.86012189999937</v>
      </c>
      <c r="H1115" s="58">
        <f t="shared" si="91"/>
        <v>1</v>
      </c>
      <c r="I1115" s="1">
        <f t="shared" si="92"/>
        <v>158</v>
      </c>
      <c r="J1115" s="4">
        <f t="shared" si="93"/>
        <v>0.1155841925212234</v>
      </c>
      <c r="K1115" s="19">
        <f t="shared" si="94"/>
        <v>5690.094213627307</v>
      </c>
    </row>
    <row r="1116" spans="2:11" x14ac:dyDescent="0.35">
      <c r="B1116" t="s">
        <v>819</v>
      </c>
      <c r="C1116" t="s">
        <v>1009</v>
      </c>
      <c r="D1116" t="s">
        <v>757</v>
      </c>
      <c r="E1116" s="1">
        <v>6064.995649999998</v>
      </c>
      <c r="F1116" s="1">
        <v>606.49956499999973</v>
      </c>
      <c r="G1116" s="1">
        <f t="shared" si="90"/>
        <v>606.4995649999978</v>
      </c>
      <c r="H1116" s="58">
        <f t="shared" si="91"/>
        <v>1</v>
      </c>
      <c r="I1116" s="1">
        <f t="shared" si="92"/>
        <v>606</v>
      </c>
      <c r="J1116" s="4">
        <f t="shared" si="93"/>
        <v>0.44331658650545175</v>
      </c>
      <c r="K1116" s="19">
        <f t="shared" si="94"/>
        <v>21824.032237076884</v>
      </c>
    </row>
    <row r="1117" spans="2:11" x14ac:dyDescent="0.35">
      <c r="B1117" t="s">
        <v>819</v>
      </c>
      <c r="C1117" t="s">
        <v>1009</v>
      </c>
      <c r="D1117" t="s">
        <v>757</v>
      </c>
      <c r="E1117" s="1">
        <v>747.8961740000002</v>
      </c>
      <c r="F1117" s="1">
        <v>74.789617400000026</v>
      </c>
      <c r="G1117" s="1">
        <f t="shared" si="90"/>
        <v>74.789617399999784</v>
      </c>
      <c r="H1117" s="58">
        <f t="shared" si="91"/>
        <v>1</v>
      </c>
      <c r="I1117" s="1">
        <f t="shared" si="92"/>
        <v>75</v>
      </c>
      <c r="J1117" s="4">
        <f t="shared" si="93"/>
        <v>5.4865914171466794E-2</v>
      </c>
      <c r="K1117" s="19">
        <f t="shared" si="94"/>
        <v>2700.9940887471389</v>
      </c>
    </row>
    <row r="1118" spans="2:11" x14ac:dyDescent="0.35">
      <c r="B1118" t="s">
        <v>819</v>
      </c>
      <c r="C1118" t="s">
        <v>1010</v>
      </c>
      <c r="D1118" t="s">
        <v>47</v>
      </c>
      <c r="E1118" s="1">
        <v>1775.5774499999995</v>
      </c>
      <c r="F1118" s="1">
        <v>177.55774499999995</v>
      </c>
      <c r="G1118" s="1">
        <f t="shared" si="90"/>
        <v>177.55774499999939</v>
      </c>
      <c r="H1118" s="58">
        <f t="shared" si="91"/>
        <v>1</v>
      </c>
      <c r="I1118" s="1">
        <f t="shared" si="92"/>
        <v>178</v>
      </c>
      <c r="J1118" s="4">
        <f t="shared" si="93"/>
        <v>0.13021510296694788</v>
      </c>
      <c r="K1118" s="19">
        <f t="shared" si="94"/>
        <v>6410.3593039598773</v>
      </c>
    </row>
    <row r="1119" spans="2:11" x14ac:dyDescent="0.35">
      <c r="B1119" t="s">
        <v>819</v>
      </c>
      <c r="C1119" t="s">
        <v>1010</v>
      </c>
      <c r="D1119" t="s">
        <v>47</v>
      </c>
      <c r="E1119" s="1">
        <v>1670.6039249999999</v>
      </c>
      <c r="F1119" s="1">
        <v>167.06039250000003</v>
      </c>
      <c r="G1119" s="1">
        <f t="shared" si="90"/>
        <v>167.06039249999949</v>
      </c>
      <c r="H1119" s="58">
        <f t="shared" si="91"/>
        <v>1</v>
      </c>
      <c r="I1119" s="1">
        <f t="shared" si="92"/>
        <v>167</v>
      </c>
      <c r="J1119" s="4">
        <f t="shared" si="93"/>
        <v>0.12216810222179941</v>
      </c>
      <c r="K1119" s="19">
        <f t="shared" si="94"/>
        <v>6014.2135042769632</v>
      </c>
    </row>
    <row r="1120" spans="2:11" x14ac:dyDescent="0.35">
      <c r="B1120" t="s">
        <v>819</v>
      </c>
      <c r="C1120" t="s">
        <v>1011</v>
      </c>
      <c r="D1120" t="s">
        <v>77</v>
      </c>
      <c r="E1120" s="1">
        <v>1187.7401</v>
      </c>
      <c r="F1120" s="1">
        <v>118.77401</v>
      </c>
      <c r="G1120" s="1">
        <f t="shared" si="90"/>
        <v>118.77400999999962</v>
      </c>
      <c r="H1120" s="58">
        <f t="shared" si="91"/>
        <v>1</v>
      </c>
      <c r="I1120" s="1">
        <f t="shared" si="92"/>
        <v>119</v>
      </c>
      <c r="J1120" s="4">
        <f t="shared" si="93"/>
        <v>8.705391715206065E-2</v>
      </c>
      <c r="K1120" s="19">
        <f t="shared" si="94"/>
        <v>4285.5772874787936</v>
      </c>
    </row>
    <row r="1121" spans="2:11" x14ac:dyDescent="0.35">
      <c r="B1121" t="s">
        <v>819</v>
      </c>
      <c r="C1121" t="s">
        <v>911</v>
      </c>
      <c r="D1121" t="s">
        <v>757</v>
      </c>
      <c r="E1121" s="1">
        <v>1196.633</v>
      </c>
      <c r="F1121" s="1">
        <v>119.66330000000002</v>
      </c>
      <c r="G1121" s="1">
        <f t="shared" si="90"/>
        <v>119.66329999999964</v>
      </c>
      <c r="H1121" s="58">
        <f t="shared" si="91"/>
        <v>1</v>
      </c>
      <c r="I1121" s="1">
        <f t="shared" si="92"/>
        <v>120</v>
      </c>
      <c r="J1121" s="4">
        <f t="shared" si="93"/>
        <v>8.7785462674346892E-2</v>
      </c>
      <c r="K1121" s="19">
        <f t="shared" si="94"/>
        <v>4321.5905419954233</v>
      </c>
    </row>
    <row r="1122" spans="2:11" x14ac:dyDescent="0.35">
      <c r="B1122" t="s">
        <v>819</v>
      </c>
      <c r="C1122" t="s">
        <v>911</v>
      </c>
      <c r="D1122" t="s">
        <v>757</v>
      </c>
      <c r="E1122" s="1">
        <v>2985.5124999999994</v>
      </c>
      <c r="F1122" s="1">
        <v>298.55124999999992</v>
      </c>
      <c r="G1122" s="1">
        <f t="shared" si="90"/>
        <v>298.55124999999896</v>
      </c>
      <c r="H1122" s="58">
        <f t="shared" si="91"/>
        <v>1</v>
      </c>
      <c r="I1122" s="1">
        <f t="shared" si="92"/>
        <v>299</v>
      </c>
      <c r="J1122" s="4">
        <f t="shared" si="93"/>
        <v>0.21873211116358099</v>
      </c>
      <c r="K1122" s="19">
        <f t="shared" si="94"/>
        <v>10767.963100471929</v>
      </c>
    </row>
    <row r="1123" spans="2:11" x14ac:dyDescent="0.35">
      <c r="B1123" t="s">
        <v>819</v>
      </c>
      <c r="C1123" t="s">
        <v>911</v>
      </c>
      <c r="D1123" t="s">
        <v>757</v>
      </c>
      <c r="E1123" s="1">
        <v>1084.0062199999995</v>
      </c>
      <c r="F1123" s="1">
        <v>108.40062199999997</v>
      </c>
      <c r="G1123" s="1">
        <f t="shared" si="90"/>
        <v>108.40062199999961</v>
      </c>
      <c r="H1123" s="58">
        <f t="shared" si="91"/>
        <v>1</v>
      </c>
      <c r="I1123" s="1">
        <f t="shared" si="92"/>
        <v>108</v>
      </c>
      <c r="J1123" s="4">
        <f t="shared" si="93"/>
        <v>7.9006916406912195E-2</v>
      </c>
      <c r="K1123" s="19">
        <f t="shared" si="94"/>
        <v>3889.4314877958805</v>
      </c>
    </row>
    <row r="1124" spans="2:11" x14ac:dyDescent="0.35">
      <c r="B1124" t="s">
        <v>819</v>
      </c>
      <c r="C1124" t="s">
        <v>911</v>
      </c>
      <c r="D1124" t="s">
        <v>757</v>
      </c>
      <c r="E1124" s="1">
        <v>467.87800000000004</v>
      </c>
      <c r="F1124" s="1">
        <v>46.787800000000011</v>
      </c>
      <c r="G1124" s="1">
        <f t="shared" si="90"/>
        <v>46.787799999999862</v>
      </c>
      <c r="H1124" s="58">
        <f t="shared" si="91"/>
        <v>1</v>
      </c>
      <c r="I1124" s="1">
        <f t="shared" si="92"/>
        <v>47</v>
      </c>
      <c r="J1124" s="4">
        <f t="shared" si="93"/>
        <v>3.4382639547452527E-2</v>
      </c>
      <c r="K1124" s="19">
        <f t="shared" si="94"/>
        <v>1692.6229622815404</v>
      </c>
    </row>
    <row r="1125" spans="2:11" x14ac:dyDescent="0.35">
      <c r="B1125" t="s">
        <v>819</v>
      </c>
      <c r="C1125" t="s">
        <v>926</v>
      </c>
      <c r="D1125" t="s">
        <v>757</v>
      </c>
      <c r="E1125" s="1">
        <v>2587.4280100000001</v>
      </c>
      <c r="F1125" s="1">
        <v>258.74280100000004</v>
      </c>
      <c r="G1125" s="1">
        <f t="shared" si="90"/>
        <v>258.74280099999919</v>
      </c>
      <c r="H1125" s="58">
        <f t="shared" si="91"/>
        <v>1</v>
      </c>
      <c r="I1125" s="1">
        <f t="shared" si="92"/>
        <v>259</v>
      </c>
      <c r="J1125" s="4">
        <f t="shared" si="93"/>
        <v>0.18947029027213202</v>
      </c>
      <c r="K1125" s="19">
        <f t="shared" si="94"/>
        <v>9327.432919806788</v>
      </c>
    </row>
    <row r="1126" spans="2:11" x14ac:dyDescent="0.35">
      <c r="B1126" t="s">
        <v>819</v>
      </c>
      <c r="C1126" t="s">
        <v>911</v>
      </c>
      <c r="D1126" t="s">
        <v>757</v>
      </c>
      <c r="E1126" s="1">
        <v>596.67199999999991</v>
      </c>
      <c r="F1126" s="1">
        <v>59.667200000000008</v>
      </c>
      <c r="G1126" s="1">
        <f t="shared" si="90"/>
        <v>59.667199999999816</v>
      </c>
      <c r="H1126" s="58">
        <f t="shared" si="91"/>
        <v>1</v>
      </c>
      <c r="I1126" s="1">
        <f t="shared" si="92"/>
        <v>60</v>
      </c>
      <c r="J1126" s="4">
        <f t="shared" si="93"/>
        <v>4.3892731337173446E-2</v>
      </c>
      <c r="K1126" s="19">
        <f t="shared" si="94"/>
        <v>2160.7952709977117</v>
      </c>
    </row>
    <row r="1127" spans="2:11" x14ac:dyDescent="0.35">
      <c r="B1127" t="s">
        <v>819</v>
      </c>
      <c r="C1127" t="s">
        <v>415</v>
      </c>
      <c r="D1127" t="s">
        <v>77</v>
      </c>
      <c r="E1127" s="1">
        <v>3402.8258130000031</v>
      </c>
      <c r="F1127" s="1">
        <v>340.28258130000029</v>
      </c>
      <c r="G1127" s="1">
        <f t="shared" si="90"/>
        <v>340.28258129999921</v>
      </c>
      <c r="H1127" s="58">
        <f t="shared" si="91"/>
        <v>1</v>
      </c>
      <c r="I1127" s="1">
        <f t="shared" si="92"/>
        <v>340</v>
      </c>
      <c r="J1127" s="4">
        <f t="shared" si="93"/>
        <v>0.24872547757731614</v>
      </c>
      <c r="K1127" s="19">
        <f t="shared" si="94"/>
        <v>12244.506535653696</v>
      </c>
    </row>
    <row r="1128" spans="2:11" x14ac:dyDescent="0.35">
      <c r="B1128" t="s">
        <v>819</v>
      </c>
      <c r="C1128" t="s">
        <v>415</v>
      </c>
      <c r="D1128" t="s">
        <v>77</v>
      </c>
      <c r="E1128" s="1">
        <v>2038.2140149999987</v>
      </c>
      <c r="F1128" s="1">
        <v>203.82140149999989</v>
      </c>
      <c r="G1128" s="1">
        <f t="shared" si="90"/>
        <v>203.82140149999924</v>
      </c>
      <c r="H1128" s="58">
        <f t="shared" si="91"/>
        <v>1</v>
      </c>
      <c r="I1128" s="1">
        <f t="shared" si="92"/>
        <v>204</v>
      </c>
      <c r="J1128" s="4">
        <f t="shared" si="93"/>
        <v>0.14923528654638971</v>
      </c>
      <c r="K1128" s="19">
        <f t="shared" si="94"/>
        <v>7346.7039213922189</v>
      </c>
    </row>
    <row r="1129" spans="2:11" x14ac:dyDescent="0.35">
      <c r="B1129" t="s">
        <v>819</v>
      </c>
      <c r="C1129" t="s">
        <v>1012</v>
      </c>
      <c r="D1129" t="s">
        <v>77</v>
      </c>
      <c r="E1129" s="1">
        <v>988.902601</v>
      </c>
      <c r="F1129" s="1">
        <v>98.890260100000035</v>
      </c>
      <c r="G1129" s="1">
        <f t="shared" si="90"/>
        <v>98.890260099999722</v>
      </c>
      <c r="H1129" s="58">
        <f t="shared" si="91"/>
        <v>1</v>
      </c>
      <c r="I1129" s="1">
        <f t="shared" si="92"/>
        <v>99</v>
      </c>
      <c r="J1129" s="4">
        <f t="shared" si="93"/>
        <v>7.2423006706336168E-2</v>
      </c>
      <c r="K1129" s="19">
        <f t="shared" si="94"/>
        <v>3565.3121971462233</v>
      </c>
    </row>
    <row r="1130" spans="2:11" x14ac:dyDescent="0.35">
      <c r="B1130" t="s">
        <v>819</v>
      </c>
      <c r="C1130" t="s">
        <v>1013</v>
      </c>
      <c r="D1130" t="s">
        <v>47</v>
      </c>
      <c r="E1130" s="1">
        <v>919.90822000000003</v>
      </c>
      <c r="F1130" s="1">
        <v>91.990822000000009</v>
      </c>
      <c r="G1130" s="1">
        <f t="shared" si="90"/>
        <v>91.99082199999971</v>
      </c>
      <c r="H1130" s="58">
        <f t="shared" si="91"/>
        <v>1</v>
      </c>
      <c r="I1130" s="1">
        <f t="shared" si="92"/>
        <v>92</v>
      </c>
      <c r="J1130" s="4">
        <f t="shared" si="93"/>
        <v>6.7302188050332598E-2</v>
      </c>
      <c r="K1130" s="19">
        <f t="shared" si="94"/>
        <v>3313.2194155298234</v>
      </c>
    </row>
    <row r="1131" spans="2:11" x14ac:dyDescent="0.35">
      <c r="B1131" t="s">
        <v>819</v>
      </c>
      <c r="C1131" t="s">
        <v>1014</v>
      </c>
      <c r="D1131" t="s">
        <v>77</v>
      </c>
      <c r="E1131" s="1">
        <v>2538.1195499999953</v>
      </c>
      <c r="F1131" s="1">
        <v>253.81195499999956</v>
      </c>
      <c r="G1131" s="1">
        <f t="shared" si="90"/>
        <v>253.81195499999873</v>
      </c>
      <c r="H1131" s="58">
        <f t="shared" si="91"/>
        <v>1</v>
      </c>
      <c r="I1131" s="1">
        <f t="shared" si="92"/>
        <v>254</v>
      </c>
      <c r="J1131" s="4">
        <f t="shared" si="93"/>
        <v>0.1858125626607009</v>
      </c>
      <c r="K1131" s="19">
        <f t="shared" si="94"/>
        <v>9147.3666472236437</v>
      </c>
    </row>
    <row r="1132" spans="2:11" x14ac:dyDescent="0.35">
      <c r="B1132" t="s">
        <v>819</v>
      </c>
      <c r="C1132" t="s">
        <v>1014</v>
      </c>
      <c r="D1132" t="s">
        <v>77</v>
      </c>
      <c r="E1132" s="1">
        <v>3608.0276999999996</v>
      </c>
      <c r="F1132" s="1">
        <v>360.80276999999995</v>
      </c>
      <c r="G1132" s="1">
        <f t="shared" si="90"/>
        <v>360.80276999999882</v>
      </c>
      <c r="H1132" s="58">
        <f t="shared" si="91"/>
        <v>1</v>
      </c>
      <c r="I1132" s="1">
        <f t="shared" si="92"/>
        <v>361</v>
      </c>
      <c r="J1132" s="4">
        <f t="shared" si="93"/>
        <v>0.26408793354532684</v>
      </c>
      <c r="K1132" s="19">
        <f t="shared" si="94"/>
        <v>13000.784880502895</v>
      </c>
    </row>
    <row r="1133" spans="2:11" x14ac:dyDescent="0.35">
      <c r="B1133" t="s">
        <v>819</v>
      </c>
      <c r="C1133" t="s">
        <v>946</v>
      </c>
      <c r="D1133" t="s">
        <v>757</v>
      </c>
      <c r="E1133" s="1">
        <v>1244.7612341125205</v>
      </c>
      <c r="F1133" s="1">
        <v>124.47612341125203</v>
      </c>
      <c r="G1133" s="1">
        <f t="shared" si="90"/>
        <v>124.47612341125163</v>
      </c>
      <c r="H1133" s="58">
        <f t="shared" si="91"/>
        <v>1</v>
      </c>
      <c r="I1133" s="1">
        <f t="shared" si="92"/>
        <v>124</v>
      </c>
      <c r="J1133" s="4">
        <f t="shared" si="93"/>
        <v>9.0711644763491778E-2</v>
      </c>
      <c r="K1133" s="19">
        <f t="shared" si="94"/>
        <v>4465.643560061937</v>
      </c>
    </row>
    <row r="1134" spans="2:11" x14ac:dyDescent="0.35">
      <c r="B1134" t="s">
        <v>819</v>
      </c>
      <c r="C1134" t="s">
        <v>946</v>
      </c>
      <c r="D1134" t="s">
        <v>757</v>
      </c>
      <c r="E1134" s="1">
        <v>10321.379507543563</v>
      </c>
      <c r="F1134" s="1">
        <v>1032.1379507543563</v>
      </c>
      <c r="G1134" s="1">
        <f t="shared" si="90"/>
        <v>1032.1379507543529</v>
      </c>
      <c r="H1134" s="58">
        <f t="shared" si="91"/>
        <v>1</v>
      </c>
      <c r="I1134" s="1">
        <f t="shared" si="92"/>
        <v>1032</v>
      </c>
      <c r="J1134" s="4">
        <f t="shared" si="93"/>
        <v>0.75495497899938324</v>
      </c>
      <c r="K1134" s="19">
        <f t="shared" si="94"/>
        <v>37165.678661160637</v>
      </c>
    </row>
    <row r="1135" spans="2:11" x14ac:dyDescent="0.35">
      <c r="B1135" t="s">
        <v>819</v>
      </c>
      <c r="C1135" t="s">
        <v>1015</v>
      </c>
      <c r="D1135" t="s">
        <v>77</v>
      </c>
      <c r="E1135" s="1">
        <v>5558.1723620000012</v>
      </c>
      <c r="F1135" s="1">
        <v>555.81723620000002</v>
      </c>
      <c r="G1135" s="1">
        <f t="shared" si="90"/>
        <v>555.81723619999821</v>
      </c>
      <c r="H1135" s="58">
        <f t="shared" si="91"/>
        <v>1</v>
      </c>
      <c r="I1135" s="1">
        <f t="shared" si="92"/>
        <v>556</v>
      </c>
      <c r="J1135" s="4">
        <f t="shared" si="93"/>
        <v>0.40673931039114058</v>
      </c>
      <c r="K1135" s="19">
        <f t="shared" si="94"/>
        <v>20023.369511245459</v>
      </c>
    </row>
    <row r="1136" spans="2:11" x14ac:dyDescent="0.35">
      <c r="B1136" t="s">
        <v>819</v>
      </c>
      <c r="C1136" t="s">
        <v>912</v>
      </c>
      <c r="D1136" t="s">
        <v>757</v>
      </c>
      <c r="E1136" s="1">
        <v>876.07201599999996</v>
      </c>
      <c r="F1136" s="1">
        <v>87.607201599999996</v>
      </c>
      <c r="G1136" s="1">
        <f t="shared" si="90"/>
        <v>87.607201599999712</v>
      </c>
      <c r="H1136" s="58">
        <f t="shared" si="91"/>
        <v>1</v>
      </c>
      <c r="I1136" s="1">
        <f t="shared" si="92"/>
        <v>88</v>
      </c>
      <c r="J1136" s="4">
        <f t="shared" si="93"/>
        <v>6.4376005961187713E-2</v>
      </c>
      <c r="K1136" s="19">
        <f t="shared" si="94"/>
        <v>3169.1663974633097</v>
      </c>
    </row>
    <row r="1137" spans="2:11" x14ac:dyDescent="0.35">
      <c r="B1137" t="s">
        <v>819</v>
      </c>
      <c r="C1137" t="s">
        <v>1016</v>
      </c>
      <c r="D1137" t="s">
        <v>77</v>
      </c>
      <c r="E1137" s="1">
        <v>592.20674699999995</v>
      </c>
      <c r="F1137" s="1">
        <v>59.220674699999996</v>
      </c>
      <c r="G1137" s="1">
        <f t="shared" si="90"/>
        <v>59.220674699999805</v>
      </c>
      <c r="H1137" s="58">
        <f t="shared" si="91"/>
        <v>1</v>
      </c>
      <c r="I1137" s="1">
        <f t="shared" si="92"/>
        <v>59</v>
      </c>
      <c r="J1137" s="4">
        <f t="shared" si="93"/>
        <v>4.3161185814887211E-2</v>
      </c>
      <c r="K1137" s="19">
        <f t="shared" si="94"/>
        <v>2124.7820164810823</v>
      </c>
    </row>
    <row r="1138" spans="2:11" x14ac:dyDescent="0.35">
      <c r="B1138" t="s">
        <v>819</v>
      </c>
      <c r="C1138" t="s">
        <v>1017</v>
      </c>
      <c r="D1138" t="s">
        <v>47</v>
      </c>
      <c r="E1138" s="1">
        <v>5054.5642499999985</v>
      </c>
      <c r="F1138" s="1">
        <v>505.45642499999985</v>
      </c>
      <c r="G1138" s="1">
        <f t="shared" si="90"/>
        <v>505.45642499999821</v>
      </c>
      <c r="H1138" s="58">
        <f t="shared" si="91"/>
        <v>1</v>
      </c>
      <c r="I1138" s="1">
        <f t="shared" si="92"/>
        <v>505</v>
      </c>
      <c r="J1138" s="4">
        <f t="shared" si="93"/>
        <v>0.36943048875454315</v>
      </c>
      <c r="K1138" s="19">
        <f t="shared" si="94"/>
        <v>18186.693530897406</v>
      </c>
    </row>
    <row r="1139" spans="2:11" x14ac:dyDescent="0.35">
      <c r="B1139" t="s">
        <v>819</v>
      </c>
      <c r="C1139" t="s">
        <v>415</v>
      </c>
      <c r="D1139" t="s">
        <v>77</v>
      </c>
      <c r="E1139" s="1">
        <v>1963.8635810000005</v>
      </c>
      <c r="F1139" s="1">
        <v>196.38635810000005</v>
      </c>
      <c r="G1139" s="1">
        <f t="shared" si="90"/>
        <v>196.38635809999943</v>
      </c>
      <c r="H1139" s="58">
        <f t="shared" si="91"/>
        <v>1</v>
      </c>
      <c r="I1139" s="1">
        <f t="shared" si="92"/>
        <v>196</v>
      </c>
      <c r="J1139" s="4">
        <f t="shared" si="93"/>
        <v>0.14338292236809991</v>
      </c>
      <c r="K1139" s="19">
        <f t="shared" si="94"/>
        <v>7058.5978852591907</v>
      </c>
    </row>
    <row r="1140" spans="2:11" x14ac:dyDescent="0.35">
      <c r="B1140" t="s">
        <v>819</v>
      </c>
      <c r="C1140" t="s">
        <v>415</v>
      </c>
      <c r="D1140" t="s">
        <v>77</v>
      </c>
      <c r="E1140" s="1">
        <v>1808.782653</v>
      </c>
      <c r="F1140" s="1">
        <v>180.87826530000001</v>
      </c>
      <c r="G1140" s="1">
        <f t="shared" si="90"/>
        <v>180.87826529999944</v>
      </c>
      <c r="H1140" s="58">
        <f t="shared" si="91"/>
        <v>1</v>
      </c>
      <c r="I1140" s="1">
        <f t="shared" si="92"/>
        <v>181</v>
      </c>
      <c r="J1140" s="4">
        <f t="shared" si="93"/>
        <v>0.13240973953380655</v>
      </c>
      <c r="K1140" s="19">
        <f t="shared" si="94"/>
        <v>6518.399067509763</v>
      </c>
    </row>
    <row r="1141" spans="2:11" x14ac:dyDescent="0.35">
      <c r="B1141" t="s">
        <v>819</v>
      </c>
      <c r="C1141" t="s">
        <v>1018</v>
      </c>
      <c r="D1141" t="s">
        <v>77</v>
      </c>
      <c r="E1141" s="1">
        <v>3585.0298800000014</v>
      </c>
      <c r="F1141" s="1">
        <v>358.50298800000013</v>
      </c>
      <c r="G1141" s="1">
        <f t="shared" si="90"/>
        <v>358.50298799999899</v>
      </c>
      <c r="H1141" s="58">
        <f t="shared" si="91"/>
        <v>1</v>
      </c>
      <c r="I1141" s="1">
        <f t="shared" si="92"/>
        <v>359</v>
      </c>
      <c r="J1141" s="4">
        <f t="shared" si="93"/>
        <v>0.26262484250075441</v>
      </c>
      <c r="K1141" s="19">
        <f t="shared" si="94"/>
        <v>12928.758371469639</v>
      </c>
    </row>
    <row r="1142" spans="2:11" x14ac:dyDescent="0.35">
      <c r="B1142" t="s">
        <v>819</v>
      </c>
      <c r="C1142" t="s">
        <v>1019</v>
      </c>
      <c r="D1142" t="s">
        <v>77</v>
      </c>
      <c r="E1142" s="1">
        <v>5549.1807599999993</v>
      </c>
      <c r="F1142" s="1">
        <v>554.91807599999993</v>
      </c>
      <c r="G1142" s="1">
        <f t="shared" si="90"/>
        <v>554.91807599999811</v>
      </c>
      <c r="H1142" s="58">
        <f t="shared" si="91"/>
        <v>1</v>
      </c>
      <c r="I1142" s="1">
        <f t="shared" si="92"/>
        <v>555</v>
      </c>
      <c r="J1142" s="4">
        <f t="shared" si="93"/>
        <v>0.40600776486885432</v>
      </c>
      <c r="K1142" s="19">
        <f t="shared" si="94"/>
        <v>19987.356256728828</v>
      </c>
    </row>
    <row r="1143" spans="2:11" x14ac:dyDescent="0.35">
      <c r="B1143" t="s">
        <v>819</v>
      </c>
      <c r="C1143" t="s">
        <v>1020</v>
      </c>
      <c r="D1143" t="s">
        <v>93</v>
      </c>
      <c r="E1143" s="1">
        <v>1661.8348399999998</v>
      </c>
      <c r="F1143" s="1">
        <v>166.18348399999996</v>
      </c>
      <c r="G1143" s="1">
        <f t="shared" si="90"/>
        <v>166.18348399999942</v>
      </c>
      <c r="H1143" s="58">
        <f t="shared" si="91"/>
        <v>1</v>
      </c>
      <c r="I1143" s="1">
        <f t="shared" si="92"/>
        <v>166</v>
      </c>
      <c r="J1143" s="4">
        <f t="shared" si="93"/>
        <v>0.12143655669951318</v>
      </c>
      <c r="K1143" s="19">
        <f t="shared" si="94"/>
        <v>5978.2002497603344</v>
      </c>
    </row>
    <row r="1144" spans="2:11" x14ac:dyDescent="0.35">
      <c r="B1144" t="s">
        <v>819</v>
      </c>
      <c r="C1144" t="s">
        <v>1016</v>
      </c>
      <c r="D1144" t="s">
        <v>77</v>
      </c>
      <c r="E1144" s="1">
        <v>529.40663999999992</v>
      </c>
      <c r="F1144" s="1">
        <v>52.940663999999984</v>
      </c>
      <c r="G1144" s="1">
        <f t="shared" si="90"/>
        <v>52.940663999999813</v>
      </c>
      <c r="H1144" s="58">
        <f t="shared" si="91"/>
        <v>1</v>
      </c>
      <c r="I1144" s="1">
        <f t="shared" si="92"/>
        <v>53</v>
      </c>
      <c r="J1144" s="4">
        <f t="shared" si="93"/>
        <v>3.8771912681169869E-2</v>
      </c>
      <c r="K1144" s="19">
        <f t="shared" si="94"/>
        <v>1908.7024893813116</v>
      </c>
    </row>
    <row r="1145" spans="2:11" x14ac:dyDescent="0.35">
      <c r="B1145" t="s">
        <v>819</v>
      </c>
      <c r="C1145" t="s">
        <v>1021</v>
      </c>
      <c r="D1145" t="s">
        <v>162</v>
      </c>
      <c r="E1145" s="1">
        <v>124.87608000000006</v>
      </c>
      <c r="F1145" s="1">
        <v>12.487608000000005</v>
      </c>
      <c r="G1145" s="1">
        <f t="shared" si="90"/>
        <v>12.487607999999964</v>
      </c>
      <c r="H1145" s="58">
        <f t="shared" si="91"/>
        <v>1</v>
      </c>
      <c r="I1145" s="1">
        <f t="shared" si="92"/>
        <v>12</v>
      </c>
      <c r="J1145" s="4">
        <f t="shared" si="93"/>
        <v>8.7785462674346889E-3</v>
      </c>
      <c r="K1145" s="19">
        <f t="shared" si="94"/>
        <v>432.15905419954231</v>
      </c>
    </row>
    <row r="1146" spans="2:11" x14ac:dyDescent="0.35">
      <c r="B1146" t="s">
        <v>819</v>
      </c>
      <c r="C1146" t="s">
        <v>927</v>
      </c>
      <c r="D1146" t="s">
        <v>227</v>
      </c>
      <c r="E1146" s="1">
        <v>1431.8222650000005</v>
      </c>
      <c r="F1146" s="1">
        <v>143.18222650000004</v>
      </c>
      <c r="G1146" s="1">
        <f t="shared" si="90"/>
        <v>143.18222649999959</v>
      </c>
      <c r="H1146" s="58">
        <f t="shared" si="91"/>
        <v>1</v>
      </c>
      <c r="I1146" s="1">
        <f t="shared" si="92"/>
        <v>143</v>
      </c>
      <c r="J1146" s="4">
        <f t="shared" si="93"/>
        <v>0.10461100968693003</v>
      </c>
      <c r="K1146" s="19">
        <f t="shared" si="94"/>
        <v>5149.8953958778784</v>
      </c>
    </row>
    <row r="1147" spans="2:11" x14ac:dyDescent="0.35">
      <c r="B1147" t="s">
        <v>819</v>
      </c>
      <c r="C1147" t="s">
        <v>927</v>
      </c>
      <c r="D1147" t="s">
        <v>77</v>
      </c>
      <c r="E1147" s="1">
        <v>61.312175000000003</v>
      </c>
      <c r="F1147" s="1">
        <v>6.1312175000000009</v>
      </c>
      <c r="G1147" s="1">
        <f t="shared" si="90"/>
        <v>6.1312174999999813</v>
      </c>
      <c r="H1147" s="58">
        <f t="shared" si="91"/>
        <v>1</v>
      </c>
      <c r="I1147" s="1">
        <f t="shared" si="92"/>
        <v>6</v>
      </c>
      <c r="J1147" s="4">
        <f t="shared" si="93"/>
        <v>4.3892731337173444E-3</v>
      </c>
      <c r="K1147" s="19">
        <f t="shared" si="94"/>
        <v>216.07952709977116</v>
      </c>
    </row>
    <row r="1148" spans="2:11" x14ac:dyDescent="0.35">
      <c r="B1148" t="s">
        <v>819</v>
      </c>
      <c r="C1148" t="s">
        <v>1022</v>
      </c>
      <c r="D1148" t="s">
        <v>77</v>
      </c>
      <c r="E1148" s="1">
        <v>474.61199999999997</v>
      </c>
      <c r="F1148" s="1">
        <v>47.461200000000012</v>
      </c>
      <c r="G1148" s="1">
        <f t="shared" si="90"/>
        <v>47.461199999999856</v>
      </c>
      <c r="H1148" s="58">
        <f t="shared" si="91"/>
        <v>1</v>
      </c>
      <c r="I1148" s="1">
        <f t="shared" si="92"/>
        <v>47</v>
      </c>
      <c r="J1148" s="4">
        <f t="shared" si="93"/>
        <v>3.4382639547452527E-2</v>
      </c>
      <c r="K1148" s="19">
        <f t="shared" si="94"/>
        <v>1692.6229622815404</v>
      </c>
    </row>
    <row r="1149" spans="2:11" x14ac:dyDescent="0.35">
      <c r="B1149" t="s">
        <v>819</v>
      </c>
      <c r="C1149" t="s">
        <v>911</v>
      </c>
      <c r="D1149" t="s">
        <v>757</v>
      </c>
      <c r="E1149" s="1">
        <v>2303.8974000000003</v>
      </c>
      <c r="F1149" s="1">
        <v>230.38974000000002</v>
      </c>
      <c r="G1149" s="1">
        <f t="shared" si="90"/>
        <v>230.38973999999928</v>
      </c>
      <c r="H1149" s="58">
        <f t="shared" si="91"/>
        <v>1</v>
      </c>
      <c r="I1149" s="1">
        <f t="shared" si="92"/>
        <v>230</v>
      </c>
      <c r="J1149" s="4">
        <f t="shared" si="93"/>
        <v>0.16825547012583153</v>
      </c>
      <c r="K1149" s="19">
        <f t="shared" si="94"/>
        <v>8283.0485388245597</v>
      </c>
    </row>
    <row r="1150" spans="2:11" x14ac:dyDescent="0.35">
      <c r="B1150" t="s">
        <v>819</v>
      </c>
      <c r="C1150" t="s">
        <v>1023</v>
      </c>
      <c r="D1150" t="s">
        <v>77</v>
      </c>
      <c r="E1150" s="1">
        <v>2712.6761329999995</v>
      </c>
      <c r="F1150" s="1">
        <v>271.26761329999999</v>
      </c>
      <c r="G1150" s="1">
        <f t="shared" si="90"/>
        <v>271.26761329999914</v>
      </c>
      <c r="H1150" s="58">
        <f t="shared" si="91"/>
        <v>1</v>
      </c>
      <c r="I1150" s="1">
        <f t="shared" si="92"/>
        <v>271</v>
      </c>
      <c r="J1150" s="4">
        <f t="shared" si="93"/>
        <v>0.19824883653956671</v>
      </c>
      <c r="K1150" s="19">
        <f t="shared" si="94"/>
        <v>9759.5919740063291</v>
      </c>
    </row>
    <row r="1151" spans="2:11" x14ac:dyDescent="0.35">
      <c r="B1151" t="s">
        <v>819</v>
      </c>
      <c r="C1151" t="s">
        <v>1024</v>
      </c>
      <c r="D1151" t="s">
        <v>77</v>
      </c>
      <c r="E1151" s="1">
        <v>818.17560000000014</v>
      </c>
      <c r="F1151" s="1">
        <v>81.817560000000029</v>
      </c>
      <c r="G1151" s="1">
        <f t="shared" si="90"/>
        <v>81.817559999999759</v>
      </c>
      <c r="H1151" s="58">
        <f t="shared" si="91"/>
        <v>1</v>
      </c>
      <c r="I1151" s="1">
        <f t="shared" si="92"/>
        <v>82</v>
      </c>
      <c r="J1151" s="4">
        <f t="shared" si="93"/>
        <v>5.9986732827470371E-2</v>
      </c>
      <c r="K1151" s="19">
        <f t="shared" si="94"/>
        <v>2953.0868703635388</v>
      </c>
    </row>
    <row r="1152" spans="2:11" x14ac:dyDescent="0.35">
      <c r="B1152" t="s">
        <v>819</v>
      </c>
      <c r="C1152" t="s">
        <v>1025</v>
      </c>
      <c r="D1152" t="s">
        <v>77</v>
      </c>
      <c r="E1152" s="1">
        <v>682.72646999999984</v>
      </c>
      <c r="F1152" s="1">
        <v>68.272646999999992</v>
      </c>
      <c r="G1152" s="1">
        <f t="shared" si="90"/>
        <v>68.272646999999779</v>
      </c>
      <c r="H1152" s="58">
        <f t="shared" si="91"/>
        <v>1</v>
      </c>
      <c r="I1152" s="1">
        <f t="shared" si="92"/>
        <v>68</v>
      </c>
      <c r="J1152" s="4">
        <f t="shared" si="93"/>
        <v>4.9745095515463231E-2</v>
      </c>
      <c r="K1152" s="19">
        <f t="shared" si="94"/>
        <v>2448.9013071307395</v>
      </c>
    </row>
    <row r="1153" spans="2:11" x14ac:dyDescent="0.35">
      <c r="B1153" t="s">
        <v>819</v>
      </c>
      <c r="C1153" t="s">
        <v>1026</v>
      </c>
      <c r="D1153" t="s">
        <v>77</v>
      </c>
      <c r="E1153" s="1">
        <v>2230.739</v>
      </c>
      <c r="F1153" s="1">
        <v>223.07390000000004</v>
      </c>
      <c r="G1153" s="1">
        <f t="shared" si="90"/>
        <v>223.07389999999933</v>
      </c>
      <c r="H1153" s="58">
        <f t="shared" si="91"/>
        <v>1</v>
      </c>
      <c r="I1153" s="1">
        <f t="shared" si="92"/>
        <v>223</v>
      </c>
      <c r="J1153" s="4">
        <f t="shared" si="93"/>
        <v>0.16313465146982795</v>
      </c>
      <c r="K1153" s="19">
        <f t="shared" si="94"/>
        <v>8030.9557572081603</v>
      </c>
    </row>
    <row r="1154" spans="2:11" x14ac:dyDescent="0.35">
      <c r="B1154" t="s">
        <v>819</v>
      </c>
      <c r="C1154" t="s">
        <v>1027</v>
      </c>
      <c r="D1154" t="s">
        <v>77</v>
      </c>
      <c r="E1154" s="1">
        <v>3196.1680000000001</v>
      </c>
      <c r="F1154" s="1">
        <v>319.61680000000001</v>
      </c>
      <c r="G1154" s="1">
        <f t="shared" si="90"/>
        <v>319.61679999999899</v>
      </c>
      <c r="H1154" s="58">
        <f t="shared" si="91"/>
        <v>1</v>
      </c>
      <c r="I1154" s="1">
        <f t="shared" si="92"/>
        <v>320</v>
      </c>
      <c r="J1154" s="4">
        <f t="shared" si="93"/>
        <v>0.23409456713159166</v>
      </c>
      <c r="K1154" s="19">
        <f t="shared" si="94"/>
        <v>11524.241445321126</v>
      </c>
    </row>
    <row r="1155" spans="2:11" x14ac:dyDescent="0.35">
      <c r="B1155" t="s">
        <v>819</v>
      </c>
      <c r="C1155" t="s">
        <v>1028</v>
      </c>
      <c r="D1155" t="s">
        <v>77</v>
      </c>
      <c r="E1155" s="1">
        <v>607.95100000000002</v>
      </c>
      <c r="F1155" s="1">
        <v>60.795100000000005</v>
      </c>
      <c r="G1155" s="1">
        <f t="shared" si="90"/>
        <v>60.795099999999806</v>
      </c>
      <c r="H1155" s="58">
        <f t="shared" si="91"/>
        <v>1</v>
      </c>
      <c r="I1155" s="1">
        <f t="shared" si="92"/>
        <v>61</v>
      </c>
      <c r="J1155" s="4">
        <f t="shared" si="93"/>
        <v>4.4624276859459668E-2</v>
      </c>
      <c r="K1155" s="19">
        <f t="shared" si="94"/>
        <v>2196.8085255143401</v>
      </c>
    </row>
    <row r="1156" spans="2:11" x14ac:dyDescent="0.35">
      <c r="B1156" t="s">
        <v>819</v>
      </c>
      <c r="C1156" t="s">
        <v>1024</v>
      </c>
      <c r="D1156" t="s">
        <v>77</v>
      </c>
      <c r="E1156" s="1">
        <v>387.74291300000016</v>
      </c>
      <c r="F1156" s="1">
        <v>38.774291300000016</v>
      </c>
      <c r="G1156" s="1">
        <f t="shared" si="90"/>
        <v>38.774291299999888</v>
      </c>
      <c r="H1156" s="58">
        <f t="shared" si="91"/>
        <v>1</v>
      </c>
      <c r="I1156" s="1">
        <f t="shared" si="92"/>
        <v>39</v>
      </c>
      <c r="J1156" s="4">
        <f t="shared" si="93"/>
        <v>2.8530275369162736E-2</v>
      </c>
      <c r="K1156" s="19">
        <f t="shared" si="94"/>
        <v>1404.5169261485123</v>
      </c>
    </row>
    <row r="1157" spans="2:11" x14ac:dyDescent="0.35">
      <c r="B1157" t="s">
        <v>819</v>
      </c>
      <c r="C1157" t="s">
        <v>1029</v>
      </c>
      <c r="D1157" t="s">
        <v>47</v>
      </c>
      <c r="E1157" s="1">
        <v>641.06269999999995</v>
      </c>
      <c r="F1157" s="1">
        <v>64.106269999999995</v>
      </c>
      <c r="G1157" s="1">
        <f t="shared" si="90"/>
        <v>64.106269999999782</v>
      </c>
      <c r="H1157" s="58">
        <f t="shared" si="91"/>
        <v>1</v>
      </c>
      <c r="I1157" s="1">
        <f t="shared" si="92"/>
        <v>64</v>
      </c>
      <c r="J1157" s="4">
        <f t="shared" si="93"/>
        <v>4.6818913426318338E-2</v>
      </c>
      <c r="K1157" s="19">
        <f t="shared" si="94"/>
        <v>2304.8482890642254</v>
      </c>
    </row>
    <row r="1158" spans="2:11" x14ac:dyDescent="0.35">
      <c r="B1158" t="s">
        <v>819</v>
      </c>
      <c r="C1158" t="s">
        <v>1030</v>
      </c>
      <c r="D1158" t="s">
        <v>47</v>
      </c>
      <c r="E1158" s="1">
        <v>961.27479999999878</v>
      </c>
      <c r="F1158" s="1">
        <v>96.127479999999878</v>
      </c>
      <c r="G1158" s="1">
        <f t="shared" si="90"/>
        <v>96.127479999999565</v>
      </c>
      <c r="H1158" s="58">
        <f t="shared" si="91"/>
        <v>1</v>
      </c>
      <c r="I1158" s="1">
        <f t="shared" si="92"/>
        <v>96</v>
      </c>
      <c r="J1158" s="4">
        <f t="shared" si="93"/>
        <v>7.0228370139477511E-2</v>
      </c>
      <c r="K1158" s="19">
        <f t="shared" si="94"/>
        <v>3457.2724335963385</v>
      </c>
    </row>
    <row r="1159" spans="2:11" x14ac:dyDescent="0.35">
      <c r="B1159" t="s">
        <v>819</v>
      </c>
      <c r="C1159" t="s">
        <v>911</v>
      </c>
      <c r="D1159" t="s">
        <v>757</v>
      </c>
      <c r="E1159" s="1">
        <v>3441.5970999999981</v>
      </c>
      <c r="F1159" s="1">
        <v>344.15970999999985</v>
      </c>
      <c r="G1159" s="1">
        <f t="shared" si="90"/>
        <v>344.15970999999877</v>
      </c>
      <c r="H1159" s="58">
        <f t="shared" si="91"/>
        <v>1</v>
      </c>
      <c r="I1159" s="1">
        <f t="shared" si="92"/>
        <v>344</v>
      </c>
      <c r="J1159" s="4">
        <f t="shared" si="93"/>
        <v>0.25165165966646108</v>
      </c>
      <c r="K1159" s="19">
        <f t="shared" si="94"/>
        <v>12388.559553720212</v>
      </c>
    </row>
    <row r="1160" spans="2:11" x14ac:dyDescent="0.35">
      <c r="B1160" t="s">
        <v>819</v>
      </c>
      <c r="C1160" t="s">
        <v>926</v>
      </c>
      <c r="D1160" t="s">
        <v>757</v>
      </c>
      <c r="E1160" s="1">
        <v>663.86251000000016</v>
      </c>
      <c r="F1160" s="1">
        <v>66.386251000000016</v>
      </c>
      <c r="G1160" s="1">
        <f t="shared" ref="G1160:G1223" si="95">F1160*($G$3/$F$3)</f>
        <v>66.386250999999803</v>
      </c>
      <c r="H1160" s="58">
        <f t="shared" si="91"/>
        <v>1</v>
      </c>
      <c r="I1160" s="1">
        <f t="shared" si="92"/>
        <v>66</v>
      </c>
      <c r="J1160" s="4">
        <f t="shared" si="93"/>
        <v>4.8282004470890781E-2</v>
      </c>
      <c r="K1160" s="19">
        <f t="shared" si="94"/>
        <v>2376.8747980974822</v>
      </c>
    </row>
    <row r="1161" spans="2:11" x14ac:dyDescent="0.35">
      <c r="B1161" t="s">
        <v>819</v>
      </c>
      <c r="C1161" t="s">
        <v>926</v>
      </c>
      <c r="D1161" t="s">
        <v>757</v>
      </c>
      <c r="E1161" s="1">
        <v>973.30973000000017</v>
      </c>
      <c r="F1161" s="1">
        <v>97.330973000000014</v>
      </c>
      <c r="G1161" s="1">
        <f t="shared" si="95"/>
        <v>97.330972999999702</v>
      </c>
      <c r="H1161" s="58">
        <f t="shared" ref="H1161:H1224" si="96">+VLOOKUP(D1161,$P$10:$AF$299,17,0)</f>
        <v>1</v>
      </c>
      <c r="I1161" s="1">
        <f t="shared" ref="I1161:I1224" si="97">+ROUND(H1161*G1161,0)</f>
        <v>97</v>
      </c>
      <c r="J1161" s="4">
        <f t="shared" ref="J1161:J1224" si="98">$J$3*(I1161/$I$4)</f>
        <v>7.0959915661763726E-2</v>
      </c>
      <c r="K1161" s="19">
        <f t="shared" ref="K1161:K1224" si="99">$L$3*J1161</f>
        <v>3493.2856881129665</v>
      </c>
    </row>
    <row r="1162" spans="2:11" x14ac:dyDescent="0.35">
      <c r="B1162" t="s">
        <v>819</v>
      </c>
      <c r="C1162" t="s">
        <v>952</v>
      </c>
      <c r="D1162" t="s">
        <v>47</v>
      </c>
      <c r="E1162" s="1">
        <v>913.30021199999931</v>
      </c>
      <c r="F1162" s="1">
        <v>91.330021199999933</v>
      </c>
      <c r="G1162" s="1">
        <f t="shared" si="95"/>
        <v>91.330021199999635</v>
      </c>
      <c r="H1162" s="58">
        <f t="shared" si="96"/>
        <v>1</v>
      </c>
      <c r="I1162" s="1">
        <f t="shared" si="97"/>
        <v>91</v>
      </c>
      <c r="J1162" s="4">
        <f t="shared" si="98"/>
        <v>6.6570642528046384E-2</v>
      </c>
      <c r="K1162" s="19">
        <f t="shared" si="99"/>
        <v>3277.2061610131955</v>
      </c>
    </row>
    <row r="1163" spans="2:11" x14ac:dyDescent="0.35">
      <c r="B1163" t="s">
        <v>819</v>
      </c>
      <c r="C1163" t="s">
        <v>952</v>
      </c>
      <c r="D1163" t="s">
        <v>47</v>
      </c>
      <c r="E1163" s="1">
        <v>602.19109999999966</v>
      </c>
      <c r="F1163" s="1">
        <v>60.219109999999972</v>
      </c>
      <c r="G1163" s="1">
        <f t="shared" si="95"/>
        <v>60.21910999999978</v>
      </c>
      <c r="H1163" s="58">
        <f t="shared" si="96"/>
        <v>1</v>
      </c>
      <c r="I1163" s="1">
        <f t="shared" si="97"/>
        <v>60</v>
      </c>
      <c r="J1163" s="4">
        <f t="shared" si="98"/>
        <v>4.3892731337173446E-2</v>
      </c>
      <c r="K1163" s="19">
        <f t="shared" si="99"/>
        <v>2160.7952709977117</v>
      </c>
    </row>
    <row r="1164" spans="2:11" x14ac:dyDescent="0.35">
      <c r="B1164" t="s">
        <v>819</v>
      </c>
      <c r="C1164" t="s">
        <v>952</v>
      </c>
      <c r="D1164" t="s">
        <v>47</v>
      </c>
      <c r="E1164" s="1">
        <v>1013.9570199999994</v>
      </c>
      <c r="F1164" s="1">
        <v>101.39570199999994</v>
      </c>
      <c r="G1164" s="1">
        <f t="shared" si="95"/>
        <v>101.39570199999962</v>
      </c>
      <c r="H1164" s="58">
        <f t="shared" si="96"/>
        <v>1</v>
      </c>
      <c r="I1164" s="1">
        <f t="shared" si="97"/>
        <v>101</v>
      </c>
      <c r="J1164" s="4">
        <f t="shared" si="98"/>
        <v>7.3886097750908625E-2</v>
      </c>
      <c r="K1164" s="19">
        <f t="shared" si="99"/>
        <v>3637.3387061794806</v>
      </c>
    </row>
    <row r="1165" spans="2:11" x14ac:dyDescent="0.35">
      <c r="B1165" t="s">
        <v>819</v>
      </c>
      <c r="C1165" t="s">
        <v>1031</v>
      </c>
      <c r="D1165" t="s">
        <v>77</v>
      </c>
      <c r="E1165" s="1">
        <v>2154.8427179999999</v>
      </c>
      <c r="F1165" s="1">
        <v>215.48427180000002</v>
      </c>
      <c r="G1165" s="1">
        <f t="shared" si="95"/>
        <v>215.48427179999933</v>
      </c>
      <c r="H1165" s="58">
        <f t="shared" si="96"/>
        <v>1</v>
      </c>
      <c r="I1165" s="1">
        <f t="shared" si="97"/>
        <v>215</v>
      </c>
      <c r="J1165" s="4">
        <f t="shared" si="98"/>
        <v>0.15728228729153818</v>
      </c>
      <c r="K1165" s="19">
        <f t="shared" si="99"/>
        <v>7742.8497210751329</v>
      </c>
    </row>
    <row r="1166" spans="2:11" x14ac:dyDescent="0.35">
      <c r="B1166" t="s">
        <v>819</v>
      </c>
      <c r="C1166" t="s">
        <v>1032</v>
      </c>
      <c r="D1166" t="s">
        <v>77</v>
      </c>
      <c r="E1166" s="1">
        <v>341.02259999999995</v>
      </c>
      <c r="F1166" s="1">
        <v>34.102260000000001</v>
      </c>
      <c r="G1166" s="1">
        <f t="shared" si="95"/>
        <v>34.102259999999895</v>
      </c>
      <c r="H1166" s="58">
        <f t="shared" si="96"/>
        <v>1</v>
      </c>
      <c r="I1166" s="1">
        <f t="shared" si="97"/>
        <v>34</v>
      </c>
      <c r="J1166" s="4">
        <f t="shared" si="98"/>
        <v>2.4872547757731615E-2</v>
      </c>
      <c r="K1166" s="19">
        <f t="shared" si="99"/>
        <v>1224.4506535653697</v>
      </c>
    </row>
    <row r="1167" spans="2:11" x14ac:dyDescent="0.35">
      <c r="B1167" t="s">
        <v>819</v>
      </c>
      <c r="C1167" t="s">
        <v>1033</v>
      </c>
      <c r="D1167" t="s">
        <v>77</v>
      </c>
      <c r="E1167" s="1">
        <v>1560.1776400000001</v>
      </c>
      <c r="F1167" s="1">
        <v>156.01776400000003</v>
      </c>
      <c r="G1167" s="1">
        <f t="shared" si="95"/>
        <v>156.01776399999952</v>
      </c>
      <c r="H1167" s="58">
        <f t="shared" si="96"/>
        <v>1</v>
      </c>
      <c r="I1167" s="1">
        <f t="shared" si="97"/>
        <v>156</v>
      </c>
      <c r="J1167" s="4">
        <f t="shared" si="98"/>
        <v>0.11412110147665094</v>
      </c>
      <c r="K1167" s="19">
        <f t="shared" si="99"/>
        <v>5618.0677045940492</v>
      </c>
    </row>
    <row r="1168" spans="2:11" x14ac:dyDescent="0.35">
      <c r="B1168" t="s">
        <v>819</v>
      </c>
      <c r="C1168" t="s">
        <v>1034</v>
      </c>
      <c r="D1168" t="s">
        <v>77</v>
      </c>
      <c r="E1168" s="1">
        <v>594.06130100000041</v>
      </c>
      <c r="F1168" s="1">
        <v>59.406130100000041</v>
      </c>
      <c r="G1168" s="1">
        <f t="shared" si="95"/>
        <v>59.406130099999849</v>
      </c>
      <c r="H1168" s="58">
        <f t="shared" si="96"/>
        <v>1</v>
      </c>
      <c r="I1168" s="1">
        <f t="shared" si="97"/>
        <v>59</v>
      </c>
      <c r="J1168" s="4">
        <f t="shared" si="98"/>
        <v>4.3161185814887211E-2</v>
      </c>
      <c r="K1168" s="19">
        <f t="shared" si="99"/>
        <v>2124.7820164810823</v>
      </c>
    </row>
    <row r="1169" spans="2:11" x14ac:dyDescent="0.35">
      <c r="B1169" t="s">
        <v>819</v>
      </c>
      <c r="C1169" t="s">
        <v>220</v>
      </c>
      <c r="D1169" t="s">
        <v>14</v>
      </c>
      <c r="E1169" s="1">
        <v>3068.8491999999987</v>
      </c>
      <c r="F1169" s="1">
        <v>306.88491999999991</v>
      </c>
      <c r="G1169" s="1">
        <f t="shared" si="95"/>
        <v>306.88491999999894</v>
      </c>
      <c r="H1169" s="58">
        <f t="shared" si="96"/>
        <v>1</v>
      </c>
      <c r="I1169" s="1">
        <f t="shared" si="97"/>
        <v>307</v>
      </c>
      <c r="J1169" s="4">
        <f t="shared" si="98"/>
        <v>0.22458447534187079</v>
      </c>
      <c r="K1169" s="19">
        <f t="shared" si="99"/>
        <v>11056.069136604958</v>
      </c>
    </row>
    <row r="1170" spans="2:11" x14ac:dyDescent="0.35">
      <c r="B1170" t="s">
        <v>819</v>
      </c>
      <c r="C1170" t="s">
        <v>911</v>
      </c>
      <c r="D1170" t="s">
        <v>757</v>
      </c>
      <c r="E1170" s="1">
        <v>1459.5939000000008</v>
      </c>
      <c r="F1170" s="1">
        <v>145.9593900000001</v>
      </c>
      <c r="G1170" s="1">
        <f t="shared" si="95"/>
        <v>145.95938999999962</v>
      </c>
      <c r="H1170" s="58">
        <f t="shared" si="96"/>
        <v>1</v>
      </c>
      <c r="I1170" s="1">
        <f t="shared" si="97"/>
        <v>146</v>
      </c>
      <c r="J1170" s="4">
        <f t="shared" si="98"/>
        <v>0.1068056462537887</v>
      </c>
      <c r="K1170" s="19">
        <f t="shared" si="99"/>
        <v>5257.9351594277641</v>
      </c>
    </row>
    <row r="1171" spans="2:11" x14ac:dyDescent="0.35">
      <c r="B1171" t="s">
        <v>819</v>
      </c>
      <c r="C1171" t="s">
        <v>911</v>
      </c>
      <c r="D1171" t="s">
        <v>757</v>
      </c>
      <c r="E1171" s="1">
        <v>1523.2860999999996</v>
      </c>
      <c r="F1171" s="1">
        <v>152.32860999999997</v>
      </c>
      <c r="G1171" s="1">
        <f t="shared" si="95"/>
        <v>152.32860999999949</v>
      </c>
      <c r="H1171" s="58">
        <f t="shared" si="96"/>
        <v>1</v>
      </c>
      <c r="I1171" s="1">
        <f t="shared" si="97"/>
        <v>152</v>
      </c>
      <c r="J1171" s="4">
        <f t="shared" si="98"/>
        <v>0.11119491938750604</v>
      </c>
      <c r="K1171" s="19">
        <f t="shared" si="99"/>
        <v>5474.0146865275346</v>
      </c>
    </row>
    <row r="1172" spans="2:11" x14ac:dyDescent="0.35">
      <c r="B1172" t="s">
        <v>819</v>
      </c>
      <c r="C1172" t="s">
        <v>415</v>
      </c>
      <c r="D1172" t="s">
        <v>77</v>
      </c>
      <c r="E1172" s="1">
        <v>1758.2591249999998</v>
      </c>
      <c r="F1172" s="1">
        <v>175.82591249999999</v>
      </c>
      <c r="G1172" s="1">
        <f t="shared" si="95"/>
        <v>175.82591249999942</v>
      </c>
      <c r="H1172" s="58">
        <f t="shared" si="96"/>
        <v>1</v>
      </c>
      <c r="I1172" s="1">
        <f t="shared" si="97"/>
        <v>176</v>
      </c>
      <c r="J1172" s="4">
        <f t="shared" si="98"/>
        <v>0.12875201192237543</v>
      </c>
      <c r="K1172" s="19">
        <f t="shared" si="99"/>
        <v>6338.3327949266195</v>
      </c>
    </row>
    <row r="1173" spans="2:11" x14ac:dyDescent="0.35">
      <c r="B1173" t="s">
        <v>819</v>
      </c>
      <c r="C1173" t="s">
        <v>911</v>
      </c>
      <c r="D1173" t="s">
        <v>757</v>
      </c>
      <c r="E1173" s="1">
        <v>834.70868999999982</v>
      </c>
      <c r="F1173" s="1">
        <v>83.470869000000008</v>
      </c>
      <c r="G1173" s="1">
        <f t="shared" si="95"/>
        <v>83.470868999999738</v>
      </c>
      <c r="H1173" s="58">
        <f t="shared" si="96"/>
        <v>1</v>
      </c>
      <c r="I1173" s="1">
        <f t="shared" si="97"/>
        <v>83</v>
      </c>
      <c r="J1173" s="4">
        <f t="shared" si="98"/>
        <v>6.0718278349756592E-2</v>
      </c>
      <c r="K1173" s="19">
        <f t="shared" si="99"/>
        <v>2989.1001248801672</v>
      </c>
    </row>
    <row r="1174" spans="2:11" x14ac:dyDescent="0.35">
      <c r="B1174" t="s">
        <v>819</v>
      </c>
      <c r="C1174" t="s">
        <v>911</v>
      </c>
      <c r="D1174" t="s">
        <v>757</v>
      </c>
      <c r="E1174" s="1">
        <v>348.33429999999998</v>
      </c>
      <c r="F1174" s="1">
        <v>34.833429999999993</v>
      </c>
      <c r="G1174" s="1">
        <f t="shared" si="95"/>
        <v>34.833429999999879</v>
      </c>
      <c r="H1174" s="58">
        <f t="shared" si="96"/>
        <v>1</v>
      </c>
      <c r="I1174" s="1">
        <f t="shared" si="97"/>
        <v>35</v>
      </c>
      <c r="J1174" s="4">
        <f t="shared" si="98"/>
        <v>2.560409328001784E-2</v>
      </c>
      <c r="K1174" s="19">
        <f t="shared" si="99"/>
        <v>1260.4639080819982</v>
      </c>
    </row>
    <row r="1175" spans="2:11" x14ac:dyDescent="0.35">
      <c r="B1175" t="s">
        <v>819</v>
      </c>
      <c r="C1175" t="s">
        <v>911</v>
      </c>
      <c r="D1175" t="s">
        <v>757</v>
      </c>
      <c r="E1175" s="1">
        <v>870.37684999999942</v>
      </c>
      <c r="F1175" s="1">
        <v>87.037684999999939</v>
      </c>
      <c r="G1175" s="1">
        <f t="shared" si="95"/>
        <v>87.037684999999655</v>
      </c>
      <c r="H1175" s="58">
        <f t="shared" si="96"/>
        <v>1</v>
      </c>
      <c r="I1175" s="1">
        <f t="shared" si="97"/>
        <v>87</v>
      </c>
      <c r="J1175" s="4">
        <f t="shared" si="98"/>
        <v>6.3644460438901485E-2</v>
      </c>
      <c r="K1175" s="19">
        <f t="shared" si="99"/>
        <v>3133.1531429466813</v>
      </c>
    </row>
    <row r="1176" spans="2:11" x14ac:dyDescent="0.35">
      <c r="B1176" t="s">
        <v>819</v>
      </c>
      <c r="C1176" t="s">
        <v>1035</v>
      </c>
      <c r="D1176" t="s">
        <v>77</v>
      </c>
      <c r="E1176" s="1">
        <v>1218.55483</v>
      </c>
      <c r="F1176" s="1">
        <v>121.85548299999999</v>
      </c>
      <c r="G1176" s="1">
        <f t="shared" si="95"/>
        <v>121.85548299999959</v>
      </c>
      <c r="H1176" s="58">
        <f t="shared" si="96"/>
        <v>1</v>
      </c>
      <c r="I1176" s="1">
        <f t="shared" si="97"/>
        <v>122</v>
      </c>
      <c r="J1176" s="4">
        <f t="shared" si="98"/>
        <v>8.9248553718919335E-2</v>
      </c>
      <c r="K1176" s="19">
        <f t="shared" si="99"/>
        <v>4393.6170510286802</v>
      </c>
    </row>
    <row r="1177" spans="2:11" x14ac:dyDescent="0.35">
      <c r="B1177" t="s">
        <v>819</v>
      </c>
      <c r="C1177" t="s">
        <v>911</v>
      </c>
      <c r="D1177" t="s">
        <v>757</v>
      </c>
      <c r="E1177" s="1">
        <v>2535.7149999999997</v>
      </c>
      <c r="F1177" s="1">
        <v>253.57150000000001</v>
      </c>
      <c r="G1177" s="1">
        <f t="shared" si="95"/>
        <v>253.57149999999919</v>
      </c>
      <c r="H1177" s="58">
        <f t="shared" si="96"/>
        <v>1</v>
      </c>
      <c r="I1177" s="1">
        <f t="shared" si="97"/>
        <v>254</v>
      </c>
      <c r="J1177" s="4">
        <f t="shared" si="98"/>
        <v>0.1858125626607009</v>
      </c>
      <c r="K1177" s="19">
        <f t="shared" si="99"/>
        <v>9147.3666472236437</v>
      </c>
    </row>
    <row r="1178" spans="2:11" x14ac:dyDescent="0.35">
      <c r="B1178" t="s">
        <v>819</v>
      </c>
      <c r="C1178" t="s">
        <v>926</v>
      </c>
      <c r="D1178" t="s">
        <v>757</v>
      </c>
      <c r="E1178" s="1">
        <v>532.64499999999998</v>
      </c>
      <c r="F1178" s="1">
        <v>53.264500000000005</v>
      </c>
      <c r="G1178" s="1">
        <f t="shared" si="95"/>
        <v>53.264499999999835</v>
      </c>
      <c r="H1178" s="58">
        <f t="shared" si="96"/>
        <v>1</v>
      </c>
      <c r="I1178" s="1">
        <f t="shared" si="97"/>
        <v>53</v>
      </c>
      <c r="J1178" s="4">
        <f t="shared" si="98"/>
        <v>3.8771912681169869E-2</v>
      </c>
      <c r="K1178" s="19">
        <f t="shared" si="99"/>
        <v>1908.7024893813116</v>
      </c>
    </row>
    <row r="1179" spans="2:11" x14ac:dyDescent="0.35">
      <c r="B1179" t="s">
        <v>819</v>
      </c>
      <c r="C1179" t="s">
        <v>926</v>
      </c>
      <c r="D1179" t="s">
        <v>757</v>
      </c>
      <c r="E1179" s="1">
        <v>1387.3918590000005</v>
      </c>
      <c r="F1179" s="1">
        <v>138.73918590000008</v>
      </c>
      <c r="G1179" s="1">
        <f t="shared" si="95"/>
        <v>138.73918589999963</v>
      </c>
      <c r="H1179" s="58">
        <f t="shared" si="96"/>
        <v>1</v>
      </c>
      <c r="I1179" s="1">
        <f t="shared" si="97"/>
        <v>139</v>
      </c>
      <c r="J1179" s="4">
        <f t="shared" si="98"/>
        <v>0.10168482759778515</v>
      </c>
      <c r="K1179" s="19">
        <f t="shared" si="99"/>
        <v>5005.8423778113647</v>
      </c>
    </row>
    <row r="1180" spans="2:11" x14ac:dyDescent="0.35">
      <c r="B1180" t="s">
        <v>819</v>
      </c>
      <c r="C1180" t="s">
        <v>926</v>
      </c>
      <c r="D1180" t="s">
        <v>757</v>
      </c>
      <c r="E1180" s="1">
        <v>355.27035000000001</v>
      </c>
      <c r="F1180" s="1">
        <v>35.527034999999998</v>
      </c>
      <c r="G1180" s="1">
        <f t="shared" si="95"/>
        <v>35.527034999999884</v>
      </c>
      <c r="H1180" s="58">
        <f t="shared" si="96"/>
        <v>1</v>
      </c>
      <c r="I1180" s="1">
        <f t="shared" si="97"/>
        <v>36</v>
      </c>
      <c r="J1180" s="4">
        <f t="shared" si="98"/>
        <v>2.6335638802304065E-2</v>
      </c>
      <c r="K1180" s="19">
        <f t="shared" si="99"/>
        <v>1296.4771625986268</v>
      </c>
    </row>
    <row r="1181" spans="2:11" x14ac:dyDescent="0.35">
      <c r="B1181" t="s">
        <v>819</v>
      </c>
      <c r="C1181" t="s">
        <v>926</v>
      </c>
      <c r="D1181" t="s">
        <v>757</v>
      </c>
      <c r="E1181" s="1">
        <v>2053.8126000000002</v>
      </c>
      <c r="F1181" s="1">
        <v>205.38126</v>
      </c>
      <c r="G1181" s="1">
        <f t="shared" si="95"/>
        <v>205.38125999999934</v>
      </c>
      <c r="H1181" s="58">
        <f t="shared" si="96"/>
        <v>1</v>
      </c>
      <c r="I1181" s="1">
        <f t="shared" si="97"/>
        <v>205</v>
      </c>
      <c r="J1181" s="4">
        <f t="shared" si="98"/>
        <v>0.14996683206867592</v>
      </c>
      <c r="K1181" s="19">
        <f t="shared" si="99"/>
        <v>7382.7171759088469</v>
      </c>
    </row>
    <row r="1182" spans="2:11" x14ac:dyDescent="0.35">
      <c r="B1182" t="s">
        <v>819</v>
      </c>
      <c r="C1182" t="s">
        <v>926</v>
      </c>
      <c r="D1182" t="s">
        <v>757</v>
      </c>
      <c r="E1182" s="1">
        <v>2945.6206999999995</v>
      </c>
      <c r="F1182" s="1">
        <v>294.56207000000001</v>
      </c>
      <c r="G1182" s="1">
        <f t="shared" si="95"/>
        <v>294.56206999999904</v>
      </c>
      <c r="H1182" s="58">
        <f t="shared" si="96"/>
        <v>1</v>
      </c>
      <c r="I1182" s="1">
        <f t="shared" si="97"/>
        <v>295</v>
      </c>
      <c r="J1182" s="4">
        <f t="shared" si="98"/>
        <v>0.21580592907443608</v>
      </c>
      <c r="K1182" s="19">
        <f t="shared" si="99"/>
        <v>10623.910082405413</v>
      </c>
    </row>
    <row r="1183" spans="2:11" x14ac:dyDescent="0.35">
      <c r="B1183" t="s">
        <v>819</v>
      </c>
      <c r="C1183" t="s">
        <v>926</v>
      </c>
      <c r="D1183" t="s">
        <v>757</v>
      </c>
      <c r="E1183" s="1">
        <v>2329.2662000000009</v>
      </c>
      <c r="F1183" s="1">
        <v>232.9266200000001</v>
      </c>
      <c r="G1183" s="1">
        <f t="shared" si="95"/>
        <v>232.92661999999936</v>
      </c>
      <c r="H1183" s="58">
        <f t="shared" si="96"/>
        <v>1</v>
      </c>
      <c r="I1183" s="1">
        <f t="shared" si="97"/>
        <v>233</v>
      </c>
      <c r="J1183" s="4">
        <f t="shared" si="98"/>
        <v>0.1704501066926902</v>
      </c>
      <c r="K1183" s="19">
        <f t="shared" si="99"/>
        <v>8391.0883023744464</v>
      </c>
    </row>
    <row r="1184" spans="2:11" x14ac:dyDescent="0.35">
      <c r="B1184" t="s">
        <v>819</v>
      </c>
      <c r="C1184" t="s">
        <v>911</v>
      </c>
      <c r="D1184" t="s">
        <v>757</v>
      </c>
      <c r="E1184" s="1">
        <v>0</v>
      </c>
      <c r="F1184" s="1">
        <v>0</v>
      </c>
      <c r="G1184" s="1">
        <f t="shared" si="95"/>
        <v>0</v>
      </c>
      <c r="H1184" s="58">
        <f t="shared" si="96"/>
        <v>1</v>
      </c>
      <c r="I1184" s="1">
        <f t="shared" si="97"/>
        <v>0</v>
      </c>
      <c r="J1184" s="4">
        <f t="shared" si="98"/>
        <v>0</v>
      </c>
      <c r="K1184" s="19">
        <f t="shared" si="99"/>
        <v>0</v>
      </c>
    </row>
    <row r="1185" spans="2:11" x14ac:dyDescent="0.35">
      <c r="B1185" t="s">
        <v>819</v>
      </c>
      <c r="C1185" t="s">
        <v>912</v>
      </c>
      <c r="D1185" t="s">
        <v>757</v>
      </c>
      <c r="E1185" s="1">
        <v>2722.1399999999994</v>
      </c>
      <c r="F1185" s="1">
        <v>272.21399999999994</v>
      </c>
      <c r="G1185" s="1">
        <f t="shared" si="95"/>
        <v>272.21399999999909</v>
      </c>
      <c r="H1185" s="58">
        <f t="shared" si="96"/>
        <v>1</v>
      </c>
      <c r="I1185" s="1">
        <f t="shared" si="97"/>
        <v>272</v>
      </c>
      <c r="J1185" s="4">
        <f t="shared" si="98"/>
        <v>0.19898038206185292</v>
      </c>
      <c r="K1185" s="19">
        <f t="shared" si="99"/>
        <v>9795.605228522958</v>
      </c>
    </row>
    <row r="1186" spans="2:11" x14ac:dyDescent="0.35">
      <c r="B1186" t="s">
        <v>819</v>
      </c>
      <c r="C1186" t="s">
        <v>912</v>
      </c>
      <c r="D1186" t="s">
        <v>757</v>
      </c>
      <c r="E1186" s="1">
        <v>953.74922100000038</v>
      </c>
      <c r="F1186" s="1">
        <v>95.374922100000049</v>
      </c>
      <c r="G1186" s="1">
        <f t="shared" si="95"/>
        <v>95.374922099999736</v>
      </c>
      <c r="H1186" s="58">
        <f t="shared" si="96"/>
        <v>1</v>
      </c>
      <c r="I1186" s="1">
        <f t="shared" si="97"/>
        <v>95</v>
      </c>
      <c r="J1186" s="4">
        <f t="shared" si="98"/>
        <v>6.9496824617191283E-2</v>
      </c>
      <c r="K1186" s="19">
        <f t="shared" si="99"/>
        <v>3421.2591790797096</v>
      </c>
    </row>
    <row r="1187" spans="2:11" x14ac:dyDescent="0.35">
      <c r="B1187" t="s">
        <v>819</v>
      </c>
      <c r="C1187" t="s">
        <v>912</v>
      </c>
      <c r="D1187" t="s">
        <v>757</v>
      </c>
      <c r="E1187" s="1">
        <v>928.96409599999993</v>
      </c>
      <c r="F1187" s="1">
        <v>92.896409599999998</v>
      </c>
      <c r="G1187" s="1">
        <f t="shared" si="95"/>
        <v>92.8964095999997</v>
      </c>
      <c r="H1187" s="58">
        <f t="shared" si="96"/>
        <v>1</v>
      </c>
      <c r="I1187" s="1">
        <f t="shared" si="97"/>
        <v>93</v>
      </c>
      <c r="J1187" s="4">
        <f t="shared" si="98"/>
        <v>6.803373357261884E-2</v>
      </c>
      <c r="K1187" s="19">
        <f t="shared" si="99"/>
        <v>3349.2326700464528</v>
      </c>
    </row>
    <row r="1188" spans="2:11" x14ac:dyDescent="0.35">
      <c r="B1188" t="s">
        <v>819</v>
      </c>
      <c r="C1188" t="s">
        <v>926</v>
      </c>
      <c r="D1188" t="s">
        <v>757</v>
      </c>
      <c r="E1188" s="1">
        <v>837.33584999999903</v>
      </c>
      <c r="F1188" s="1">
        <v>83.733584999999891</v>
      </c>
      <c r="G1188" s="1">
        <f t="shared" si="95"/>
        <v>83.733584999999621</v>
      </c>
      <c r="H1188" s="58">
        <f t="shared" si="96"/>
        <v>1</v>
      </c>
      <c r="I1188" s="1">
        <f t="shared" si="97"/>
        <v>84</v>
      </c>
      <c r="J1188" s="4">
        <f t="shared" si="98"/>
        <v>6.1449823872042821E-2</v>
      </c>
      <c r="K1188" s="19">
        <f t="shared" si="99"/>
        <v>3025.1133793967961</v>
      </c>
    </row>
    <row r="1189" spans="2:11" x14ac:dyDescent="0.35">
      <c r="B1189" t="s">
        <v>819</v>
      </c>
      <c r="C1189" t="s">
        <v>911</v>
      </c>
      <c r="D1189" t="s">
        <v>757</v>
      </c>
      <c r="E1189" s="1">
        <v>374.23400000000004</v>
      </c>
      <c r="F1189" s="1">
        <v>37.423400000000001</v>
      </c>
      <c r="G1189" s="1">
        <f t="shared" si="95"/>
        <v>37.42339999999988</v>
      </c>
      <c r="H1189" s="58">
        <f t="shared" si="96"/>
        <v>1</v>
      </c>
      <c r="I1189" s="1">
        <f t="shared" si="97"/>
        <v>37</v>
      </c>
      <c r="J1189" s="4">
        <f t="shared" si="98"/>
        <v>2.706718432459029E-2</v>
      </c>
      <c r="K1189" s="19">
        <f t="shared" si="99"/>
        <v>1332.4904171152555</v>
      </c>
    </row>
    <row r="1190" spans="2:11" x14ac:dyDescent="0.35">
      <c r="B1190" t="s">
        <v>819</v>
      </c>
      <c r="C1190" t="s">
        <v>911</v>
      </c>
      <c r="D1190" t="s">
        <v>757</v>
      </c>
      <c r="E1190" s="1">
        <v>837.83610000000067</v>
      </c>
      <c r="F1190" s="1">
        <v>83.783610000000067</v>
      </c>
      <c r="G1190" s="1">
        <f t="shared" si="95"/>
        <v>83.783609999999797</v>
      </c>
      <c r="H1190" s="58">
        <f t="shared" si="96"/>
        <v>1</v>
      </c>
      <c r="I1190" s="1">
        <f t="shared" si="97"/>
        <v>84</v>
      </c>
      <c r="J1190" s="4">
        <f t="shared" si="98"/>
        <v>6.1449823872042821E-2</v>
      </c>
      <c r="K1190" s="19">
        <f t="shared" si="99"/>
        <v>3025.1133793967961</v>
      </c>
    </row>
    <row r="1191" spans="2:11" x14ac:dyDescent="0.35">
      <c r="B1191" t="s">
        <v>819</v>
      </c>
      <c r="C1191" t="s">
        <v>911</v>
      </c>
      <c r="D1191" t="s">
        <v>757</v>
      </c>
      <c r="E1191" s="1">
        <v>448.4528000000002</v>
      </c>
      <c r="F1191" s="1">
        <v>44.845280000000017</v>
      </c>
      <c r="G1191" s="1">
        <f t="shared" si="95"/>
        <v>44.845279999999875</v>
      </c>
      <c r="H1191" s="58">
        <f t="shared" si="96"/>
        <v>1</v>
      </c>
      <c r="I1191" s="1">
        <f t="shared" si="97"/>
        <v>45</v>
      </c>
      <c r="J1191" s="4">
        <f t="shared" si="98"/>
        <v>3.2919548502880078E-2</v>
      </c>
      <c r="K1191" s="19">
        <f t="shared" si="99"/>
        <v>1620.5964532482833</v>
      </c>
    </row>
    <row r="1192" spans="2:11" x14ac:dyDescent="0.35">
      <c r="B1192" t="s">
        <v>819</v>
      </c>
      <c r="C1192" t="s">
        <v>926</v>
      </c>
      <c r="D1192" t="s">
        <v>757</v>
      </c>
      <c r="E1192" s="1">
        <v>525.7025000000001</v>
      </c>
      <c r="F1192" s="1">
        <v>52.570250000000016</v>
      </c>
      <c r="G1192" s="1">
        <f t="shared" si="95"/>
        <v>52.570249999999845</v>
      </c>
      <c r="H1192" s="58">
        <f t="shared" si="96"/>
        <v>1</v>
      </c>
      <c r="I1192" s="1">
        <f t="shared" si="97"/>
        <v>53</v>
      </c>
      <c r="J1192" s="4">
        <f t="shared" si="98"/>
        <v>3.8771912681169869E-2</v>
      </c>
      <c r="K1192" s="19">
        <f t="shared" si="99"/>
        <v>1908.7024893813116</v>
      </c>
    </row>
    <row r="1193" spans="2:11" x14ac:dyDescent="0.35">
      <c r="B1193" t="s">
        <v>819</v>
      </c>
      <c r="C1193" t="s">
        <v>911</v>
      </c>
      <c r="D1193" t="s">
        <v>757</v>
      </c>
      <c r="E1193" s="1">
        <v>0</v>
      </c>
      <c r="F1193" s="1">
        <v>0</v>
      </c>
      <c r="G1193" s="1">
        <f t="shared" si="95"/>
        <v>0</v>
      </c>
      <c r="H1193" s="58">
        <f t="shared" si="96"/>
        <v>1</v>
      </c>
      <c r="I1193" s="1">
        <f t="shared" si="97"/>
        <v>0</v>
      </c>
      <c r="J1193" s="4">
        <f t="shared" si="98"/>
        <v>0</v>
      </c>
      <c r="K1193" s="19">
        <f t="shared" si="99"/>
        <v>0</v>
      </c>
    </row>
    <row r="1194" spans="2:11" x14ac:dyDescent="0.35">
      <c r="B1194" t="s">
        <v>819</v>
      </c>
      <c r="C1194" t="s">
        <v>1036</v>
      </c>
      <c r="D1194" t="s">
        <v>47</v>
      </c>
      <c r="E1194" s="1">
        <v>860.2966500000008</v>
      </c>
      <c r="F1194" s="1">
        <v>86.029665000000094</v>
      </c>
      <c r="G1194" s="1">
        <f t="shared" si="95"/>
        <v>86.029664999999824</v>
      </c>
      <c r="H1194" s="58">
        <f t="shared" si="96"/>
        <v>1</v>
      </c>
      <c r="I1194" s="1">
        <f t="shared" si="97"/>
        <v>86</v>
      </c>
      <c r="J1194" s="4">
        <f t="shared" si="98"/>
        <v>6.291291491661527E-2</v>
      </c>
      <c r="K1194" s="19">
        <f t="shared" si="99"/>
        <v>3097.1398884300529</v>
      </c>
    </row>
    <row r="1195" spans="2:11" x14ac:dyDescent="0.35">
      <c r="B1195" t="s">
        <v>819</v>
      </c>
      <c r="C1195" t="s">
        <v>1037</v>
      </c>
      <c r="D1195" t="s">
        <v>47</v>
      </c>
      <c r="E1195" s="1">
        <v>4193.3137499999993</v>
      </c>
      <c r="F1195" s="1">
        <v>419.33137500000004</v>
      </c>
      <c r="G1195" s="1">
        <f t="shared" si="95"/>
        <v>419.33137499999867</v>
      </c>
      <c r="H1195" s="58">
        <f t="shared" si="96"/>
        <v>1</v>
      </c>
      <c r="I1195" s="1">
        <f t="shared" si="97"/>
        <v>419</v>
      </c>
      <c r="J1195" s="4">
        <f t="shared" si="98"/>
        <v>0.30651757383792788</v>
      </c>
      <c r="K1195" s="19">
        <f t="shared" si="99"/>
        <v>15089.553642467352</v>
      </c>
    </row>
    <row r="1196" spans="2:11" x14ac:dyDescent="0.35">
      <c r="B1196" t="s">
        <v>819</v>
      </c>
      <c r="C1196" t="s">
        <v>1037</v>
      </c>
      <c r="D1196" t="s">
        <v>47</v>
      </c>
      <c r="E1196" s="1">
        <v>2606.9454000000023</v>
      </c>
      <c r="F1196" s="1">
        <v>260.69454000000025</v>
      </c>
      <c r="G1196" s="1">
        <f t="shared" si="95"/>
        <v>260.69453999999939</v>
      </c>
      <c r="H1196" s="58">
        <f t="shared" si="96"/>
        <v>1</v>
      </c>
      <c r="I1196" s="1">
        <f t="shared" si="97"/>
        <v>261</v>
      </c>
      <c r="J1196" s="4">
        <f t="shared" si="98"/>
        <v>0.19093338131670445</v>
      </c>
      <c r="K1196" s="19">
        <f t="shared" si="99"/>
        <v>9399.459428840044</v>
      </c>
    </row>
    <row r="1197" spans="2:11" x14ac:dyDescent="0.35">
      <c r="B1197" t="s">
        <v>819</v>
      </c>
      <c r="C1197" t="s">
        <v>1038</v>
      </c>
      <c r="D1197" t="s">
        <v>77</v>
      </c>
      <c r="E1197" s="1">
        <v>3108.7078190000002</v>
      </c>
      <c r="F1197" s="1">
        <v>310.87078190000011</v>
      </c>
      <c r="G1197" s="1">
        <f t="shared" si="95"/>
        <v>310.87078189999909</v>
      </c>
      <c r="H1197" s="58">
        <f t="shared" si="96"/>
        <v>1</v>
      </c>
      <c r="I1197" s="1">
        <f t="shared" si="97"/>
        <v>311</v>
      </c>
      <c r="J1197" s="4">
        <f t="shared" si="98"/>
        <v>0.22751065743101564</v>
      </c>
      <c r="K1197" s="19">
        <f t="shared" si="99"/>
        <v>11200.12215467147</v>
      </c>
    </row>
    <row r="1198" spans="2:11" x14ac:dyDescent="0.35">
      <c r="B1198" t="s">
        <v>819</v>
      </c>
      <c r="C1198" t="s">
        <v>1039</v>
      </c>
      <c r="D1198" t="s">
        <v>757</v>
      </c>
      <c r="E1198" s="1">
        <v>1215.7744</v>
      </c>
      <c r="F1198" s="1">
        <v>121.57744000000002</v>
      </c>
      <c r="G1198" s="1">
        <f t="shared" si="95"/>
        <v>121.57743999999963</v>
      </c>
      <c r="H1198" s="58">
        <f t="shared" si="96"/>
        <v>1</v>
      </c>
      <c r="I1198" s="1">
        <f t="shared" si="97"/>
        <v>122</v>
      </c>
      <c r="J1198" s="4">
        <f t="shared" si="98"/>
        <v>8.9248553718919335E-2</v>
      </c>
      <c r="K1198" s="19">
        <f t="shared" si="99"/>
        <v>4393.6170510286802</v>
      </c>
    </row>
    <row r="1199" spans="2:11" x14ac:dyDescent="0.35">
      <c r="B1199" t="s">
        <v>819</v>
      </c>
      <c r="C1199" t="s">
        <v>975</v>
      </c>
      <c r="D1199" t="s">
        <v>757</v>
      </c>
      <c r="E1199" s="1">
        <v>796.430925</v>
      </c>
      <c r="F1199" s="1">
        <v>79.643092499999995</v>
      </c>
      <c r="G1199" s="1">
        <f t="shared" si="95"/>
        <v>79.643092499999739</v>
      </c>
      <c r="H1199" s="58">
        <f t="shared" si="96"/>
        <v>1</v>
      </c>
      <c r="I1199" s="1">
        <f t="shared" si="97"/>
        <v>80</v>
      </c>
      <c r="J1199" s="4">
        <f t="shared" si="98"/>
        <v>5.8523641782897914E-2</v>
      </c>
      <c r="K1199" s="19">
        <f t="shared" si="99"/>
        <v>2881.0603613302815</v>
      </c>
    </row>
    <row r="1200" spans="2:11" x14ac:dyDescent="0.35">
      <c r="B1200" t="s">
        <v>819</v>
      </c>
      <c r="C1200" t="s">
        <v>975</v>
      </c>
      <c r="D1200" t="s">
        <v>757</v>
      </c>
      <c r="E1200" s="1">
        <v>799.17022600000007</v>
      </c>
      <c r="F1200" s="1">
        <v>79.917022599999996</v>
      </c>
      <c r="G1200" s="1">
        <f t="shared" si="95"/>
        <v>79.91702259999974</v>
      </c>
      <c r="H1200" s="58">
        <f t="shared" si="96"/>
        <v>1</v>
      </c>
      <c r="I1200" s="1">
        <f t="shared" si="97"/>
        <v>80</v>
      </c>
      <c r="J1200" s="4">
        <f t="shared" si="98"/>
        <v>5.8523641782897914E-2</v>
      </c>
      <c r="K1200" s="19">
        <f t="shared" si="99"/>
        <v>2881.0603613302815</v>
      </c>
    </row>
    <row r="1201" spans="2:11" x14ac:dyDescent="0.35">
      <c r="B1201" t="s">
        <v>819</v>
      </c>
      <c r="C1201" t="s">
        <v>926</v>
      </c>
      <c r="D1201" t="s">
        <v>757</v>
      </c>
      <c r="E1201" s="1">
        <v>2270.3363699999995</v>
      </c>
      <c r="F1201" s="1">
        <v>227.03363699999994</v>
      </c>
      <c r="G1201" s="1">
        <f t="shared" si="95"/>
        <v>227.0336369999992</v>
      </c>
      <c r="H1201" s="58">
        <f t="shared" si="96"/>
        <v>1</v>
      </c>
      <c r="I1201" s="1">
        <f t="shared" si="97"/>
        <v>227</v>
      </c>
      <c r="J1201" s="4">
        <f t="shared" si="98"/>
        <v>0.16606083355897283</v>
      </c>
      <c r="K1201" s="19">
        <f t="shared" si="99"/>
        <v>8175.0087752746731</v>
      </c>
    </row>
    <row r="1202" spans="2:11" x14ac:dyDescent="0.35">
      <c r="B1202" t="s">
        <v>819</v>
      </c>
      <c r="C1202" t="s">
        <v>1040</v>
      </c>
      <c r="D1202" t="s">
        <v>14</v>
      </c>
      <c r="E1202" s="1">
        <v>2885.5201500000012</v>
      </c>
      <c r="F1202" s="1">
        <v>288.5520150000001</v>
      </c>
      <c r="G1202" s="1">
        <f t="shared" si="95"/>
        <v>288.55201499999919</v>
      </c>
      <c r="H1202" s="58">
        <f t="shared" si="96"/>
        <v>1</v>
      </c>
      <c r="I1202" s="1">
        <f t="shared" si="97"/>
        <v>289</v>
      </c>
      <c r="J1202" s="4">
        <f t="shared" si="98"/>
        <v>0.21141665594071876</v>
      </c>
      <c r="K1202" s="19">
        <f t="shared" si="99"/>
        <v>10407.830555305643</v>
      </c>
    </row>
    <row r="1203" spans="2:11" x14ac:dyDescent="0.35">
      <c r="B1203" t="s">
        <v>819</v>
      </c>
      <c r="C1203" t="s">
        <v>1041</v>
      </c>
      <c r="D1203" t="s">
        <v>47</v>
      </c>
      <c r="E1203" s="1">
        <v>1640.2295530000019</v>
      </c>
      <c r="F1203" s="1">
        <v>164.02295530000021</v>
      </c>
      <c r="G1203" s="1">
        <f t="shared" si="95"/>
        <v>164.02295529999967</v>
      </c>
      <c r="H1203" s="58">
        <f t="shared" si="96"/>
        <v>1</v>
      </c>
      <c r="I1203" s="1">
        <f t="shared" si="97"/>
        <v>164</v>
      </c>
      <c r="J1203" s="4">
        <f t="shared" si="98"/>
        <v>0.11997346565494074</v>
      </c>
      <c r="K1203" s="19">
        <f t="shared" si="99"/>
        <v>5906.1737407270775</v>
      </c>
    </row>
    <row r="1204" spans="2:11" x14ac:dyDescent="0.35">
      <c r="B1204" t="s">
        <v>819</v>
      </c>
      <c r="C1204" t="s">
        <v>1041</v>
      </c>
      <c r="D1204" t="s">
        <v>47</v>
      </c>
      <c r="E1204" s="1">
        <v>1613.1555270000006</v>
      </c>
      <c r="F1204" s="1">
        <v>161.31555270000007</v>
      </c>
      <c r="G1204" s="1">
        <f t="shared" si="95"/>
        <v>161.31555269999956</v>
      </c>
      <c r="H1204" s="58">
        <f t="shared" si="96"/>
        <v>1</v>
      </c>
      <c r="I1204" s="1">
        <f t="shared" si="97"/>
        <v>161</v>
      </c>
      <c r="J1204" s="4">
        <f t="shared" si="98"/>
        <v>0.11777882908808206</v>
      </c>
      <c r="K1204" s="19">
        <f t="shared" si="99"/>
        <v>5798.1339771771918</v>
      </c>
    </row>
    <row r="1205" spans="2:11" x14ac:dyDescent="0.35">
      <c r="B1205" t="s">
        <v>819</v>
      </c>
      <c r="C1205" t="s">
        <v>1042</v>
      </c>
      <c r="D1205" t="s">
        <v>47</v>
      </c>
      <c r="E1205" s="1">
        <v>258.67352</v>
      </c>
      <c r="F1205" s="1">
        <v>25.867352</v>
      </c>
      <c r="G1205" s="1">
        <f t="shared" si="95"/>
        <v>25.867351999999919</v>
      </c>
      <c r="H1205" s="58">
        <f t="shared" si="96"/>
        <v>1</v>
      </c>
      <c r="I1205" s="1">
        <f t="shared" si="97"/>
        <v>26</v>
      </c>
      <c r="J1205" s="4">
        <f t="shared" si="98"/>
        <v>1.9020183579441824E-2</v>
      </c>
      <c r="K1205" s="19">
        <f t="shared" si="99"/>
        <v>936.34461743234158</v>
      </c>
    </row>
    <row r="1206" spans="2:11" x14ac:dyDescent="0.35">
      <c r="B1206" t="s">
        <v>819</v>
      </c>
      <c r="C1206" t="s">
        <v>974</v>
      </c>
      <c r="D1206" t="s">
        <v>14</v>
      </c>
      <c r="E1206" s="1">
        <v>2156.8011610000008</v>
      </c>
      <c r="F1206" s="1">
        <v>215.68011610000005</v>
      </c>
      <c r="G1206" s="1">
        <f t="shared" si="95"/>
        <v>215.68011609999937</v>
      </c>
      <c r="H1206" s="58">
        <f t="shared" si="96"/>
        <v>1</v>
      </c>
      <c r="I1206" s="1">
        <f t="shared" si="97"/>
        <v>216</v>
      </c>
      <c r="J1206" s="4">
        <f t="shared" si="98"/>
        <v>0.15801383281382439</v>
      </c>
      <c r="K1206" s="19">
        <f t="shared" si="99"/>
        <v>7778.8629755917609</v>
      </c>
    </row>
    <row r="1207" spans="2:11" x14ac:dyDescent="0.35">
      <c r="B1207" t="s">
        <v>819</v>
      </c>
      <c r="C1207" t="s">
        <v>974</v>
      </c>
      <c r="D1207" t="s">
        <v>14</v>
      </c>
      <c r="E1207" s="1">
        <v>5277.4322239999983</v>
      </c>
      <c r="F1207" s="1">
        <v>527.74322239999992</v>
      </c>
      <c r="G1207" s="1">
        <f t="shared" si="95"/>
        <v>527.74322239999822</v>
      </c>
      <c r="H1207" s="58">
        <f t="shared" si="96"/>
        <v>1</v>
      </c>
      <c r="I1207" s="1">
        <f t="shared" si="97"/>
        <v>528</v>
      </c>
      <c r="J1207" s="4">
        <f t="shared" si="98"/>
        <v>0.38625603576712625</v>
      </c>
      <c r="K1207" s="19">
        <f t="shared" si="99"/>
        <v>19014.998384779858</v>
      </c>
    </row>
    <row r="1208" spans="2:11" x14ac:dyDescent="0.35">
      <c r="B1208" t="s">
        <v>819</v>
      </c>
      <c r="C1208" t="s">
        <v>974</v>
      </c>
      <c r="D1208" t="s">
        <v>14</v>
      </c>
      <c r="E1208" s="1">
        <v>2717.9939759999988</v>
      </c>
      <c r="F1208" s="1">
        <v>271.79939759999996</v>
      </c>
      <c r="G1208" s="1">
        <f t="shared" si="95"/>
        <v>271.79939759999911</v>
      </c>
      <c r="H1208" s="58">
        <f t="shared" si="96"/>
        <v>1</v>
      </c>
      <c r="I1208" s="1">
        <f t="shared" si="97"/>
        <v>272</v>
      </c>
      <c r="J1208" s="4">
        <f t="shared" si="98"/>
        <v>0.19898038206185292</v>
      </c>
      <c r="K1208" s="19">
        <f t="shared" si="99"/>
        <v>9795.605228522958</v>
      </c>
    </row>
    <row r="1209" spans="2:11" x14ac:dyDescent="0.35">
      <c r="B1209" t="s">
        <v>819</v>
      </c>
      <c r="C1209" t="s">
        <v>974</v>
      </c>
      <c r="D1209" t="s">
        <v>14</v>
      </c>
      <c r="E1209" s="1">
        <v>4031.746728999999</v>
      </c>
      <c r="F1209" s="1">
        <v>403.17467289999996</v>
      </c>
      <c r="G1209" s="1">
        <f t="shared" si="95"/>
        <v>403.17467289999865</v>
      </c>
      <c r="H1209" s="58">
        <f t="shared" si="96"/>
        <v>1</v>
      </c>
      <c r="I1209" s="1">
        <f t="shared" si="97"/>
        <v>403</v>
      </c>
      <c r="J1209" s="4">
        <f t="shared" si="98"/>
        <v>0.29481284548134828</v>
      </c>
      <c r="K1209" s="19">
        <f t="shared" si="99"/>
        <v>14513.341570201295</v>
      </c>
    </row>
    <row r="1210" spans="2:11" x14ac:dyDescent="0.35">
      <c r="B1210" t="s">
        <v>819</v>
      </c>
      <c r="C1210" t="s">
        <v>975</v>
      </c>
      <c r="D1210" t="s">
        <v>757</v>
      </c>
      <c r="E1210" s="1">
        <v>1010.0978999999992</v>
      </c>
      <c r="F1210" s="1">
        <v>101.00978999999994</v>
      </c>
      <c r="G1210" s="1">
        <f t="shared" si="95"/>
        <v>101.00978999999961</v>
      </c>
      <c r="H1210" s="58">
        <f t="shared" si="96"/>
        <v>1</v>
      </c>
      <c r="I1210" s="1">
        <f t="shared" si="97"/>
        <v>101</v>
      </c>
      <c r="J1210" s="4">
        <f t="shared" si="98"/>
        <v>7.3886097750908625E-2</v>
      </c>
      <c r="K1210" s="19">
        <f t="shared" si="99"/>
        <v>3637.3387061794806</v>
      </c>
    </row>
    <row r="1211" spans="2:11" x14ac:dyDescent="0.35">
      <c r="B1211" t="s">
        <v>819</v>
      </c>
      <c r="C1211" t="s">
        <v>975</v>
      </c>
      <c r="D1211" t="s">
        <v>757</v>
      </c>
      <c r="E1211" s="1">
        <v>617.71765200000004</v>
      </c>
      <c r="F1211" s="1">
        <v>61.771765200000004</v>
      </c>
      <c r="G1211" s="1">
        <f t="shared" si="95"/>
        <v>61.771765199999805</v>
      </c>
      <c r="H1211" s="58">
        <f t="shared" si="96"/>
        <v>1</v>
      </c>
      <c r="I1211" s="1">
        <f t="shared" si="97"/>
        <v>62</v>
      </c>
      <c r="J1211" s="4">
        <f t="shared" si="98"/>
        <v>4.5355822381745889E-2</v>
      </c>
      <c r="K1211" s="19">
        <f t="shared" si="99"/>
        <v>2232.8217800309685</v>
      </c>
    </row>
    <row r="1212" spans="2:11" x14ac:dyDescent="0.35">
      <c r="B1212" t="s">
        <v>819</v>
      </c>
      <c r="C1212" t="s">
        <v>926</v>
      </c>
      <c r="D1212" t="s">
        <v>757</v>
      </c>
      <c r="E1212" s="1">
        <v>1902.4336100000003</v>
      </c>
      <c r="F1212" s="1">
        <v>190.24336100000005</v>
      </c>
      <c r="G1212" s="1">
        <f t="shared" si="95"/>
        <v>190.24336099999942</v>
      </c>
      <c r="H1212" s="58">
        <f t="shared" si="96"/>
        <v>1</v>
      </c>
      <c r="I1212" s="1">
        <f t="shared" si="97"/>
        <v>190</v>
      </c>
      <c r="J1212" s="4">
        <f t="shared" si="98"/>
        <v>0.13899364923438257</v>
      </c>
      <c r="K1212" s="19">
        <f t="shared" si="99"/>
        <v>6842.5183581594192</v>
      </c>
    </row>
    <row r="1213" spans="2:11" x14ac:dyDescent="0.35">
      <c r="B1213" t="s">
        <v>819</v>
      </c>
      <c r="C1213" t="s">
        <v>1043</v>
      </c>
      <c r="D1213" t="s">
        <v>757</v>
      </c>
      <c r="E1213" s="1">
        <v>3631.21605</v>
      </c>
      <c r="F1213" s="1">
        <v>363.12160499999999</v>
      </c>
      <c r="G1213" s="1">
        <f t="shared" si="95"/>
        <v>363.12160499999879</v>
      </c>
      <c r="H1213" s="58">
        <f t="shared" si="96"/>
        <v>1</v>
      </c>
      <c r="I1213" s="1">
        <f t="shared" si="97"/>
        <v>363</v>
      </c>
      <c r="J1213" s="4">
        <f t="shared" si="98"/>
        <v>0.26555102458989932</v>
      </c>
      <c r="K1213" s="19">
        <f t="shared" si="99"/>
        <v>13072.811389536153</v>
      </c>
    </row>
    <row r="1214" spans="2:11" x14ac:dyDescent="0.35">
      <c r="B1214" t="s">
        <v>819</v>
      </c>
      <c r="C1214" t="s">
        <v>1044</v>
      </c>
      <c r="D1214" t="s">
        <v>670</v>
      </c>
      <c r="E1214" s="1">
        <v>2681.0544000000014</v>
      </c>
      <c r="F1214" s="1">
        <v>268.1054400000001</v>
      </c>
      <c r="G1214" s="1">
        <f t="shared" si="95"/>
        <v>268.10543999999925</v>
      </c>
      <c r="H1214" s="58">
        <f t="shared" si="96"/>
        <v>1</v>
      </c>
      <c r="I1214" s="1">
        <f t="shared" si="97"/>
        <v>268</v>
      </c>
      <c r="J1214" s="4">
        <f t="shared" si="98"/>
        <v>0.19605419997270804</v>
      </c>
      <c r="K1214" s="19">
        <f t="shared" si="99"/>
        <v>9651.5522104564443</v>
      </c>
    </row>
    <row r="1215" spans="2:11" x14ac:dyDescent="0.35">
      <c r="B1215" t="s">
        <v>819</v>
      </c>
      <c r="C1215" t="s">
        <v>1045</v>
      </c>
      <c r="D1215" t="s">
        <v>77</v>
      </c>
      <c r="E1215" s="1">
        <v>1290.5620920000008</v>
      </c>
      <c r="F1215" s="1">
        <v>129.05620920000007</v>
      </c>
      <c r="G1215" s="1">
        <f t="shared" si="95"/>
        <v>129.05620919999964</v>
      </c>
      <c r="H1215" s="58">
        <f t="shared" si="96"/>
        <v>1</v>
      </c>
      <c r="I1215" s="1">
        <f t="shared" si="97"/>
        <v>129</v>
      </c>
      <c r="J1215" s="4">
        <f t="shared" si="98"/>
        <v>9.4369372374922905E-2</v>
      </c>
      <c r="K1215" s="19">
        <f t="shared" si="99"/>
        <v>4645.7098326450796</v>
      </c>
    </row>
    <row r="1216" spans="2:11" x14ac:dyDescent="0.35">
      <c r="B1216" t="s">
        <v>819</v>
      </c>
      <c r="C1216" t="s">
        <v>138</v>
      </c>
      <c r="D1216" t="s">
        <v>757</v>
      </c>
      <c r="E1216" s="1">
        <v>3762.8933399999996</v>
      </c>
      <c r="F1216" s="1">
        <v>376.289334</v>
      </c>
      <c r="G1216" s="1">
        <f t="shared" si="95"/>
        <v>376.2893339999988</v>
      </c>
      <c r="H1216" s="58">
        <f t="shared" si="96"/>
        <v>1</v>
      </c>
      <c r="I1216" s="1">
        <f t="shared" si="97"/>
        <v>376</v>
      </c>
      <c r="J1216" s="4">
        <f t="shared" si="98"/>
        <v>0.27506111637962022</v>
      </c>
      <c r="K1216" s="19">
        <f t="shared" si="99"/>
        <v>13540.983698252323</v>
      </c>
    </row>
    <row r="1217" spans="2:11" x14ac:dyDescent="0.35">
      <c r="B1217" t="s">
        <v>819</v>
      </c>
      <c r="C1217" t="s">
        <v>138</v>
      </c>
      <c r="D1217" t="s">
        <v>757</v>
      </c>
      <c r="E1217" s="1">
        <v>106.23888000000011</v>
      </c>
      <c r="F1217" s="1">
        <v>10.623888000000012</v>
      </c>
      <c r="G1217" s="1">
        <f t="shared" si="95"/>
        <v>10.623887999999978</v>
      </c>
      <c r="H1217" s="58">
        <f t="shared" si="96"/>
        <v>1</v>
      </c>
      <c r="I1217" s="1">
        <f t="shared" si="97"/>
        <v>11</v>
      </c>
      <c r="J1217" s="4">
        <f t="shared" si="98"/>
        <v>8.0470007451484641E-3</v>
      </c>
      <c r="K1217" s="19">
        <f t="shared" si="99"/>
        <v>396.14579968291372</v>
      </c>
    </row>
    <row r="1218" spans="2:11" x14ac:dyDescent="0.35">
      <c r="B1218" t="s">
        <v>819</v>
      </c>
      <c r="C1218" t="s">
        <v>138</v>
      </c>
      <c r="D1218" t="s">
        <v>757</v>
      </c>
      <c r="E1218" s="1">
        <v>1290.2406600000004</v>
      </c>
      <c r="F1218" s="1">
        <v>129.02406600000006</v>
      </c>
      <c r="G1218" s="1">
        <f t="shared" si="95"/>
        <v>129.02406599999964</v>
      </c>
      <c r="H1218" s="58">
        <f t="shared" si="96"/>
        <v>1</v>
      </c>
      <c r="I1218" s="1">
        <f t="shared" si="97"/>
        <v>129</v>
      </c>
      <c r="J1218" s="4">
        <f t="shared" si="98"/>
        <v>9.4369372374922905E-2</v>
      </c>
      <c r="K1218" s="19">
        <f t="shared" si="99"/>
        <v>4645.7098326450796</v>
      </c>
    </row>
    <row r="1219" spans="2:11" x14ac:dyDescent="0.35">
      <c r="B1219" t="s">
        <v>819</v>
      </c>
      <c r="C1219" t="s">
        <v>1046</v>
      </c>
      <c r="D1219" t="s">
        <v>77</v>
      </c>
      <c r="E1219" s="1">
        <v>2788.20624</v>
      </c>
      <c r="F1219" s="1">
        <v>278.82062400000001</v>
      </c>
      <c r="G1219" s="1">
        <f t="shared" si="95"/>
        <v>278.8206239999991</v>
      </c>
      <c r="H1219" s="58">
        <f t="shared" si="96"/>
        <v>1</v>
      </c>
      <c r="I1219" s="1">
        <f t="shared" si="97"/>
        <v>279</v>
      </c>
      <c r="J1219" s="4">
        <f t="shared" si="98"/>
        <v>0.20410120071785648</v>
      </c>
      <c r="K1219" s="19">
        <f t="shared" si="99"/>
        <v>10047.698010139356</v>
      </c>
    </row>
    <row r="1220" spans="2:11" x14ac:dyDescent="0.35">
      <c r="B1220" t="s">
        <v>819</v>
      </c>
      <c r="C1220" t="s">
        <v>212</v>
      </c>
      <c r="D1220" t="s">
        <v>77</v>
      </c>
      <c r="E1220" s="1">
        <v>596.85984000000008</v>
      </c>
      <c r="F1220" s="1">
        <v>59.685984000000019</v>
      </c>
      <c r="G1220" s="1">
        <f t="shared" si="95"/>
        <v>59.685983999999827</v>
      </c>
      <c r="H1220" s="58">
        <f t="shared" si="96"/>
        <v>1</v>
      </c>
      <c r="I1220" s="1">
        <f t="shared" si="97"/>
        <v>60</v>
      </c>
      <c r="J1220" s="4">
        <f t="shared" si="98"/>
        <v>4.3892731337173446E-2</v>
      </c>
      <c r="K1220" s="19">
        <f t="shared" si="99"/>
        <v>2160.7952709977117</v>
      </c>
    </row>
    <row r="1221" spans="2:11" x14ac:dyDescent="0.35">
      <c r="B1221" t="s">
        <v>819</v>
      </c>
      <c r="C1221" t="s">
        <v>925</v>
      </c>
      <c r="D1221" t="s">
        <v>77</v>
      </c>
      <c r="E1221" s="1">
        <v>777.61692000000005</v>
      </c>
      <c r="F1221" s="1">
        <v>77.761692000000025</v>
      </c>
      <c r="G1221" s="1">
        <f t="shared" si="95"/>
        <v>77.761691999999769</v>
      </c>
      <c r="H1221" s="58">
        <f t="shared" si="96"/>
        <v>1</v>
      </c>
      <c r="I1221" s="1">
        <f t="shared" si="97"/>
        <v>78</v>
      </c>
      <c r="J1221" s="4">
        <f t="shared" si="98"/>
        <v>5.7060550738325472E-2</v>
      </c>
      <c r="K1221" s="19">
        <f t="shared" si="99"/>
        <v>2809.0338522970246</v>
      </c>
    </row>
    <row r="1222" spans="2:11" x14ac:dyDescent="0.35">
      <c r="B1222" t="s">
        <v>819</v>
      </c>
      <c r="C1222" t="s">
        <v>104</v>
      </c>
      <c r="D1222" t="s">
        <v>114</v>
      </c>
      <c r="E1222" s="1">
        <v>786.09182400000032</v>
      </c>
      <c r="F1222" s="1">
        <v>78.609182400000037</v>
      </c>
      <c r="G1222" s="1">
        <f t="shared" si="95"/>
        <v>78.609182399999781</v>
      </c>
      <c r="H1222" s="58">
        <f t="shared" si="96"/>
        <v>1</v>
      </c>
      <c r="I1222" s="1">
        <f t="shared" si="97"/>
        <v>79</v>
      </c>
      <c r="J1222" s="4">
        <f t="shared" si="98"/>
        <v>5.77920962606117E-2</v>
      </c>
      <c r="K1222" s="19">
        <f t="shared" si="99"/>
        <v>2845.0471068136535</v>
      </c>
    </row>
    <row r="1223" spans="2:11" x14ac:dyDescent="0.35">
      <c r="B1223" t="s">
        <v>819</v>
      </c>
      <c r="C1223" t="s">
        <v>178</v>
      </c>
      <c r="D1223" t="s">
        <v>77</v>
      </c>
      <c r="E1223" s="1">
        <v>2017.6521490000002</v>
      </c>
      <c r="F1223" s="1">
        <v>201.76521490000002</v>
      </c>
      <c r="G1223" s="1">
        <f t="shared" si="95"/>
        <v>201.76521489999936</v>
      </c>
      <c r="H1223" s="58">
        <f t="shared" si="96"/>
        <v>1</v>
      </c>
      <c r="I1223" s="1">
        <f t="shared" si="97"/>
        <v>202</v>
      </c>
      <c r="J1223" s="4">
        <f t="shared" si="98"/>
        <v>0.14777219550181725</v>
      </c>
      <c r="K1223" s="19">
        <f t="shared" si="99"/>
        <v>7274.6774123589612</v>
      </c>
    </row>
    <row r="1224" spans="2:11" x14ac:dyDescent="0.35">
      <c r="B1224" t="s">
        <v>819</v>
      </c>
      <c r="C1224" t="s">
        <v>1047</v>
      </c>
      <c r="D1224" t="s">
        <v>757</v>
      </c>
      <c r="E1224" s="1">
        <v>1525.8182269999993</v>
      </c>
      <c r="F1224" s="1">
        <v>152.58182269999995</v>
      </c>
      <c r="G1224" s="1">
        <f t="shared" ref="G1224:G1287" si="100">F1224*($G$3/$F$3)</f>
        <v>152.58182269999946</v>
      </c>
      <c r="H1224" s="58">
        <f t="shared" si="96"/>
        <v>1</v>
      </c>
      <c r="I1224" s="1">
        <f t="shared" si="97"/>
        <v>153</v>
      </c>
      <c r="J1224" s="4">
        <f t="shared" si="98"/>
        <v>0.11192646490979227</v>
      </c>
      <c r="K1224" s="19">
        <f t="shared" si="99"/>
        <v>5510.0279410441635</v>
      </c>
    </row>
    <row r="1225" spans="2:11" x14ac:dyDescent="0.35">
      <c r="B1225" t="s">
        <v>819</v>
      </c>
      <c r="C1225" t="s">
        <v>1047</v>
      </c>
      <c r="D1225" t="s">
        <v>757</v>
      </c>
      <c r="E1225" s="1">
        <v>2742.7039149999996</v>
      </c>
      <c r="F1225" s="1">
        <v>274.27039149999996</v>
      </c>
      <c r="G1225" s="1">
        <f t="shared" si="100"/>
        <v>274.27039149999905</v>
      </c>
      <c r="H1225" s="58">
        <f t="shared" ref="H1225:H1239" si="101">+VLOOKUP(D1225,$P$10:$AF$299,17,0)</f>
        <v>1</v>
      </c>
      <c r="I1225" s="1">
        <f t="shared" ref="I1225:I1266" si="102">+ROUND(H1225*G1225,0)</f>
        <v>274</v>
      </c>
      <c r="J1225" s="4">
        <f t="shared" ref="J1225:J1266" si="103">$J$3*(I1225/$I$4)</f>
        <v>0.20044347310642538</v>
      </c>
      <c r="K1225" s="19">
        <f t="shared" ref="K1225:K1266" si="104">$L$3*J1225</f>
        <v>9867.6317375562157</v>
      </c>
    </row>
    <row r="1226" spans="2:11" x14ac:dyDescent="0.35">
      <c r="B1226" t="s">
        <v>819</v>
      </c>
      <c r="C1226" t="s">
        <v>178</v>
      </c>
      <c r="D1226" t="s">
        <v>77</v>
      </c>
      <c r="E1226" s="1">
        <v>1143.0847040000001</v>
      </c>
      <c r="F1226" s="1">
        <v>114.3084704</v>
      </c>
      <c r="G1226" s="1">
        <f t="shared" si="100"/>
        <v>114.30847039999963</v>
      </c>
      <c r="H1226" s="58">
        <f t="shared" si="101"/>
        <v>1</v>
      </c>
      <c r="I1226" s="1">
        <f t="shared" si="102"/>
        <v>114</v>
      </c>
      <c r="J1226" s="4">
        <f t="shared" si="103"/>
        <v>8.3396189540629537E-2</v>
      </c>
      <c r="K1226" s="19">
        <f t="shared" si="104"/>
        <v>4105.5110148956519</v>
      </c>
    </row>
    <row r="1227" spans="2:11" x14ac:dyDescent="0.35">
      <c r="B1227" t="s">
        <v>819</v>
      </c>
      <c r="C1227" t="s">
        <v>1048</v>
      </c>
      <c r="D1227" t="s">
        <v>77</v>
      </c>
      <c r="E1227" s="1">
        <v>209.85736399999996</v>
      </c>
      <c r="F1227" s="1">
        <v>20.985736399999997</v>
      </c>
      <c r="G1227" s="1">
        <f t="shared" si="100"/>
        <v>20.985736399999929</v>
      </c>
      <c r="H1227" s="58">
        <f t="shared" si="101"/>
        <v>1</v>
      </c>
      <c r="I1227" s="1">
        <f t="shared" si="102"/>
        <v>21</v>
      </c>
      <c r="J1227" s="4">
        <f t="shared" si="103"/>
        <v>1.5362455968010705E-2</v>
      </c>
      <c r="K1227" s="19">
        <f t="shared" si="104"/>
        <v>756.27834484919902</v>
      </c>
    </row>
    <row r="1228" spans="2:11" x14ac:dyDescent="0.35">
      <c r="B1228" t="s">
        <v>819</v>
      </c>
      <c r="C1228" t="s">
        <v>1049</v>
      </c>
      <c r="D1228" t="s">
        <v>77</v>
      </c>
      <c r="E1228" s="1">
        <v>534.70322800000031</v>
      </c>
      <c r="F1228" s="1">
        <v>53.470322800000027</v>
      </c>
      <c r="G1228" s="1">
        <f t="shared" si="100"/>
        <v>53.470322799999856</v>
      </c>
      <c r="H1228" s="58">
        <f t="shared" si="101"/>
        <v>1</v>
      </c>
      <c r="I1228" s="1">
        <f t="shared" si="102"/>
        <v>53</v>
      </c>
      <c r="J1228" s="4">
        <f t="shared" si="103"/>
        <v>3.8771912681169869E-2</v>
      </c>
      <c r="K1228" s="19">
        <f t="shared" si="104"/>
        <v>1908.7024893813116</v>
      </c>
    </row>
    <row r="1229" spans="2:11" x14ac:dyDescent="0.35">
      <c r="B1229" t="s">
        <v>819</v>
      </c>
      <c r="C1229" t="s">
        <v>1050</v>
      </c>
      <c r="D1229" t="s">
        <v>22</v>
      </c>
      <c r="E1229" s="1">
        <v>378.01508900000363</v>
      </c>
      <c r="F1229" s="1">
        <v>37.801508900000364</v>
      </c>
      <c r="G1229" s="1">
        <f t="shared" si="100"/>
        <v>37.801508900000243</v>
      </c>
      <c r="H1229" s="58">
        <f t="shared" si="101"/>
        <v>1</v>
      </c>
      <c r="I1229" s="1">
        <f t="shared" si="102"/>
        <v>38</v>
      </c>
      <c r="J1229" s="4">
        <f t="shared" si="103"/>
        <v>2.7798729846876511E-2</v>
      </c>
      <c r="K1229" s="19">
        <f t="shared" si="104"/>
        <v>1368.5036716318837</v>
      </c>
    </row>
    <row r="1230" spans="2:11" x14ac:dyDescent="0.35">
      <c r="B1230" t="s">
        <v>819</v>
      </c>
      <c r="C1230" t="s">
        <v>1050</v>
      </c>
      <c r="D1230" t="s">
        <v>22</v>
      </c>
      <c r="E1230" s="1">
        <v>4272.6398559999998</v>
      </c>
      <c r="F1230" s="1">
        <v>427.2639855999999</v>
      </c>
      <c r="G1230" s="1">
        <f t="shared" si="100"/>
        <v>427.26398559999853</v>
      </c>
      <c r="H1230" s="58">
        <f t="shared" si="101"/>
        <v>1</v>
      </c>
      <c r="I1230" s="1">
        <f t="shared" si="102"/>
        <v>427</v>
      </c>
      <c r="J1230" s="4">
        <f t="shared" si="103"/>
        <v>0.31236993801621765</v>
      </c>
      <c r="K1230" s="19">
        <f t="shared" si="104"/>
        <v>15377.659678600379</v>
      </c>
    </row>
    <row r="1231" spans="2:11" x14ac:dyDescent="0.35">
      <c r="B1231" t="s">
        <v>819</v>
      </c>
      <c r="C1231" t="s">
        <v>965</v>
      </c>
      <c r="D1231" t="s">
        <v>77</v>
      </c>
      <c r="E1231" s="1">
        <v>4281.4590090000002</v>
      </c>
      <c r="F1231" s="1">
        <v>428.14590090000013</v>
      </c>
      <c r="G1231" s="1">
        <f t="shared" si="100"/>
        <v>428.14590089999876</v>
      </c>
      <c r="H1231" s="58">
        <f t="shared" si="101"/>
        <v>1</v>
      </c>
      <c r="I1231" s="1">
        <f t="shared" si="102"/>
        <v>428</v>
      </c>
      <c r="J1231" s="4">
        <f t="shared" si="103"/>
        <v>0.31310148353850387</v>
      </c>
      <c r="K1231" s="19">
        <f t="shared" si="104"/>
        <v>15413.672933117006</v>
      </c>
    </row>
    <row r="1232" spans="2:11" x14ac:dyDescent="0.35">
      <c r="B1232" t="s">
        <v>819</v>
      </c>
      <c r="C1232" t="s">
        <v>1051</v>
      </c>
      <c r="D1232" t="s">
        <v>14</v>
      </c>
      <c r="E1232" s="1">
        <v>615.33910900000001</v>
      </c>
      <c r="F1232" s="1">
        <v>61.533910900000016</v>
      </c>
      <c r="G1232" s="1">
        <f t="shared" si="100"/>
        <v>61.533910899999817</v>
      </c>
      <c r="H1232" s="58">
        <f t="shared" si="101"/>
        <v>1</v>
      </c>
      <c r="I1232" s="1">
        <f t="shared" si="102"/>
        <v>62</v>
      </c>
      <c r="J1232" s="4">
        <f t="shared" si="103"/>
        <v>4.5355822381745889E-2</v>
      </c>
      <c r="K1232" s="19">
        <f t="shared" si="104"/>
        <v>2232.8217800309685</v>
      </c>
    </row>
    <row r="1233" spans="2:11" x14ac:dyDescent="0.35">
      <c r="B1233" t="s">
        <v>819</v>
      </c>
      <c r="C1233" t="s">
        <v>1052</v>
      </c>
      <c r="D1233" t="s">
        <v>77</v>
      </c>
      <c r="E1233" s="1">
        <v>1860.5532399999995</v>
      </c>
      <c r="F1233" s="1">
        <v>186.05532399999996</v>
      </c>
      <c r="G1233" s="1">
        <f t="shared" si="100"/>
        <v>186.05532399999936</v>
      </c>
      <c r="H1233" s="58">
        <f t="shared" si="101"/>
        <v>1</v>
      </c>
      <c r="I1233" s="1">
        <f t="shared" si="102"/>
        <v>186</v>
      </c>
      <c r="J1233" s="4">
        <f t="shared" si="103"/>
        <v>0.13606746714523768</v>
      </c>
      <c r="K1233" s="19">
        <f t="shared" si="104"/>
        <v>6698.4653400929055</v>
      </c>
    </row>
    <row r="1234" spans="2:11" x14ac:dyDescent="0.35">
      <c r="B1234" t="s">
        <v>819</v>
      </c>
      <c r="C1234" t="s">
        <v>1053</v>
      </c>
      <c r="D1234" t="s">
        <v>77</v>
      </c>
      <c r="E1234" s="1">
        <v>380.75212200000004</v>
      </c>
      <c r="F1234" s="1">
        <v>38.07521220000001</v>
      </c>
      <c r="G1234" s="1">
        <f t="shared" si="100"/>
        <v>38.075212199999889</v>
      </c>
      <c r="H1234" s="58">
        <f t="shared" si="101"/>
        <v>1</v>
      </c>
      <c r="I1234" s="1">
        <f t="shared" si="102"/>
        <v>38</v>
      </c>
      <c r="J1234" s="4">
        <f t="shared" si="103"/>
        <v>2.7798729846876511E-2</v>
      </c>
      <c r="K1234" s="19">
        <f t="shared" si="104"/>
        <v>1368.5036716318837</v>
      </c>
    </row>
    <row r="1235" spans="2:11" x14ac:dyDescent="0.35">
      <c r="B1235" t="s">
        <v>819</v>
      </c>
      <c r="C1235" t="s">
        <v>1053</v>
      </c>
      <c r="D1235" t="s">
        <v>77</v>
      </c>
      <c r="E1235" s="1">
        <v>234.04517600000003</v>
      </c>
      <c r="F1235" s="1">
        <v>23.404517599999998</v>
      </c>
      <c r="G1235" s="1">
        <f t="shared" si="100"/>
        <v>23.404517599999924</v>
      </c>
      <c r="H1235" s="58">
        <f t="shared" si="101"/>
        <v>1</v>
      </c>
      <c r="I1235" s="1">
        <f t="shared" si="102"/>
        <v>23</v>
      </c>
      <c r="J1235" s="4">
        <f t="shared" si="103"/>
        <v>1.682554701258315E-2</v>
      </c>
      <c r="K1235" s="19">
        <f t="shared" si="104"/>
        <v>828.30485388245586</v>
      </c>
    </row>
    <row r="1236" spans="2:11" x14ac:dyDescent="0.35">
      <c r="B1236" t="s">
        <v>819</v>
      </c>
      <c r="C1236" t="s">
        <v>1054</v>
      </c>
      <c r="D1236" t="s">
        <v>77</v>
      </c>
      <c r="E1236" s="1">
        <v>1416.2579289999996</v>
      </c>
      <c r="F1236" s="1">
        <v>141.62579289999999</v>
      </c>
      <c r="G1236" s="1">
        <f t="shared" si="100"/>
        <v>141.62579289999954</v>
      </c>
      <c r="H1236" s="58">
        <f t="shared" si="101"/>
        <v>1</v>
      </c>
      <c r="I1236" s="1">
        <f t="shared" si="102"/>
        <v>142</v>
      </c>
      <c r="J1236" s="4">
        <f t="shared" si="103"/>
        <v>0.1038794641646438</v>
      </c>
      <c r="K1236" s="19">
        <f t="shared" si="104"/>
        <v>5113.8821413612495</v>
      </c>
    </row>
    <row r="1237" spans="2:11" x14ac:dyDescent="0.35">
      <c r="B1237" t="s">
        <v>819</v>
      </c>
      <c r="C1237" t="s">
        <v>1055</v>
      </c>
      <c r="D1237" t="s">
        <v>77</v>
      </c>
      <c r="E1237" s="1">
        <v>991.30853400000206</v>
      </c>
      <c r="F1237" s="1">
        <v>99.130853400000206</v>
      </c>
      <c r="G1237" s="1">
        <f t="shared" si="100"/>
        <v>99.130853399999893</v>
      </c>
      <c r="H1237" s="58">
        <f t="shared" si="101"/>
        <v>1</v>
      </c>
      <c r="I1237" s="1">
        <f t="shared" si="102"/>
        <v>99</v>
      </c>
      <c r="J1237" s="4">
        <f t="shared" si="103"/>
        <v>7.2423006706336168E-2</v>
      </c>
      <c r="K1237" s="19">
        <f t="shared" si="104"/>
        <v>3565.3121971462233</v>
      </c>
    </row>
    <row r="1238" spans="2:11" x14ac:dyDescent="0.35">
      <c r="B1238" t="s">
        <v>819</v>
      </c>
      <c r="C1238" t="s">
        <v>1055</v>
      </c>
      <c r="D1238" t="s">
        <v>77</v>
      </c>
      <c r="E1238" s="1">
        <v>975.59945000000016</v>
      </c>
      <c r="F1238" s="1">
        <v>97.559945000000013</v>
      </c>
      <c r="G1238" s="1">
        <f t="shared" si="100"/>
        <v>97.559944999999701</v>
      </c>
      <c r="H1238" s="58">
        <f t="shared" si="101"/>
        <v>1</v>
      </c>
      <c r="I1238" s="1">
        <f t="shared" si="102"/>
        <v>98</v>
      </c>
      <c r="J1238" s="4">
        <f t="shared" si="103"/>
        <v>7.1691461184049954E-2</v>
      </c>
      <c r="K1238" s="19">
        <f t="shared" si="104"/>
        <v>3529.2989426295953</v>
      </c>
    </row>
    <row r="1239" spans="2:11" x14ac:dyDescent="0.35">
      <c r="B1239" t="s">
        <v>819</v>
      </c>
      <c r="C1239" t="s">
        <v>286</v>
      </c>
      <c r="D1239" t="s">
        <v>406</v>
      </c>
      <c r="E1239" s="1">
        <v>27827.942544000001</v>
      </c>
      <c r="F1239" s="1">
        <v>2782.7942544000007</v>
      </c>
      <c r="G1239" s="1">
        <f t="shared" si="100"/>
        <v>2782.7942543999916</v>
      </c>
      <c r="H1239" s="58">
        <f t="shared" si="101"/>
        <v>1</v>
      </c>
      <c r="I1239" s="1">
        <f t="shared" si="102"/>
        <v>2783</v>
      </c>
      <c r="J1239" s="4">
        <f t="shared" si="103"/>
        <v>2.0358911885225615</v>
      </c>
      <c r="K1239" s="19">
        <f t="shared" si="104"/>
        <v>100224.88731977718</v>
      </c>
    </row>
    <row r="1240" spans="2:11" x14ac:dyDescent="0.35">
      <c r="B1240" t="s">
        <v>819</v>
      </c>
      <c r="C1240" t="s">
        <v>286</v>
      </c>
      <c r="D1240" t="s">
        <v>287</v>
      </c>
      <c r="E1240" s="1">
        <v>8634.347812</v>
      </c>
      <c r="F1240" s="1">
        <v>863.43478120000009</v>
      </c>
      <c r="G1240" s="1">
        <f t="shared" si="100"/>
        <v>863.43478119999736</v>
      </c>
      <c r="H1240" s="58">
        <f>+VLOOKUP(D1240,$P$10:$AF$299,17,0)</f>
        <v>1</v>
      </c>
      <c r="I1240" s="1">
        <f t="shared" si="102"/>
        <v>863</v>
      </c>
      <c r="J1240" s="4">
        <f t="shared" si="103"/>
        <v>0.6313237857330114</v>
      </c>
      <c r="K1240" s="19">
        <f t="shared" si="104"/>
        <v>31079.438647850417</v>
      </c>
    </row>
    <row r="1241" spans="2:11" x14ac:dyDescent="0.35">
      <c r="B1241" t="s">
        <v>819</v>
      </c>
      <c r="C1241" t="s">
        <v>911</v>
      </c>
      <c r="D1241" t="s">
        <v>757</v>
      </c>
      <c r="E1241" s="1">
        <v>1586.3969999999997</v>
      </c>
      <c r="F1241" s="1">
        <v>158.6397</v>
      </c>
      <c r="G1241" s="1">
        <f t="shared" si="100"/>
        <v>158.63969999999949</v>
      </c>
      <c r="H1241" s="58">
        <f t="shared" ref="H1241:H1304" si="105">+VLOOKUP(D1241,$P$10:$AF$299,17,0)</f>
        <v>1</v>
      </c>
      <c r="I1241" s="1">
        <f t="shared" si="102"/>
        <v>159</v>
      </c>
      <c r="J1241" s="4">
        <f t="shared" si="103"/>
        <v>0.11631573804350963</v>
      </c>
      <c r="K1241" s="19">
        <f t="shared" si="104"/>
        <v>5726.1074681439359</v>
      </c>
    </row>
    <row r="1242" spans="2:11" x14ac:dyDescent="0.35">
      <c r="B1242" t="s">
        <v>819</v>
      </c>
      <c r="C1242" t="s">
        <v>911</v>
      </c>
      <c r="D1242" t="s">
        <v>757</v>
      </c>
      <c r="E1242" s="1">
        <v>4150.2959999999994</v>
      </c>
      <c r="F1242" s="1">
        <v>415.02960000000007</v>
      </c>
      <c r="G1242" s="1">
        <f t="shared" si="100"/>
        <v>415.02959999999871</v>
      </c>
      <c r="H1242" s="58">
        <f t="shared" si="105"/>
        <v>1</v>
      </c>
      <c r="I1242" s="1">
        <f t="shared" si="102"/>
        <v>415</v>
      </c>
      <c r="J1242" s="4">
        <f t="shared" si="103"/>
        <v>0.30359139174878297</v>
      </c>
      <c r="K1242" s="19">
        <f t="shared" si="104"/>
        <v>14945.500624400836</v>
      </c>
    </row>
    <row r="1243" spans="2:11" x14ac:dyDescent="0.35">
      <c r="B1243" t="s">
        <v>819</v>
      </c>
      <c r="C1243" t="s">
        <v>138</v>
      </c>
      <c r="D1243" t="s">
        <v>757</v>
      </c>
      <c r="E1243" s="1">
        <v>1631.24856</v>
      </c>
      <c r="F1243" s="1">
        <v>163.12485599999999</v>
      </c>
      <c r="G1243" s="1">
        <f t="shared" si="100"/>
        <v>163.12485599999948</v>
      </c>
      <c r="H1243" s="58">
        <f t="shared" si="105"/>
        <v>1</v>
      </c>
      <c r="I1243" s="1">
        <f t="shared" si="102"/>
        <v>163</v>
      </c>
      <c r="J1243" s="4">
        <f t="shared" si="103"/>
        <v>0.11924192013265451</v>
      </c>
      <c r="K1243" s="19">
        <f t="shared" si="104"/>
        <v>5870.1604862104487</v>
      </c>
    </row>
    <row r="1244" spans="2:11" x14ac:dyDescent="0.35">
      <c r="B1244" t="s">
        <v>819</v>
      </c>
      <c r="C1244" t="s">
        <v>138</v>
      </c>
      <c r="D1244" t="s">
        <v>757</v>
      </c>
      <c r="E1244" s="1">
        <v>444.86339099999998</v>
      </c>
      <c r="F1244" s="1">
        <v>44.486339100000009</v>
      </c>
      <c r="G1244" s="1">
        <f t="shared" si="100"/>
        <v>44.486339099999867</v>
      </c>
      <c r="H1244" s="58">
        <f t="shared" si="105"/>
        <v>1</v>
      </c>
      <c r="I1244" s="1">
        <f t="shared" si="102"/>
        <v>44</v>
      </c>
      <c r="J1244" s="4">
        <f t="shared" si="103"/>
        <v>3.2188002980593856E-2</v>
      </c>
      <c r="K1244" s="19">
        <f t="shared" si="104"/>
        <v>1584.5831987316549</v>
      </c>
    </row>
    <row r="1245" spans="2:11" x14ac:dyDescent="0.35">
      <c r="B1245" t="s">
        <v>819</v>
      </c>
      <c r="C1245" t="s">
        <v>138</v>
      </c>
      <c r="D1245" t="s">
        <v>757</v>
      </c>
      <c r="E1245" s="1">
        <v>1536.784642000001</v>
      </c>
      <c r="F1245" s="1">
        <v>153.67846420000009</v>
      </c>
      <c r="G1245" s="1">
        <f t="shared" si="100"/>
        <v>153.67846419999961</v>
      </c>
      <c r="H1245" s="58">
        <f t="shared" si="105"/>
        <v>1</v>
      </c>
      <c r="I1245" s="1">
        <f t="shared" si="102"/>
        <v>154</v>
      </c>
      <c r="J1245" s="4">
        <f t="shared" si="103"/>
        <v>0.1126580104320785</v>
      </c>
      <c r="K1245" s="19">
        <f t="shared" si="104"/>
        <v>5546.0411955607924</v>
      </c>
    </row>
    <row r="1246" spans="2:11" x14ac:dyDescent="0.35">
      <c r="B1246" t="s">
        <v>819</v>
      </c>
      <c r="C1246" t="s">
        <v>1046</v>
      </c>
      <c r="D1246" t="s">
        <v>77</v>
      </c>
      <c r="E1246" s="1">
        <v>5246.4633600000025</v>
      </c>
      <c r="F1246" s="1">
        <v>524.64633600000025</v>
      </c>
      <c r="G1246" s="1">
        <f t="shared" si="100"/>
        <v>524.64633599999854</v>
      </c>
      <c r="H1246" s="58">
        <f t="shared" si="105"/>
        <v>1</v>
      </c>
      <c r="I1246" s="1">
        <f t="shared" si="102"/>
        <v>525</v>
      </c>
      <c r="J1246" s="4">
        <f t="shared" si="103"/>
        <v>0.38406139920026761</v>
      </c>
      <c r="K1246" s="19">
        <f t="shared" si="104"/>
        <v>18906.958621229973</v>
      </c>
    </row>
    <row r="1247" spans="2:11" x14ac:dyDescent="0.35">
      <c r="B1247" t="s">
        <v>819</v>
      </c>
      <c r="C1247" t="s">
        <v>212</v>
      </c>
      <c r="D1247" t="s">
        <v>77</v>
      </c>
      <c r="E1247" s="1">
        <v>2576.6757399999992</v>
      </c>
      <c r="F1247" s="1">
        <v>257.66757399999995</v>
      </c>
      <c r="G1247" s="1">
        <f t="shared" si="100"/>
        <v>257.66757399999909</v>
      </c>
      <c r="H1247" s="58">
        <f t="shared" si="105"/>
        <v>1</v>
      </c>
      <c r="I1247" s="1">
        <f t="shared" si="102"/>
        <v>258</v>
      </c>
      <c r="J1247" s="4">
        <f t="shared" si="103"/>
        <v>0.18873874474984581</v>
      </c>
      <c r="K1247" s="19">
        <f t="shared" si="104"/>
        <v>9291.4196652901592</v>
      </c>
    </row>
    <row r="1248" spans="2:11" x14ac:dyDescent="0.35">
      <c r="B1248" t="s">
        <v>819</v>
      </c>
      <c r="C1248" t="s">
        <v>925</v>
      </c>
      <c r="D1248" t="s">
        <v>77</v>
      </c>
      <c r="E1248" s="1">
        <v>695.59440000000029</v>
      </c>
      <c r="F1248" s="1">
        <v>69.559440000000023</v>
      </c>
      <c r="G1248" s="1">
        <f t="shared" si="100"/>
        <v>69.559439999999796</v>
      </c>
      <c r="H1248" s="58">
        <f t="shared" si="105"/>
        <v>1</v>
      </c>
      <c r="I1248" s="1">
        <f t="shared" si="102"/>
        <v>70</v>
      </c>
      <c r="J1248" s="4">
        <f t="shared" si="103"/>
        <v>5.120818656003568E-2</v>
      </c>
      <c r="K1248" s="19">
        <f t="shared" si="104"/>
        <v>2520.9278161639963</v>
      </c>
    </row>
    <row r="1249" spans="2:11" x14ac:dyDescent="0.35">
      <c r="B1249" t="s">
        <v>819</v>
      </c>
      <c r="C1249" t="s">
        <v>1056</v>
      </c>
      <c r="D1249" t="s">
        <v>77</v>
      </c>
      <c r="E1249" s="1">
        <v>973.60424</v>
      </c>
      <c r="F1249" s="1">
        <v>97.360424000000009</v>
      </c>
      <c r="G1249" s="1">
        <f t="shared" si="100"/>
        <v>97.360423999999696</v>
      </c>
      <c r="H1249" s="58">
        <f t="shared" si="105"/>
        <v>1</v>
      </c>
      <c r="I1249" s="1">
        <f t="shared" si="102"/>
        <v>97</v>
      </c>
      <c r="J1249" s="4">
        <f t="shared" si="103"/>
        <v>7.0959915661763726E-2</v>
      </c>
      <c r="K1249" s="19">
        <f t="shared" si="104"/>
        <v>3493.2856881129665</v>
      </c>
    </row>
    <row r="1250" spans="2:11" x14ac:dyDescent="0.35">
      <c r="B1250" t="s">
        <v>819</v>
      </c>
      <c r="C1250" t="s">
        <v>1057</v>
      </c>
      <c r="D1250" t="s">
        <v>113</v>
      </c>
      <c r="E1250" s="1">
        <v>231.82783000000006</v>
      </c>
      <c r="F1250" s="1">
        <v>23.182783000000008</v>
      </c>
      <c r="G1250" s="1">
        <f t="shared" si="100"/>
        <v>23.182782999999933</v>
      </c>
      <c r="H1250" s="58">
        <f t="shared" si="105"/>
        <v>1</v>
      </c>
      <c r="I1250" s="1">
        <f t="shared" si="102"/>
        <v>23</v>
      </c>
      <c r="J1250" s="4">
        <f t="shared" si="103"/>
        <v>1.682554701258315E-2</v>
      </c>
      <c r="K1250" s="19">
        <f t="shared" si="104"/>
        <v>828.30485388245586</v>
      </c>
    </row>
    <row r="1251" spans="2:11" x14ac:dyDescent="0.35">
      <c r="B1251" t="s">
        <v>819</v>
      </c>
      <c r="C1251" t="s">
        <v>1057</v>
      </c>
      <c r="D1251" t="s">
        <v>77</v>
      </c>
      <c r="E1251" s="1">
        <v>79.75527500000004</v>
      </c>
      <c r="F1251" s="1">
        <v>7.9755275000000037</v>
      </c>
      <c r="G1251" s="1">
        <f t="shared" si="100"/>
        <v>7.9755274999999779</v>
      </c>
      <c r="H1251" s="58">
        <f t="shared" si="105"/>
        <v>1</v>
      </c>
      <c r="I1251" s="1">
        <f t="shared" si="102"/>
        <v>8</v>
      </c>
      <c r="J1251" s="4">
        <f t="shared" si="103"/>
        <v>5.8523641782897923E-3</v>
      </c>
      <c r="K1251" s="19">
        <f t="shared" si="104"/>
        <v>288.10603613302817</v>
      </c>
    </row>
    <row r="1252" spans="2:11" x14ac:dyDescent="0.35">
      <c r="B1252" t="s">
        <v>819</v>
      </c>
      <c r="C1252" t="s">
        <v>982</v>
      </c>
      <c r="D1252" t="s">
        <v>193</v>
      </c>
      <c r="E1252" s="1">
        <v>23102.375788999994</v>
      </c>
      <c r="F1252" s="1">
        <v>2310.2375788999998</v>
      </c>
      <c r="G1252" s="1">
        <f t="shared" si="100"/>
        <v>2310.2375788999925</v>
      </c>
      <c r="H1252" s="58">
        <f t="shared" si="105"/>
        <v>1</v>
      </c>
      <c r="I1252" s="1">
        <f t="shared" si="102"/>
        <v>2310</v>
      </c>
      <c r="J1252" s="4">
        <f t="shared" si="103"/>
        <v>1.6898701564811776</v>
      </c>
      <c r="K1252" s="19">
        <f t="shared" si="104"/>
        <v>83190.617933411893</v>
      </c>
    </row>
    <row r="1253" spans="2:11" x14ac:dyDescent="0.35">
      <c r="B1253" t="s">
        <v>819</v>
      </c>
      <c r="C1253" t="s">
        <v>975</v>
      </c>
      <c r="D1253" t="s">
        <v>757</v>
      </c>
      <c r="E1253" s="1">
        <v>0</v>
      </c>
      <c r="F1253" s="1">
        <v>0</v>
      </c>
      <c r="G1253" s="1">
        <f t="shared" si="100"/>
        <v>0</v>
      </c>
      <c r="H1253" s="58">
        <f t="shared" si="105"/>
        <v>1</v>
      </c>
      <c r="I1253" s="1">
        <f t="shared" si="102"/>
        <v>0</v>
      </c>
      <c r="J1253" s="4">
        <f t="shared" si="103"/>
        <v>0</v>
      </c>
      <c r="K1253" s="19">
        <f t="shared" si="104"/>
        <v>0</v>
      </c>
    </row>
    <row r="1254" spans="2:11" x14ac:dyDescent="0.35">
      <c r="B1254" t="s">
        <v>819</v>
      </c>
      <c r="C1254" t="s">
        <v>1058</v>
      </c>
      <c r="D1254" t="s">
        <v>77</v>
      </c>
      <c r="E1254" s="1">
        <v>1471.1294377674137</v>
      </c>
      <c r="F1254" s="1">
        <v>147.11294377674136</v>
      </c>
      <c r="G1254" s="1">
        <f t="shared" si="100"/>
        <v>147.11294377674088</v>
      </c>
      <c r="H1254" s="58">
        <f t="shared" si="105"/>
        <v>1</v>
      </c>
      <c r="I1254" s="1">
        <f t="shared" si="102"/>
        <v>147</v>
      </c>
      <c r="J1254" s="4">
        <f t="shared" si="103"/>
        <v>0.10753719177607493</v>
      </c>
      <c r="K1254" s="19">
        <f t="shared" si="104"/>
        <v>5293.948413944393</v>
      </c>
    </row>
    <row r="1255" spans="2:11" x14ac:dyDescent="0.35">
      <c r="B1255" t="s">
        <v>819</v>
      </c>
      <c r="C1255" t="s">
        <v>1059</v>
      </c>
      <c r="D1255" t="s">
        <v>77</v>
      </c>
      <c r="E1255" s="1">
        <v>3812.6181218092702</v>
      </c>
      <c r="F1255" s="1">
        <v>381.26181218092705</v>
      </c>
      <c r="G1255" s="1">
        <f t="shared" si="100"/>
        <v>381.2618121809258</v>
      </c>
      <c r="H1255" s="58">
        <f t="shared" si="105"/>
        <v>1</v>
      </c>
      <c r="I1255" s="1">
        <f t="shared" si="102"/>
        <v>381</v>
      </c>
      <c r="J1255" s="4">
        <f t="shared" si="103"/>
        <v>0.27871884399105135</v>
      </c>
      <c r="K1255" s="19">
        <f t="shared" si="104"/>
        <v>13721.049970835467</v>
      </c>
    </row>
    <row r="1256" spans="2:11" x14ac:dyDescent="0.35">
      <c r="B1256" t="s">
        <v>819</v>
      </c>
      <c r="C1256" t="s">
        <v>1060</v>
      </c>
      <c r="D1256" t="s">
        <v>114</v>
      </c>
      <c r="E1256" s="1">
        <v>213.75975199999988</v>
      </c>
      <c r="F1256" s="1">
        <v>21.375975199999989</v>
      </c>
      <c r="G1256" s="1">
        <f t="shared" si="100"/>
        <v>21.375975199999921</v>
      </c>
      <c r="H1256" s="58">
        <f t="shared" si="105"/>
        <v>1</v>
      </c>
      <c r="I1256" s="1">
        <f t="shared" si="102"/>
        <v>21</v>
      </c>
      <c r="J1256" s="4">
        <f t="shared" si="103"/>
        <v>1.5362455968010705E-2</v>
      </c>
      <c r="K1256" s="19">
        <f t="shared" si="104"/>
        <v>756.27834484919902</v>
      </c>
    </row>
    <row r="1257" spans="2:11" x14ac:dyDescent="0.35">
      <c r="B1257" t="s">
        <v>819</v>
      </c>
      <c r="C1257" t="s">
        <v>975</v>
      </c>
      <c r="D1257" t="s">
        <v>757</v>
      </c>
      <c r="E1257" s="1">
        <v>3980.8226250000007</v>
      </c>
      <c r="F1257" s="1">
        <v>398.08226250000001</v>
      </c>
      <c r="G1257" s="1">
        <f t="shared" si="100"/>
        <v>398.08226249999871</v>
      </c>
      <c r="H1257" s="58">
        <f t="shared" si="105"/>
        <v>1</v>
      </c>
      <c r="I1257" s="1">
        <f t="shared" si="102"/>
        <v>398</v>
      </c>
      <c r="J1257" s="4">
        <f t="shared" si="103"/>
        <v>0.29115511786991716</v>
      </c>
      <c r="K1257" s="19">
        <f t="shared" si="104"/>
        <v>14333.275297618151</v>
      </c>
    </row>
    <row r="1258" spans="2:11" x14ac:dyDescent="0.35">
      <c r="B1258" t="s">
        <v>819</v>
      </c>
      <c r="C1258" t="s">
        <v>926</v>
      </c>
      <c r="D1258" t="s">
        <v>757</v>
      </c>
      <c r="E1258" s="1">
        <v>1804.1330999999998</v>
      </c>
      <c r="F1258" s="1">
        <v>180.41330999999997</v>
      </c>
      <c r="G1258" s="1">
        <f t="shared" si="100"/>
        <v>180.4133099999994</v>
      </c>
      <c r="H1258" s="58">
        <f t="shared" si="105"/>
        <v>1</v>
      </c>
      <c r="I1258" s="1">
        <f t="shared" si="102"/>
        <v>180</v>
      </c>
      <c r="J1258" s="4">
        <f t="shared" si="103"/>
        <v>0.13167819401152031</v>
      </c>
      <c r="K1258" s="19">
        <f t="shared" si="104"/>
        <v>6482.3858129931332</v>
      </c>
    </row>
    <row r="1259" spans="2:11" x14ac:dyDescent="0.35">
      <c r="B1259" t="s">
        <v>819</v>
      </c>
      <c r="C1259" t="s">
        <v>1061</v>
      </c>
      <c r="D1259" t="s">
        <v>47</v>
      </c>
      <c r="E1259" s="1">
        <v>167.12142000000003</v>
      </c>
      <c r="F1259" s="1">
        <v>16.712142000000004</v>
      </c>
      <c r="G1259" s="1">
        <f t="shared" si="100"/>
        <v>16.71214199999995</v>
      </c>
      <c r="H1259" s="58">
        <f t="shared" si="105"/>
        <v>1</v>
      </c>
      <c r="I1259" s="1">
        <f t="shared" si="102"/>
        <v>17</v>
      </c>
      <c r="J1259" s="4">
        <f t="shared" si="103"/>
        <v>1.2436273878865808E-2</v>
      </c>
      <c r="K1259" s="19">
        <f t="shared" si="104"/>
        <v>612.22532678268487</v>
      </c>
    </row>
    <row r="1260" spans="2:11" x14ac:dyDescent="0.35">
      <c r="B1260" t="s">
        <v>819</v>
      </c>
      <c r="C1260" t="s">
        <v>965</v>
      </c>
      <c r="D1260" t="s">
        <v>47</v>
      </c>
      <c r="E1260" s="1">
        <v>383.58390299999996</v>
      </c>
      <c r="F1260" s="1">
        <v>38.358390299999996</v>
      </c>
      <c r="G1260" s="1">
        <f t="shared" si="100"/>
        <v>38.358390299999876</v>
      </c>
      <c r="H1260" s="58">
        <f t="shared" si="105"/>
        <v>1</v>
      </c>
      <c r="I1260" s="1">
        <f t="shared" si="102"/>
        <v>38</v>
      </c>
      <c r="J1260" s="4">
        <f t="shared" si="103"/>
        <v>2.7798729846876511E-2</v>
      </c>
      <c r="K1260" s="19">
        <f t="shared" si="104"/>
        <v>1368.5036716318837</v>
      </c>
    </row>
    <row r="1261" spans="2:11" x14ac:dyDescent="0.35">
      <c r="B1261" t="s">
        <v>819</v>
      </c>
      <c r="C1261" t="s">
        <v>1062</v>
      </c>
      <c r="D1261" t="s">
        <v>162</v>
      </c>
      <c r="E1261" s="1">
        <v>4441.7446100000016</v>
      </c>
      <c r="F1261" s="1">
        <v>444.17446100000012</v>
      </c>
      <c r="G1261" s="1">
        <f t="shared" si="100"/>
        <v>444.1744609999987</v>
      </c>
      <c r="H1261" s="58">
        <f t="shared" si="105"/>
        <v>1</v>
      </c>
      <c r="I1261" s="1">
        <f t="shared" si="102"/>
        <v>444</v>
      </c>
      <c r="J1261" s="4">
        <f t="shared" si="103"/>
        <v>0.32480621189508346</v>
      </c>
      <c r="K1261" s="19">
        <f t="shared" si="104"/>
        <v>15989.885005383065</v>
      </c>
    </row>
    <row r="1262" spans="2:11" x14ac:dyDescent="0.35">
      <c r="B1262" t="s">
        <v>819</v>
      </c>
      <c r="C1262" t="s">
        <v>1063</v>
      </c>
      <c r="D1262" t="s">
        <v>77</v>
      </c>
      <c r="E1262" s="1">
        <v>2768.5664999999985</v>
      </c>
      <c r="F1262" s="1">
        <v>276.85664999999989</v>
      </c>
      <c r="G1262" s="1">
        <f t="shared" si="100"/>
        <v>276.85664999999898</v>
      </c>
      <c r="H1262" s="58">
        <f t="shared" si="105"/>
        <v>1</v>
      </c>
      <c r="I1262" s="1">
        <f t="shared" si="102"/>
        <v>277</v>
      </c>
      <c r="J1262" s="4">
        <f t="shared" si="103"/>
        <v>0.20263810967328405</v>
      </c>
      <c r="K1262" s="19">
        <f t="shared" si="104"/>
        <v>9975.6715011061005</v>
      </c>
    </row>
    <row r="1263" spans="2:11" x14ac:dyDescent="0.35">
      <c r="B1263" t="s">
        <v>819</v>
      </c>
      <c r="C1263" t="s">
        <v>1064</v>
      </c>
      <c r="D1263" t="s">
        <v>77</v>
      </c>
      <c r="E1263" s="1">
        <v>603.88660800000014</v>
      </c>
      <c r="F1263" s="1">
        <v>60.388660800000025</v>
      </c>
      <c r="G1263" s="1">
        <f t="shared" si="100"/>
        <v>60.388660799999833</v>
      </c>
      <c r="H1263" s="58">
        <f t="shared" si="105"/>
        <v>1</v>
      </c>
      <c r="I1263" s="1">
        <f t="shared" si="102"/>
        <v>60</v>
      </c>
      <c r="J1263" s="4">
        <f t="shared" si="103"/>
        <v>4.3892731337173446E-2</v>
      </c>
      <c r="K1263" s="19">
        <f t="shared" si="104"/>
        <v>2160.7952709977117</v>
      </c>
    </row>
    <row r="1264" spans="2:11" x14ac:dyDescent="0.35">
      <c r="B1264" t="s">
        <v>819</v>
      </c>
      <c r="C1264" t="s">
        <v>1065</v>
      </c>
      <c r="D1264" t="s">
        <v>77</v>
      </c>
      <c r="E1264" s="1">
        <v>1026.2626799999994</v>
      </c>
      <c r="F1264" s="1">
        <v>102.62626799999994</v>
      </c>
      <c r="G1264" s="1">
        <f t="shared" si="100"/>
        <v>102.62626799999961</v>
      </c>
      <c r="H1264" s="58">
        <f t="shared" si="105"/>
        <v>1</v>
      </c>
      <c r="I1264" s="1">
        <f t="shared" si="102"/>
        <v>103</v>
      </c>
      <c r="J1264" s="4">
        <f t="shared" si="103"/>
        <v>7.5349188795481081E-2</v>
      </c>
      <c r="K1264" s="19">
        <f t="shared" si="104"/>
        <v>3709.3652152127383</v>
      </c>
    </row>
    <row r="1265" spans="2:11" x14ac:dyDescent="0.35">
      <c r="B1265" t="s">
        <v>819</v>
      </c>
      <c r="C1265" t="s">
        <v>925</v>
      </c>
      <c r="D1265" t="s">
        <v>77</v>
      </c>
      <c r="E1265" s="1">
        <v>1529.9270400000009</v>
      </c>
      <c r="F1265" s="1">
        <v>152.99270400000009</v>
      </c>
      <c r="G1265" s="1">
        <f t="shared" si="100"/>
        <v>152.99270399999961</v>
      </c>
      <c r="H1265" s="58">
        <f t="shared" si="105"/>
        <v>1</v>
      </c>
      <c r="I1265" s="1">
        <f t="shared" si="102"/>
        <v>153</v>
      </c>
      <c r="J1265" s="4">
        <f t="shared" si="103"/>
        <v>0.11192646490979227</v>
      </c>
      <c r="K1265" s="19">
        <f t="shared" si="104"/>
        <v>5510.0279410441635</v>
      </c>
    </row>
    <row r="1266" spans="2:11" x14ac:dyDescent="0.35">
      <c r="B1266" t="s">
        <v>819</v>
      </c>
      <c r="C1266" t="s">
        <v>946</v>
      </c>
      <c r="D1266" t="s">
        <v>757</v>
      </c>
      <c r="E1266" s="1">
        <v>135.53263486596279</v>
      </c>
      <c r="F1266" s="1">
        <v>13.553263486596283</v>
      </c>
      <c r="G1266" s="1">
        <f t="shared" si="100"/>
        <v>13.553263486596238</v>
      </c>
      <c r="H1266" s="58">
        <f t="shared" si="105"/>
        <v>1</v>
      </c>
      <c r="I1266" s="1">
        <f t="shared" si="102"/>
        <v>14</v>
      </c>
      <c r="J1266" s="4">
        <f t="shared" si="103"/>
        <v>1.0241637312007137E-2</v>
      </c>
      <c r="K1266" s="19">
        <f t="shared" si="104"/>
        <v>504.18556323279932</v>
      </c>
    </row>
    <row r="1267" spans="2:11" x14ac:dyDescent="0.35">
      <c r="B1267" t="s">
        <v>819</v>
      </c>
      <c r="C1267" t="s">
        <v>911</v>
      </c>
      <c r="D1267" t="s">
        <v>757</v>
      </c>
      <c r="E1267" s="1">
        <v>1274.8297999999998</v>
      </c>
      <c r="F1267" s="1">
        <v>127.48298</v>
      </c>
      <c r="G1267" s="1">
        <f t="shared" si="100"/>
        <v>127.48297999999959</v>
      </c>
      <c r="H1267" s="58">
        <f t="shared" si="105"/>
        <v>1</v>
      </c>
      <c r="I1267" s="1">
        <f t="shared" ref="I1267:I1330" si="106">+ROUND(H1267*G1267,0)</f>
        <v>127</v>
      </c>
      <c r="J1267" s="4">
        <f t="shared" ref="J1267:J1330" si="107">$J$3*(I1267/$I$4)</f>
        <v>9.2906281330350449E-2</v>
      </c>
      <c r="K1267" s="19">
        <f t="shared" ref="K1267:K1330" si="108">$L$3*J1267</f>
        <v>4573.6833236118218</v>
      </c>
    </row>
    <row r="1268" spans="2:11" x14ac:dyDescent="0.35">
      <c r="B1268" t="s">
        <v>819</v>
      </c>
      <c r="C1268" t="s">
        <v>911</v>
      </c>
      <c r="D1268" t="s">
        <v>757</v>
      </c>
      <c r="E1268" s="1">
        <v>3273.7460999999985</v>
      </c>
      <c r="F1268" s="1">
        <v>327.37460999999985</v>
      </c>
      <c r="G1268" s="1">
        <f t="shared" si="100"/>
        <v>327.37460999999877</v>
      </c>
      <c r="H1268" s="58">
        <f t="shared" si="105"/>
        <v>1</v>
      </c>
      <c r="I1268" s="1">
        <f t="shared" si="106"/>
        <v>327</v>
      </c>
      <c r="J1268" s="4">
        <f t="shared" si="107"/>
        <v>0.23921538578759527</v>
      </c>
      <c r="K1268" s="19">
        <f t="shared" si="108"/>
        <v>11776.334226937528</v>
      </c>
    </row>
    <row r="1269" spans="2:11" x14ac:dyDescent="0.35">
      <c r="B1269" t="s">
        <v>819</v>
      </c>
      <c r="C1269" t="s">
        <v>911</v>
      </c>
      <c r="D1269" t="s">
        <v>757</v>
      </c>
      <c r="E1269" s="1">
        <v>6784.5755769999978</v>
      </c>
      <c r="F1269" s="1">
        <v>678.45755769999982</v>
      </c>
      <c r="G1269" s="1">
        <f t="shared" si="100"/>
        <v>678.45755769999766</v>
      </c>
      <c r="H1269" s="58">
        <f t="shared" si="105"/>
        <v>1</v>
      </c>
      <c r="I1269" s="1">
        <f t="shared" si="106"/>
        <v>678</v>
      </c>
      <c r="J1269" s="4">
        <f t="shared" si="107"/>
        <v>0.49598786411005985</v>
      </c>
      <c r="K1269" s="19">
        <f t="shared" si="108"/>
        <v>24416.986562274138</v>
      </c>
    </row>
    <row r="1270" spans="2:11" x14ac:dyDescent="0.35">
      <c r="B1270" t="s">
        <v>819</v>
      </c>
      <c r="C1270" t="s">
        <v>911</v>
      </c>
      <c r="D1270" t="s">
        <v>757</v>
      </c>
      <c r="E1270" s="1">
        <v>496.21734000000009</v>
      </c>
      <c r="F1270" s="1">
        <v>49.621734000000011</v>
      </c>
      <c r="G1270" s="1">
        <f t="shared" si="100"/>
        <v>49.621733999999854</v>
      </c>
      <c r="H1270" s="58">
        <f t="shared" si="105"/>
        <v>1</v>
      </c>
      <c r="I1270" s="1">
        <f t="shared" si="106"/>
        <v>50</v>
      </c>
      <c r="J1270" s="4">
        <f t="shared" si="107"/>
        <v>3.6577276114311198E-2</v>
      </c>
      <c r="K1270" s="19">
        <f t="shared" si="108"/>
        <v>1800.6627258314261</v>
      </c>
    </row>
    <row r="1271" spans="2:11" x14ac:dyDescent="0.35">
      <c r="B1271" t="s">
        <v>819</v>
      </c>
      <c r="C1271" t="s">
        <v>911</v>
      </c>
      <c r="D1271" t="s">
        <v>757</v>
      </c>
      <c r="E1271" s="1">
        <v>1350.4678850000005</v>
      </c>
      <c r="F1271" s="1">
        <v>135.04678850000005</v>
      </c>
      <c r="G1271" s="1">
        <f t="shared" si="100"/>
        <v>135.04678849999962</v>
      </c>
      <c r="H1271" s="58">
        <f t="shared" si="105"/>
        <v>1</v>
      </c>
      <c r="I1271" s="1">
        <f t="shared" si="106"/>
        <v>135</v>
      </c>
      <c r="J1271" s="4">
        <f t="shared" si="107"/>
        <v>9.8758645508640233E-2</v>
      </c>
      <c r="K1271" s="19">
        <f t="shared" si="108"/>
        <v>4861.7893597448501</v>
      </c>
    </row>
    <row r="1272" spans="2:11" x14ac:dyDescent="0.35">
      <c r="B1272" t="s">
        <v>819</v>
      </c>
      <c r="C1272" t="s">
        <v>965</v>
      </c>
      <c r="D1272" t="s">
        <v>47</v>
      </c>
      <c r="E1272" s="1">
        <v>47.817716000000466</v>
      </c>
      <c r="F1272" s="1">
        <v>4.781771600000047</v>
      </c>
      <c r="G1272" s="1">
        <f t="shared" si="100"/>
        <v>4.7817716000000319</v>
      </c>
      <c r="H1272" s="58">
        <f t="shared" si="105"/>
        <v>1</v>
      </c>
      <c r="I1272" s="1">
        <f t="shared" si="106"/>
        <v>5</v>
      </c>
      <c r="J1272" s="4">
        <f t="shared" si="107"/>
        <v>3.6577276114311197E-3</v>
      </c>
      <c r="K1272" s="19">
        <f t="shared" si="108"/>
        <v>180.06627258314259</v>
      </c>
    </row>
    <row r="1273" spans="2:11" x14ac:dyDescent="0.35">
      <c r="B1273" t="s">
        <v>819</v>
      </c>
      <c r="C1273" t="s">
        <v>1066</v>
      </c>
      <c r="D1273" t="s">
        <v>77</v>
      </c>
      <c r="E1273" s="1">
        <v>4383.4539409999998</v>
      </c>
      <c r="F1273" s="1">
        <v>438.34539410000002</v>
      </c>
      <c r="G1273" s="1">
        <f t="shared" si="100"/>
        <v>438.3453940999986</v>
      </c>
      <c r="H1273" s="58">
        <f t="shared" si="105"/>
        <v>1</v>
      </c>
      <c r="I1273" s="1">
        <f t="shared" si="106"/>
        <v>438</v>
      </c>
      <c r="J1273" s="4">
        <f t="shared" si="107"/>
        <v>0.32041693876136612</v>
      </c>
      <c r="K1273" s="19">
        <f t="shared" si="108"/>
        <v>15773.805478283293</v>
      </c>
    </row>
    <row r="1274" spans="2:11" x14ac:dyDescent="0.35">
      <c r="B1274" t="s">
        <v>819</v>
      </c>
      <c r="C1274" t="s">
        <v>1067</v>
      </c>
      <c r="D1274" t="s">
        <v>47</v>
      </c>
      <c r="E1274" s="1">
        <v>98.275502999999944</v>
      </c>
      <c r="F1274" s="1">
        <v>9.8275502999999951</v>
      </c>
      <c r="G1274" s="1">
        <f t="shared" si="100"/>
        <v>9.8275502999999631</v>
      </c>
      <c r="H1274" s="58">
        <f t="shared" si="105"/>
        <v>1</v>
      </c>
      <c r="I1274" s="1">
        <f t="shared" si="106"/>
        <v>10</v>
      </c>
      <c r="J1274" s="4">
        <f t="shared" si="107"/>
        <v>7.3154552228622393E-3</v>
      </c>
      <c r="K1274" s="19">
        <f t="shared" si="108"/>
        <v>360.13254516628518</v>
      </c>
    </row>
    <row r="1275" spans="2:11" x14ac:dyDescent="0.35">
      <c r="B1275" t="s">
        <v>819</v>
      </c>
      <c r="C1275" t="s">
        <v>1068</v>
      </c>
      <c r="D1275" t="s">
        <v>47</v>
      </c>
      <c r="E1275" s="1">
        <v>1963.5881250000002</v>
      </c>
      <c r="F1275" s="1">
        <v>196.35881250000003</v>
      </c>
      <c r="G1275" s="1">
        <f t="shared" si="100"/>
        <v>196.3588124999994</v>
      </c>
      <c r="H1275" s="58">
        <f t="shared" si="105"/>
        <v>1</v>
      </c>
      <c r="I1275" s="1">
        <f t="shared" si="106"/>
        <v>196</v>
      </c>
      <c r="J1275" s="4">
        <f t="shared" si="107"/>
        <v>0.14338292236809991</v>
      </c>
      <c r="K1275" s="19">
        <f t="shared" si="108"/>
        <v>7058.5978852591907</v>
      </c>
    </row>
    <row r="1276" spans="2:11" x14ac:dyDescent="0.35">
      <c r="B1276" t="s">
        <v>819</v>
      </c>
      <c r="C1276" t="s">
        <v>1068</v>
      </c>
      <c r="D1276" t="s">
        <v>47</v>
      </c>
      <c r="E1276" s="1">
        <v>2285.1355200000003</v>
      </c>
      <c r="F1276" s="1">
        <v>228.51355200000009</v>
      </c>
      <c r="G1276" s="1">
        <f t="shared" si="100"/>
        <v>228.51355199999935</v>
      </c>
      <c r="H1276" s="58">
        <f t="shared" si="105"/>
        <v>1</v>
      </c>
      <c r="I1276" s="1">
        <f t="shared" si="106"/>
        <v>229</v>
      </c>
      <c r="J1276" s="4">
        <f t="shared" si="107"/>
        <v>0.16752392460354529</v>
      </c>
      <c r="K1276" s="19">
        <f t="shared" si="108"/>
        <v>8247.0352843079309</v>
      </c>
    </row>
    <row r="1277" spans="2:11" x14ac:dyDescent="0.35">
      <c r="B1277" t="s">
        <v>819</v>
      </c>
      <c r="C1277" t="s">
        <v>1069</v>
      </c>
      <c r="D1277" t="s">
        <v>47</v>
      </c>
      <c r="E1277" s="1">
        <v>1566.239626</v>
      </c>
      <c r="F1277" s="1">
        <v>156.62396260000003</v>
      </c>
      <c r="G1277" s="1">
        <f t="shared" si="100"/>
        <v>156.62396259999952</v>
      </c>
      <c r="H1277" s="58">
        <f t="shared" si="105"/>
        <v>1</v>
      </c>
      <c r="I1277" s="1">
        <f t="shared" si="106"/>
        <v>157</v>
      </c>
      <c r="J1277" s="4">
        <f t="shared" si="107"/>
        <v>0.11485264699893717</v>
      </c>
      <c r="K1277" s="19">
        <f t="shared" si="108"/>
        <v>5654.0809591106781</v>
      </c>
    </row>
    <row r="1278" spans="2:11" x14ac:dyDescent="0.35">
      <c r="B1278" t="s">
        <v>819</v>
      </c>
      <c r="C1278" t="s">
        <v>975</v>
      </c>
      <c r="D1278" t="s">
        <v>757</v>
      </c>
      <c r="E1278" s="1">
        <v>788.56777200000067</v>
      </c>
      <c r="F1278" s="1">
        <v>78.856777200000082</v>
      </c>
      <c r="G1278" s="1">
        <f t="shared" si="100"/>
        <v>78.856777199999826</v>
      </c>
      <c r="H1278" s="58">
        <f t="shared" si="105"/>
        <v>1</v>
      </c>
      <c r="I1278" s="1">
        <f t="shared" si="106"/>
        <v>79</v>
      </c>
      <c r="J1278" s="4">
        <f t="shared" si="107"/>
        <v>5.77920962606117E-2</v>
      </c>
      <c r="K1278" s="19">
        <f t="shared" si="108"/>
        <v>2845.0471068136535</v>
      </c>
    </row>
    <row r="1279" spans="2:11" x14ac:dyDescent="0.35">
      <c r="B1279" t="s">
        <v>819</v>
      </c>
      <c r="C1279" t="s">
        <v>178</v>
      </c>
      <c r="D1279" t="s">
        <v>77</v>
      </c>
      <c r="E1279" s="1">
        <v>1255.4340490000004</v>
      </c>
      <c r="F1279" s="1">
        <v>125.54340490000006</v>
      </c>
      <c r="G1279" s="1">
        <f t="shared" si="100"/>
        <v>125.54340489999966</v>
      </c>
      <c r="H1279" s="58">
        <f t="shared" si="105"/>
        <v>1</v>
      </c>
      <c r="I1279" s="1">
        <f t="shared" si="106"/>
        <v>126</v>
      </c>
      <c r="J1279" s="4">
        <f t="shared" si="107"/>
        <v>9.217473580806422E-2</v>
      </c>
      <c r="K1279" s="19">
        <f t="shared" si="108"/>
        <v>4537.6700690951939</v>
      </c>
    </row>
    <row r="1280" spans="2:11" x14ac:dyDescent="0.35">
      <c r="B1280" t="s">
        <v>819</v>
      </c>
      <c r="C1280" t="s">
        <v>946</v>
      </c>
      <c r="D1280" t="s">
        <v>757</v>
      </c>
      <c r="E1280" s="1">
        <v>341.72461122486521</v>
      </c>
      <c r="F1280" s="1">
        <v>34.172461122486517</v>
      </c>
      <c r="G1280" s="1">
        <f t="shared" si="100"/>
        <v>34.172461122486411</v>
      </c>
      <c r="H1280" s="58">
        <f t="shared" si="105"/>
        <v>1</v>
      </c>
      <c r="I1280" s="1">
        <f t="shared" si="106"/>
        <v>34</v>
      </c>
      <c r="J1280" s="4">
        <f t="shared" si="107"/>
        <v>2.4872547757731615E-2</v>
      </c>
      <c r="K1280" s="19">
        <f t="shared" si="108"/>
        <v>1224.4506535653697</v>
      </c>
    </row>
    <row r="1281" spans="2:11" x14ac:dyDescent="0.35">
      <c r="B1281" t="s">
        <v>819</v>
      </c>
      <c r="C1281" t="s">
        <v>946</v>
      </c>
      <c r="D1281" t="s">
        <v>757</v>
      </c>
      <c r="E1281" s="1">
        <v>670.58144482854868</v>
      </c>
      <c r="F1281" s="1">
        <v>67.058144482854871</v>
      </c>
      <c r="G1281" s="1">
        <f t="shared" si="100"/>
        <v>67.058144482854658</v>
      </c>
      <c r="H1281" s="58">
        <f t="shared" si="105"/>
        <v>1</v>
      </c>
      <c r="I1281" s="1">
        <f t="shared" si="106"/>
        <v>67</v>
      </c>
      <c r="J1281" s="4">
        <f t="shared" si="107"/>
        <v>4.9013549993177009E-2</v>
      </c>
      <c r="K1281" s="19">
        <f t="shared" si="108"/>
        <v>2412.8880526141111</v>
      </c>
    </row>
    <row r="1282" spans="2:11" x14ac:dyDescent="0.35">
      <c r="B1282" t="s">
        <v>819</v>
      </c>
      <c r="C1282" t="s">
        <v>1070</v>
      </c>
      <c r="D1282" t="s">
        <v>177</v>
      </c>
      <c r="E1282" s="1">
        <v>1086.3611500000002</v>
      </c>
      <c r="F1282" s="1">
        <v>108.636115</v>
      </c>
      <c r="G1282" s="1">
        <f t="shared" si="100"/>
        <v>108.63611499999965</v>
      </c>
      <c r="H1282" s="58">
        <f t="shared" si="105"/>
        <v>1</v>
      </c>
      <c r="I1282" s="1">
        <f t="shared" si="106"/>
        <v>109</v>
      </c>
      <c r="J1282" s="4">
        <f t="shared" si="107"/>
        <v>7.9738461929198409E-2</v>
      </c>
      <c r="K1282" s="19">
        <f t="shared" si="108"/>
        <v>3925.4447423125084</v>
      </c>
    </row>
    <row r="1283" spans="2:11" x14ac:dyDescent="0.35">
      <c r="B1283" t="s">
        <v>819</v>
      </c>
      <c r="C1283" t="s">
        <v>138</v>
      </c>
      <c r="D1283" t="s">
        <v>757</v>
      </c>
      <c r="E1283" s="1">
        <v>3723.3937030000011</v>
      </c>
      <c r="F1283" s="1">
        <v>372.3393703000001</v>
      </c>
      <c r="G1283" s="1">
        <f t="shared" si="100"/>
        <v>372.3393702999989</v>
      </c>
      <c r="H1283" s="58">
        <f t="shared" si="105"/>
        <v>1</v>
      </c>
      <c r="I1283" s="1">
        <f t="shared" si="106"/>
        <v>372</v>
      </c>
      <c r="J1283" s="4">
        <f t="shared" si="107"/>
        <v>0.27213493429047536</v>
      </c>
      <c r="K1283" s="19">
        <f t="shared" si="108"/>
        <v>13396.930680185811</v>
      </c>
    </row>
    <row r="1284" spans="2:11" x14ac:dyDescent="0.35">
      <c r="B1284" t="s">
        <v>819</v>
      </c>
      <c r="C1284" t="s">
        <v>138</v>
      </c>
      <c r="D1284" t="s">
        <v>757</v>
      </c>
      <c r="E1284" s="1">
        <v>0</v>
      </c>
      <c r="F1284" s="1">
        <v>0</v>
      </c>
      <c r="G1284" s="1">
        <f t="shared" si="100"/>
        <v>0</v>
      </c>
      <c r="H1284" s="58">
        <f t="shared" si="105"/>
        <v>1</v>
      </c>
      <c r="I1284" s="1">
        <f t="shared" si="106"/>
        <v>0</v>
      </c>
      <c r="J1284" s="4">
        <f t="shared" si="107"/>
        <v>0</v>
      </c>
      <c r="K1284" s="19">
        <f t="shared" si="108"/>
        <v>0</v>
      </c>
    </row>
    <row r="1285" spans="2:11" x14ac:dyDescent="0.35">
      <c r="B1285" t="s">
        <v>819</v>
      </c>
      <c r="C1285" t="s">
        <v>212</v>
      </c>
      <c r="D1285" t="s">
        <v>77</v>
      </c>
      <c r="E1285" s="1">
        <v>967.54644000000008</v>
      </c>
      <c r="F1285" s="1">
        <v>96.754644000000013</v>
      </c>
      <c r="G1285" s="1">
        <f t="shared" si="100"/>
        <v>96.754643999999701</v>
      </c>
      <c r="H1285" s="58">
        <f t="shared" si="105"/>
        <v>1</v>
      </c>
      <c r="I1285" s="1">
        <f t="shared" si="106"/>
        <v>97</v>
      </c>
      <c r="J1285" s="4">
        <f t="shared" si="107"/>
        <v>7.0959915661763726E-2</v>
      </c>
      <c r="K1285" s="19">
        <f t="shared" si="108"/>
        <v>3493.2856881129665</v>
      </c>
    </row>
    <row r="1286" spans="2:11" x14ac:dyDescent="0.35">
      <c r="B1286" t="s">
        <v>819</v>
      </c>
      <c r="C1286" t="s">
        <v>925</v>
      </c>
      <c r="D1286" t="s">
        <v>77</v>
      </c>
      <c r="E1286" s="1">
        <v>477.94200000000018</v>
      </c>
      <c r="F1286" s="1">
        <v>47.794200000000018</v>
      </c>
      <c r="G1286" s="1">
        <f t="shared" si="100"/>
        <v>47.794199999999861</v>
      </c>
      <c r="H1286" s="58">
        <f t="shared" si="105"/>
        <v>1</v>
      </c>
      <c r="I1286" s="1">
        <f t="shared" si="106"/>
        <v>48</v>
      </c>
      <c r="J1286" s="4">
        <f t="shared" si="107"/>
        <v>3.5114185069738756E-2</v>
      </c>
      <c r="K1286" s="19">
        <f t="shared" si="108"/>
        <v>1728.6362167981692</v>
      </c>
    </row>
    <row r="1287" spans="2:11" x14ac:dyDescent="0.35">
      <c r="B1287" t="s">
        <v>819</v>
      </c>
      <c r="C1287" t="s">
        <v>415</v>
      </c>
      <c r="D1287" t="s">
        <v>77</v>
      </c>
      <c r="E1287" s="1">
        <v>3618.121055000001</v>
      </c>
      <c r="F1287" s="1">
        <v>361.81210550000009</v>
      </c>
      <c r="G1287" s="1">
        <f t="shared" si="100"/>
        <v>361.81210549999895</v>
      </c>
      <c r="H1287" s="58">
        <f t="shared" si="105"/>
        <v>1</v>
      </c>
      <c r="I1287" s="1">
        <f t="shared" si="106"/>
        <v>362</v>
      </c>
      <c r="J1287" s="4">
        <f t="shared" si="107"/>
        <v>0.26481947906761311</v>
      </c>
      <c r="K1287" s="19">
        <f t="shared" si="108"/>
        <v>13036.798135019526</v>
      </c>
    </row>
    <row r="1288" spans="2:11" x14ac:dyDescent="0.35">
      <c r="B1288" t="s">
        <v>819</v>
      </c>
      <c r="C1288" t="s">
        <v>415</v>
      </c>
      <c r="D1288" t="s">
        <v>77</v>
      </c>
      <c r="E1288" s="1">
        <v>2184.2487409999994</v>
      </c>
      <c r="F1288" s="1">
        <v>218.42487409999998</v>
      </c>
      <c r="G1288" s="1">
        <f t="shared" ref="G1288:G1351" si="109">F1288*($G$3/$F$3)</f>
        <v>218.42487409999927</v>
      </c>
      <c r="H1288" s="58">
        <f t="shared" si="105"/>
        <v>1</v>
      </c>
      <c r="I1288" s="1">
        <f t="shared" si="106"/>
        <v>218</v>
      </c>
      <c r="J1288" s="4">
        <f t="shared" si="107"/>
        <v>0.15947692385839682</v>
      </c>
      <c r="K1288" s="19">
        <f t="shared" si="108"/>
        <v>7850.8894846250168</v>
      </c>
    </row>
    <row r="1289" spans="2:11" x14ac:dyDescent="0.35">
      <c r="B1289" t="s">
        <v>819</v>
      </c>
      <c r="C1289" t="s">
        <v>415</v>
      </c>
      <c r="D1289" t="s">
        <v>77</v>
      </c>
      <c r="E1289" s="1">
        <v>5236.4952790000025</v>
      </c>
      <c r="F1289" s="1">
        <v>523.64952790000029</v>
      </c>
      <c r="G1289" s="1">
        <f t="shared" si="109"/>
        <v>523.64952789999859</v>
      </c>
      <c r="H1289" s="58">
        <f t="shared" si="105"/>
        <v>1</v>
      </c>
      <c r="I1289" s="1">
        <f t="shared" si="106"/>
        <v>524</v>
      </c>
      <c r="J1289" s="4">
        <f t="shared" si="107"/>
        <v>0.38332985367798139</v>
      </c>
      <c r="K1289" s="19">
        <f t="shared" si="108"/>
        <v>18870.945366713346</v>
      </c>
    </row>
    <row r="1290" spans="2:11" x14ac:dyDescent="0.35">
      <c r="B1290" t="s">
        <v>819</v>
      </c>
      <c r="C1290" t="s">
        <v>415</v>
      </c>
      <c r="D1290" t="s">
        <v>77</v>
      </c>
      <c r="E1290" s="1">
        <v>5719.8684699999994</v>
      </c>
      <c r="F1290" s="1">
        <v>571.98684700000013</v>
      </c>
      <c r="G1290" s="1">
        <f t="shared" si="109"/>
        <v>571.98684699999831</v>
      </c>
      <c r="H1290" s="58">
        <f t="shared" si="105"/>
        <v>1</v>
      </c>
      <c r="I1290" s="1">
        <f t="shared" si="106"/>
        <v>572</v>
      </c>
      <c r="J1290" s="4">
        <f t="shared" si="107"/>
        <v>0.41844403874772013</v>
      </c>
      <c r="K1290" s="19">
        <f t="shared" si="108"/>
        <v>20599.581583511514</v>
      </c>
    </row>
    <row r="1291" spans="2:11" x14ac:dyDescent="0.35">
      <c r="B1291" t="s">
        <v>819</v>
      </c>
      <c r="C1291" t="s">
        <v>1047</v>
      </c>
      <c r="D1291" t="s">
        <v>757</v>
      </c>
      <c r="E1291" s="1">
        <v>3624.3675210000001</v>
      </c>
      <c r="F1291" s="1">
        <v>362.43675210000004</v>
      </c>
      <c r="G1291" s="1">
        <f t="shared" si="109"/>
        <v>362.43675209999884</v>
      </c>
      <c r="H1291" s="58">
        <f t="shared" si="105"/>
        <v>1</v>
      </c>
      <c r="I1291" s="1">
        <f t="shared" si="106"/>
        <v>362</v>
      </c>
      <c r="J1291" s="4">
        <f t="shared" si="107"/>
        <v>0.26481947906761311</v>
      </c>
      <c r="K1291" s="19">
        <f t="shared" si="108"/>
        <v>13036.798135019526</v>
      </c>
    </row>
    <row r="1292" spans="2:11" x14ac:dyDescent="0.35">
      <c r="B1292" t="s">
        <v>819</v>
      </c>
      <c r="C1292" t="s">
        <v>1022</v>
      </c>
      <c r="D1292" t="s">
        <v>77</v>
      </c>
      <c r="E1292" s="1">
        <v>751.22523000000035</v>
      </c>
      <c r="F1292" s="1">
        <v>75.122523000000044</v>
      </c>
      <c r="G1292" s="1">
        <f t="shared" si="109"/>
        <v>75.122522999999802</v>
      </c>
      <c r="H1292" s="58">
        <f t="shared" si="105"/>
        <v>1</v>
      </c>
      <c r="I1292" s="1">
        <f t="shared" si="106"/>
        <v>75</v>
      </c>
      <c r="J1292" s="4">
        <f t="shared" si="107"/>
        <v>5.4865914171466794E-2</v>
      </c>
      <c r="K1292" s="19">
        <f t="shared" si="108"/>
        <v>2700.9940887471389</v>
      </c>
    </row>
    <row r="1293" spans="2:11" x14ac:dyDescent="0.35">
      <c r="B1293" t="s">
        <v>819</v>
      </c>
      <c r="C1293" t="s">
        <v>1015</v>
      </c>
      <c r="D1293" t="s">
        <v>77</v>
      </c>
      <c r="E1293" s="1">
        <v>1456.4716699999994</v>
      </c>
      <c r="F1293" s="1">
        <v>145.64716699999997</v>
      </c>
      <c r="G1293" s="1">
        <f t="shared" si="109"/>
        <v>145.64716699999951</v>
      </c>
      <c r="H1293" s="58">
        <f t="shared" si="105"/>
        <v>1</v>
      </c>
      <c r="I1293" s="1">
        <f t="shared" si="106"/>
        <v>146</v>
      </c>
      <c r="J1293" s="4">
        <f t="shared" si="107"/>
        <v>0.1068056462537887</v>
      </c>
      <c r="K1293" s="19">
        <f t="shared" si="108"/>
        <v>5257.9351594277641</v>
      </c>
    </row>
    <row r="1294" spans="2:11" x14ac:dyDescent="0.35">
      <c r="B1294" t="s">
        <v>819</v>
      </c>
      <c r="C1294" t="s">
        <v>415</v>
      </c>
      <c r="D1294" t="s">
        <v>77</v>
      </c>
      <c r="E1294" s="1">
        <v>1150.7135579999997</v>
      </c>
      <c r="F1294" s="1">
        <v>115.07135579999998</v>
      </c>
      <c r="G1294" s="1">
        <f t="shared" si="109"/>
        <v>115.07135579999961</v>
      </c>
      <c r="H1294" s="58">
        <f t="shared" si="105"/>
        <v>1</v>
      </c>
      <c r="I1294" s="1">
        <f t="shared" si="106"/>
        <v>115</v>
      </c>
      <c r="J1294" s="4">
        <f t="shared" si="107"/>
        <v>8.4127735062915765E-2</v>
      </c>
      <c r="K1294" s="19">
        <f t="shared" si="108"/>
        <v>4141.5242694122799</v>
      </c>
    </row>
    <row r="1295" spans="2:11" x14ac:dyDescent="0.35">
      <c r="B1295" t="s">
        <v>819</v>
      </c>
      <c r="C1295" t="s">
        <v>1071</v>
      </c>
      <c r="D1295" t="s">
        <v>77</v>
      </c>
      <c r="E1295" s="1">
        <v>1593.2715880000003</v>
      </c>
      <c r="F1295" s="1">
        <v>159.32715880000003</v>
      </c>
      <c r="G1295" s="1">
        <f t="shared" si="109"/>
        <v>159.32715879999952</v>
      </c>
      <c r="H1295" s="58">
        <f t="shared" si="105"/>
        <v>1</v>
      </c>
      <c r="I1295" s="1">
        <f t="shared" si="106"/>
        <v>159</v>
      </c>
      <c r="J1295" s="4">
        <f t="shared" si="107"/>
        <v>0.11631573804350963</v>
      </c>
      <c r="K1295" s="19">
        <f t="shared" si="108"/>
        <v>5726.1074681439359</v>
      </c>
    </row>
    <row r="1296" spans="2:11" x14ac:dyDescent="0.35">
      <c r="B1296" t="s">
        <v>819</v>
      </c>
      <c r="C1296" t="s">
        <v>1015</v>
      </c>
      <c r="D1296" t="s">
        <v>77</v>
      </c>
      <c r="E1296" s="1">
        <v>800.23120199999983</v>
      </c>
      <c r="F1296" s="1">
        <v>80.023120199999966</v>
      </c>
      <c r="G1296" s="1">
        <f t="shared" si="109"/>
        <v>80.02312019999971</v>
      </c>
      <c r="H1296" s="58">
        <f t="shared" si="105"/>
        <v>1</v>
      </c>
      <c r="I1296" s="1">
        <f t="shared" si="106"/>
        <v>80</v>
      </c>
      <c r="J1296" s="4">
        <f t="shared" si="107"/>
        <v>5.8523641782897914E-2</v>
      </c>
      <c r="K1296" s="19">
        <f t="shared" si="108"/>
        <v>2881.0603613302815</v>
      </c>
    </row>
    <row r="1297" spans="2:11" x14ac:dyDescent="0.35">
      <c r="B1297" t="s">
        <v>819</v>
      </c>
      <c r="C1297" t="s">
        <v>342</v>
      </c>
      <c r="D1297" t="s">
        <v>47</v>
      </c>
      <c r="E1297" s="1">
        <v>312.54500000000002</v>
      </c>
      <c r="F1297" s="1">
        <v>31.2545</v>
      </c>
      <c r="G1297" s="1">
        <f t="shared" si="109"/>
        <v>31.254499999999901</v>
      </c>
      <c r="H1297" s="58">
        <f t="shared" si="105"/>
        <v>1</v>
      </c>
      <c r="I1297" s="1">
        <f t="shared" si="106"/>
        <v>31</v>
      </c>
      <c r="J1297" s="4">
        <f t="shared" si="107"/>
        <v>2.2677911190872944E-2</v>
      </c>
      <c r="K1297" s="19">
        <f t="shared" si="108"/>
        <v>1116.4108900154843</v>
      </c>
    </row>
    <row r="1298" spans="2:11" x14ac:dyDescent="0.35">
      <c r="B1298" t="s">
        <v>819</v>
      </c>
      <c r="C1298" t="s">
        <v>1072</v>
      </c>
      <c r="D1298" t="s">
        <v>47</v>
      </c>
      <c r="E1298" s="1">
        <v>1746.6679999999992</v>
      </c>
      <c r="F1298" s="1">
        <v>174.66679999999997</v>
      </c>
      <c r="G1298" s="1">
        <f t="shared" si="109"/>
        <v>174.6667999999994</v>
      </c>
      <c r="H1298" s="58">
        <f t="shared" si="105"/>
        <v>1</v>
      </c>
      <c r="I1298" s="1">
        <f t="shared" si="106"/>
        <v>175</v>
      </c>
      <c r="J1298" s="4">
        <f t="shared" si="107"/>
        <v>0.12802046640008918</v>
      </c>
      <c r="K1298" s="19">
        <f t="shared" si="108"/>
        <v>6302.3195404099906</v>
      </c>
    </row>
    <row r="1299" spans="2:11" x14ac:dyDescent="0.35">
      <c r="B1299" t="s">
        <v>819</v>
      </c>
      <c r="C1299" t="s">
        <v>926</v>
      </c>
      <c r="D1299" t="s">
        <v>757</v>
      </c>
      <c r="E1299" s="1">
        <v>1024.5309400000006</v>
      </c>
      <c r="F1299" s="1">
        <v>102.45309400000005</v>
      </c>
      <c r="G1299" s="1">
        <f t="shared" si="109"/>
        <v>102.45309399999972</v>
      </c>
      <c r="H1299" s="58">
        <f t="shared" si="105"/>
        <v>1</v>
      </c>
      <c r="I1299" s="1">
        <f t="shared" si="106"/>
        <v>102</v>
      </c>
      <c r="J1299" s="4">
        <f t="shared" si="107"/>
        <v>7.4617643273194853E-2</v>
      </c>
      <c r="K1299" s="19">
        <f t="shared" si="108"/>
        <v>3673.3519606961095</v>
      </c>
    </row>
    <row r="1300" spans="2:11" x14ac:dyDescent="0.35">
      <c r="B1300" t="s">
        <v>819</v>
      </c>
      <c r="C1300" t="s">
        <v>1015</v>
      </c>
      <c r="D1300" t="s">
        <v>77</v>
      </c>
      <c r="E1300" s="1">
        <v>889.53350200000045</v>
      </c>
      <c r="F1300" s="1">
        <v>88.95335020000006</v>
      </c>
      <c r="G1300" s="1">
        <f t="shared" si="109"/>
        <v>88.953350199999775</v>
      </c>
      <c r="H1300" s="58">
        <f t="shared" si="105"/>
        <v>1</v>
      </c>
      <c r="I1300" s="1">
        <f t="shared" si="106"/>
        <v>89</v>
      </c>
      <c r="J1300" s="4">
        <f t="shared" si="107"/>
        <v>6.5107551483473941E-2</v>
      </c>
      <c r="K1300" s="19">
        <f t="shared" si="108"/>
        <v>3205.1796519799386</v>
      </c>
    </row>
    <row r="1301" spans="2:11" x14ac:dyDescent="0.35">
      <c r="B1301" t="s">
        <v>819</v>
      </c>
      <c r="C1301" t="s">
        <v>1015</v>
      </c>
      <c r="D1301" t="s">
        <v>77</v>
      </c>
      <c r="E1301" s="1">
        <v>2133.6781960000003</v>
      </c>
      <c r="F1301" s="1">
        <v>213.36781960000005</v>
      </c>
      <c r="G1301" s="1">
        <f t="shared" si="109"/>
        <v>213.36781959999936</v>
      </c>
      <c r="H1301" s="58">
        <f t="shared" si="105"/>
        <v>1</v>
      </c>
      <c r="I1301" s="1">
        <f t="shared" si="106"/>
        <v>213</v>
      </c>
      <c r="J1301" s="4">
        <f t="shared" si="107"/>
        <v>0.15581919624696572</v>
      </c>
      <c r="K1301" s="19">
        <f t="shared" si="108"/>
        <v>7670.8232120418752</v>
      </c>
    </row>
    <row r="1302" spans="2:11" x14ac:dyDescent="0.35">
      <c r="B1302" t="s">
        <v>819</v>
      </c>
      <c r="C1302" t="s">
        <v>912</v>
      </c>
      <c r="D1302" t="s">
        <v>757</v>
      </c>
      <c r="E1302" s="1">
        <v>651.21043499999996</v>
      </c>
      <c r="F1302" s="1">
        <v>65.121043499999999</v>
      </c>
      <c r="G1302" s="1">
        <f t="shared" si="109"/>
        <v>65.121043499999786</v>
      </c>
      <c r="H1302" s="58">
        <f t="shared" si="105"/>
        <v>1</v>
      </c>
      <c r="I1302" s="1">
        <f t="shared" si="106"/>
        <v>65</v>
      </c>
      <c r="J1302" s="4">
        <f t="shared" si="107"/>
        <v>4.755045894860456E-2</v>
      </c>
      <c r="K1302" s="19">
        <f t="shared" si="108"/>
        <v>2340.8615435808538</v>
      </c>
    </row>
    <row r="1303" spans="2:11" x14ac:dyDescent="0.35">
      <c r="B1303" t="s">
        <v>819</v>
      </c>
      <c r="C1303" t="s">
        <v>415</v>
      </c>
      <c r="D1303" t="s">
        <v>77</v>
      </c>
      <c r="E1303" s="1">
        <v>2596.2026870000009</v>
      </c>
      <c r="F1303" s="1">
        <v>259.62026870000005</v>
      </c>
      <c r="G1303" s="1">
        <f t="shared" si="109"/>
        <v>259.6202686999992</v>
      </c>
      <c r="H1303" s="58">
        <f t="shared" si="105"/>
        <v>1</v>
      </c>
      <c r="I1303" s="1">
        <f t="shared" si="106"/>
        <v>260</v>
      </c>
      <c r="J1303" s="4">
        <f t="shared" si="107"/>
        <v>0.19020183579441824</v>
      </c>
      <c r="K1303" s="19">
        <f t="shared" si="108"/>
        <v>9363.4461743234151</v>
      </c>
    </row>
    <row r="1304" spans="2:11" x14ac:dyDescent="0.35">
      <c r="B1304" t="s">
        <v>819</v>
      </c>
      <c r="C1304" t="s">
        <v>973</v>
      </c>
      <c r="D1304" t="s">
        <v>757</v>
      </c>
      <c r="E1304" s="1">
        <v>612.12209299999984</v>
      </c>
      <c r="F1304" s="1">
        <v>61.212209299999998</v>
      </c>
      <c r="G1304" s="1">
        <f t="shared" si="109"/>
        <v>61.212209299999799</v>
      </c>
      <c r="H1304" s="58">
        <f t="shared" si="105"/>
        <v>1</v>
      </c>
      <c r="I1304" s="1">
        <f t="shared" si="106"/>
        <v>61</v>
      </c>
      <c r="J1304" s="4">
        <f t="shared" si="107"/>
        <v>4.4624276859459668E-2</v>
      </c>
      <c r="K1304" s="19">
        <f t="shared" si="108"/>
        <v>2196.8085255143401</v>
      </c>
    </row>
    <row r="1305" spans="2:11" x14ac:dyDescent="0.35">
      <c r="B1305" t="s">
        <v>819</v>
      </c>
      <c r="C1305" t="s">
        <v>1022</v>
      </c>
      <c r="D1305" t="s">
        <v>77</v>
      </c>
      <c r="E1305" s="1">
        <v>999.86084300000005</v>
      </c>
      <c r="F1305" s="1">
        <v>99.986084300000016</v>
      </c>
      <c r="G1305" s="1">
        <f t="shared" si="109"/>
        <v>99.986084299999689</v>
      </c>
      <c r="H1305" s="58">
        <f t="shared" ref="H1305:H1368" si="110">+VLOOKUP(D1305,$P$10:$AF$299,17,0)</f>
        <v>1</v>
      </c>
      <c r="I1305" s="1">
        <f t="shared" si="106"/>
        <v>100</v>
      </c>
      <c r="J1305" s="4">
        <f t="shared" si="107"/>
        <v>7.3154552228622396E-2</v>
      </c>
      <c r="K1305" s="19">
        <f t="shared" si="108"/>
        <v>3601.3254516628522</v>
      </c>
    </row>
    <row r="1306" spans="2:11" x14ac:dyDescent="0.35">
      <c r="B1306" t="s">
        <v>819</v>
      </c>
      <c r="C1306" t="s">
        <v>1046</v>
      </c>
      <c r="D1306" t="s">
        <v>77</v>
      </c>
      <c r="E1306" s="1">
        <v>570.22439999999949</v>
      </c>
      <c r="F1306" s="1">
        <v>57.02243999999996</v>
      </c>
      <c r="G1306" s="1">
        <f t="shared" si="109"/>
        <v>57.022439999999776</v>
      </c>
      <c r="H1306" s="58">
        <f t="shared" si="110"/>
        <v>1</v>
      </c>
      <c r="I1306" s="1">
        <f t="shared" si="106"/>
        <v>57</v>
      </c>
      <c r="J1306" s="4">
        <f t="shared" si="107"/>
        <v>4.1698094770314768E-2</v>
      </c>
      <c r="K1306" s="19">
        <f t="shared" si="108"/>
        <v>2052.7555074478259</v>
      </c>
    </row>
    <row r="1307" spans="2:11" x14ac:dyDescent="0.35">
      <c r="B1307" t="s">
        <v>819</v>
      </c>
      <c r="C1307" t="s">
        <v>971</v>
      </c>
      <c r="D1307" t="s">
        <v>162</v>
      </c>
      <c r="E1307" s="1">
        <v>11240.948400000001</v>
      </c>
      <c r="F1307" s="1">
        <v>1124.0948400000002</v>
      </c>
      <c r="G1307" s="1">
        <f t="shared" si="109"/>
        <v>1124.0948399999966</v>
      </c>
      <c r="H1307" s="58">
        <f t="shared" si="110"/>
        <v>1</v>
      </c>
      <c r="I1307" s="1">
        <f t="shared" si="106"/>
        <v>1124</v>
      </c>
      <c r="J1307" s="4">
        <f t="shared" si="107"/>
        <v>0.82225716704971574</v>
      </c>
      <c r="K1307" s="19">
        <f t="shared" si="108"/>
        <v>40478.898076690457</v>
      </c>
    </row>
    <row r="1308" spans="2:11" x14ac:dyDescent="0.35">
      <c r="B1308" t="s">
        <v>819</v>
      </c>
      <c r="C1308" t="s">
        <v>1073</v>
      </c>
      <c r="D1308" t="s">
        <v>77</v>
      </c>
      <c r="E1308" s="1">
        <v>4602.4659000000001</v>
      </c>
      <c r="F1308" s="1">
        <v>460.24659000000014</v>
      </c>
      <c r="G1308" s="1">
        <f t="shared" si="109"/>
        <v>460.24658999999866</v>
      </c>
      <c r="H1308" s="58">
        <f t="shared" si="110"/>
        <v>1</v>
      </c>
      <c r="I1308" s="1">
        <f t="shared" si="106"/>
        <v>460</v>
      </c>
      <c r="J1308" s="4">
        <f t="shared" si="107"/>
        <v>0.33651094025166306</v>
      </c>
      <c r="K1308" s="19">
        <f t="shared" si="108"/>
        <v>16566.097077649119</v>
      </c>
    </row>
    <row r="1309" spans="2:11" x14ac:dyDescent="0.35">
      <c r="B1309" t="s">
        <v>819</v>
      </c>
      <c r="C1309" t="s">
        <v>1074</v>
      </c>
      <c r="D1309" t="s">
        <v>77</v>
      </c>
      <c r="E1309" s="1">
        <v>1304.799</v>
      </c>
      <c r="F1309" s="1">
        <v>130.47990000000001</v>
      </c>
      <c r="G1309" s="1">
        <f t="shared" si="109"/>
        <v>130.47989999999959</v>
      </c>
      <c r="H1309" s="58">
        <f t="shared" si="110"/>
        <v>1</v>
      </c>
      <c r="I1309" s="1">
        <f t="shared" si="106"/>
        <v>130</v>
      </c>
      <c r="J1309" s="4">
        <f t="shared" si="107"/>
        <v>9.510091789720912E-2</v>
      </c>
      <c r="K1309" s="19">
        <f t="shared" si="108"/>
        <v>4681.7230871617076</v>
      </c>
    </row>
    <row r="1310" spans="2:11" x14ac:dyDescent="0.35">
      <c r="B1310" t="s">
        <v>819</v>
      </c>
      <c r="C1310" t="s">
        <v>911</v>
      </c>
      <c r="D1310" t="s">
        <v>757</v>
      </c>
      <c r="E1310" s="1">
        <v>1176.5628999999999</v>
      </c>
      <c r="F1310" s="1">
        <v>117.65628999999998</v>
      </c>
      <c r="G1310" s="1">
        <f t="shared" si="109"/>
        <v>117.6562899999996</v>
      </c>
      <c r="H1310" s="58">
        <f t="shared" si="110"/>
        <v>1</v>
      </c>
      <c r="I1310" s="1">
        <f t="shared" si="106"/>
        <v>118</v>
      </c>
      <c r="J1310" s="4">
        <f t="shared" si="107"/>
        <v>8.6322371629774422E-2</v>
      </c>
      <c r="K1310" s="19">
        <f t="shared" si="108"/>
        <v>4249.5640329621647</v>
      </c>
    </row>
    <row r="1311" spans="2:11" x14ac:dyDescent="0.35">
      <c r="B1311" t="s">
        <v>819</v>
      </c>
      <c r="C1311" t="s">
        <v>911</v>
      </c>
      <c r="D1311" t="s">
        <v>757</v>
      </c>
      <c r="E1311" s="1">
        <v>801.14279999999997</v>
      </c>
      <c r="F1311" s="1">
        <v>80.114279999999994</v>
      </c>
      <c r="G1311" s="1">
        <f t="shared" si="109"/>
        <v>80.114279999999738</v>
      </c>
      <c r="H1311" s="58">
        <f t="shared" si="110"/>
        <v>1</v>
      </c>
      <c r="I1311" s="1">
        <f t="shared" si="106"/>
        <v>80</v>
      </c>
      <c r="J1311" s="4">
        <f t="shared" si="107"/>
        <v>5.8523641782897914E-2</v>
      </c>
      <c r="K1311" s="19">
        <f t="shared" si="108"/>
        <v>2881.0603613302815</v>
      </c>
    </row>
    <row r="1312" spans="2:11" x14ac:dyDescent="0.35">
      <c r="B1312" t="s">
        <v>819</v>
      </c>
      <c r="C1312" t="s">
        <v>926</v>
      </c>
      <c r="D1312" t="s">
        <v>757</v>
      </c>
      <c r="E1312" s="1">
        <v>677.68312999999989</v>
      </c>
      <c r="F1312" s="1">
        <v>67.768312999999992</v>
      </c>
      <c r="G1312" s="1">
        <f t="shared" si="109"/>
        <v>67.768312999999779</v>
      </c>
      <c r="H1312" s="58">
        <f t="shared" si="110"/>
        <v>1</v>
      </c>
      <c r="I1312" s="1">
        <f t="shared" si="106"/>
        <v>68</v>
      </c>
      <c r="J1312" s="4">
        <f t="shared" si="107"/>
        <v>4.9745095515463231E-2</v>
      </c>
      <c r="K1312" s="19">
        <f t="shared" si="108"/>
        <v>2448.9013071307395</v>
      </c>
    </row>
    <row r="1313" spans="2:11" x14ac:dyDescent="0.35">
      <c r="B1313" t="s">
        <v>819</v>
      </c>
      <c r="C1313" t="s">
        <v>926</v>
      </c>
      <c r="D1313" t="s">
        <v>757</v>
      </c>
      <c r="E1313" s="1">
        <v>3118.1907999999994</v>
      </c>
      <c r="F1313" s="1">
        <v>311.81907999999999</v>
      </c>
      <c r="G1313" s="1">
        <f t="shared" si="109"/>
        <v>311.81907999999896</v>
      </c>
      <c r="H1313" s="58">
        <f t="shared" si="110"/>
        <v>1</v>
      </c>
      <c r="I1313" s="1">
        <f t="shared" si="106"/>
        <v>312</v>
      </c>
      <c r="J1313" s="4">
        <f t="shared" si="107"/>
        <v>0.22824220295330189</v>
      </c>
      <c r="K1313" s="19">
        <f t="shared" si="108"/>
        <v>11236.135409188098</v>
      </c>
    </row>
    <row r="1314" spans="2:11" x14ac:dyDescent="0.35">
      <c r="B1314" t="s">
        <v>819</v>
      </c>
      <c r="C1314" t="s">
        <v>911</v>
      </c>
      <c r="D1314" t="s">
        <v>757</v>
      </c>
      <c r="E1314" s="1">
        <v>827.02366999999992</v>
      </c>
      <c r="F1314" s="1">
        <v>82.702366999999995</v>
      </c>
      <c r="G1314" s="1">
        <f t="shared" si="109"/>
        <v>82.702366999999725</v>
      </c>
      <c r="H1314" s="58">
        <f t="shared" si="110"/>
        <v>1</v>
      </c>
      <c r="I1314" s="1">
        <f t="shared" si="106"/>
        <v>83</v>
      </c>
      <c r="J1314" s="4">
        <f t="shared" si="107"/>
        <v>6.0718278349756592E-2</v>
      </c>
      <c r="K1314" s="19">
        <f t="shared" si="108"/>
        <v>2989.1001248801672</v>
      </c>
    </row>
    <row r="1315" spans="2:11" x14ac:dyDescent="0.35">
      <c r="B1315" t="s">
        <v>819</v>
      </c>
      <c r="C1315" t="s">
        <v>1047</v>
      </c>
      <c r="D1315" t="s">
        <v>757</v>
      </c>
      <c r="E1315" s="1">
        <v>2122.1684369999994</v>
      </c>
      <c r="F1315" s="1">
        <v>212.21684369999997</v>
      </c>
      <c r="G1315" s="1">
        <f t="shared" si="109"/>
        <v>212.21684369999929</v>
      </c>
      <c r="H1315" s="58">
        <f t="shared" si="110"/>
        <v>1</v>
      </c>
      <c r="I1315" s="1">
        <f t="shared" si="106"/>
        <v>212</v>
      </c>
      <c r="J1315" s="4">
        <f t="shared" si="107"/>
        <v>0.15508765072467948</v>
      </c>
      <c r="K1315" s="19">
        <f t="shared" si="108"/>
        <v>7634.8099575252463</v>
      </c>
    </row>
    <row r="1316" spans="2:11" x14ac:dyDescent="0.35">
      <c r="B1316" t="s">
        <v>819</v>
      </c>
      <c r="C1316" t="s">
        <v>1047</v>
      </c>
      <c r="D1316" t="s">
        <v>757</v>
      </c>
      <c r="E1316" s="1">
        <v>1942.3504349999994</v>
      </c>
      <c r="F1316" s="1">
        <v>194.23504349999993</v>
      </c>
      <c r="G1316" s="1">
        <f t="shared" si="109"/>
        <v>194.23504349999931</v>
      </c>
      <c r="H1316" s="58">
        <f t="shared" si="110"/>
        <v>1</v>
      </c>
      <c r="I1316" s="1">
        <f t="shared" si="106"/>
        <v>194</v>
      </c>
      <c r="J1316" s="4">
        <f t="shared" si="107"/>
        <v>0.14191983132352745</v>
      </c>
      <c r="K1316" s="19">
        <f t="shared" si="108"/>
        <v>6986.5713762259329</v>
      </c>
    </row>
    <row r="1317" spans="2:11" x14ac:dyDescent="0.35">
      <c r="B1317" t="s">
        <v>819</v>
      </c>
      <c r="C1317" t="s">
        <v>1047</v>
      </c>
      <c r="D1317" t="s">
        <v>757</v>
      </c>
      <c r="E1317" s="1">
        <v>196.73823500000003</v>
      </c>
      <c r="F1317" s="1">
        <v>19.673823500000005</v>
      </c>
      <c r="G1317" s="1">
        <f t="shared" si="109"/>
        <v>19.673823499999941</v>
      </c>
      <c r="H1317" s="58">
        <f t="shared" si="110"/>
        <v>1</v>
      </c>
      <c r="I1317" s="1">
        <f t="shared" si="106"/>
        <v>20</v>
      </c>
      <c r="J1317" s="4">
        <f t="shared" si="107"/>
        <v>1.4630910445724479E-2</v>
      </c>
      <c r="K1317" s="19">
        <f t="shared" si="108"/>
        <v>720.26509033257037</v>
      </c>
    </row>
    <row r="1318" spans="2:11" x14ac:dyDescent="0.35">
      <c r="B1318" t="s">
        <v>819</v>
      </c>
      <c r="C1318" t="s">
        <v>1047</v>
      </c>
      <c r="D1318" t="s">
        <v>757</v>
      </c>
      <c r="E1318" s="1">
        <v>865.14716100000021</v>
      </c>
      <c r="F1318" s="1">
        <v>86.514716100000044</v>
      </c>
      <c r="G1318" s="1">
        <f t="shared" si="109"/>
        <v>86.51471609999976</v>
      </c>
      <c r="H1318" s="58">
        <f t="shared" si="110"/>
        <v>1</v>
      </c>
      <c r="I1318" s="1">
        <f t="shared" si="106"/>
        <v>87</v>
      </c>
      <c r="J1318" s="4">
        <f t="shared" si="107"/>
        <v>6.3644460438901485E-2</v>
      </c>
      <c r="K1318" s="19">
        <f t="shared" si="108"/>
        <v>3133.1531429466813</v>
      </c>
    </row>
    <row r="1319" spans="2:11" x14ac:dyDescent="0.35">
      <c r="B1319" t="s">
        <v>819</v>
      </c>
      <c r="C1319" t="s">
        <v>1075</v>
      </c>
      <c r="D1319" t="s">
        <v>757</v>
      </c>
      <c r="E1319" s="1">
        <v>117.77545899999956</v>
      </c>
      <c r="F1319" s="1">
        <v>11.777545899999957</v>
      </c>
      <c r="G1319" s="1">
        <f t="shared" si="109"/>
        <v>11.77754589999992</v>
      </c>
      <c r="H1319" s="58">
        <f t="shared" si="110"/>
        <v>1</v>
      </c>
      <c r="I1319" s="1">
        <f t="shared" si="106"/>
        <v>12</v>
      </c>
      <c r="J1319" s="4">
        <f t="shared" si="107"/>
        <v>8.7785462674346889E-3</v>
      </c>
      <c r="K1319" s="19">
        <f t="shared" si="108"/>
        <v>432.15905419954231</v>
      </c>
    </row>
    <row r="1320" spans="2:11" x14ac:dyDescent="0.35">
      <c r="B1320" t="s">
        <v>819</v>
      </c>
      <c r="C1320" t="s">
        <v>1076</v>
      </c>
      <c r="D1320" t="s">
        <v>10</v>
      </c>
      <c r="E1320" s="1">
        <v>1841.7594369999999</v>
      </c>
      <c r="F1320" s="1">
        <v>184.1759437</v>
      </c>
      <c r="G1320" s="1">
        <f t="shared" si="109"/>
        <v>184.17594369999941</v>
      </c>
      <c r="H1320" s="58">
        <f t="shared" si="110"/>
        <v>1</v>
      </c>
      <c r="I1320" s="1">
        <f t="shared" si="106"/>
        <v>184</v>
      </c>
      <c r="J1320" s="4">
        <f t="shared" si="107"/>
        <v>0.1346043761006652</v>
      </c>
      <c r="K1320" s="19">
        <f t="shared" si="108"/>
        <v>6626.4388310596469</v>
      </c>
    </row>
    <row r="1321" spans="2:11" x14ac:dyDescent="0.35">
      <c r="B1321" t="s">
        <v>819</v>
      </c>
      <c r="C1321" t="s">
        <v>979</v>
      </c>
      <c r="D1321" t="s">
        <v>77</v>
      </c>
      <c r="E1321" s="1">
        <v>1346.4697500000007</v>
      </c>
      <c r="F1321" s="1">
        <v>134.64697500000008</v>
      </c>
      <c r="G1321" s="1">
        <f t="shared" si="109"/>
        <v>134.64697499999966</v>
      </c>
      <c r="H1321" s="58">
        <f t="shared" si="110"/>
        <v>1</v>
      </c>
      <c r="I1321" s="1">
        <f t="shared" si="106"/>
        <v>135</v>
      </c>
      <c r="J1321" s="4">
        <f t="shared" si="107"/>
        <v>9.8758645508640233E-2</v>
      </c>
      <c r="K1321" s="19">
        <f t="shared" si="108"/>
        <v>4861.7893597448501</v>
      </c>
    </row>
    <row r="1322" spans="2:11" x14ac:dyDescent="0.35">
      <c r="B1322" t="s">
        <v>819</v>
      </c>
      <c r="C1322" t="s">
        <v>415</v>
      </c>
      <c r="D1322" t="s">
        <v>77</v>
      </c>
      <c r="E1322" s="1">
        <v>3080.5914730000027</v>
      </c>
      <c r="F1322" s="1">
        <v>308.05914730000029</v>
      </c>
      <c r="G1322" s="1">
        <f t="shared" si="109"/>
        <v>308.05914729999932</v>
      </c>
      <c r="H1322" s="58">
        <f t="shared" si="110"/>
        <v>1</v>
      </c>
      <c r="I1322" s="1">
        <f t="shared" si="106"/>
        <v>308</v>
      </c>
      <c r="J1322" s="4">
        <f t="shared" si="107"/>
        <v>0.225316020864157</v>
      </c>
      <c r="K1322" s="19">
        <f t="shared" si="108"/>
        <v>11092.082391121585</v>
      </c>
    </row>
    <row r="1323" spans="2:11" x14ac:dyDescent="0.35">
      <c r="B1323" t="s">
        <v>819</v>
      </c>
      <c r="C1323" t="s">
        <v>969</v>
      </c>
      <c r="D1323" t="s">
        <v>77</v>
      </c>
      <c r="E1323" s="1">
        <v>1578.2761440000008</v>
      </c>
      <c r="F1323" s="1">
        <v>157.82761440000007</v>
      </c>
      <c r="G1323" s="1">
        <f t="shared" si="109"/>
        <v>157.82761439999956</v>
      </c>
      <c r="H1323" s="58">
        <f t="shared" si="110"/>
        <v>1</v>
      </c>
      <c r="I1323" s="1">
        <f t="shared" si="106"/>
        <v>158</v>
      </c>
      <c r="J1323" s="4">
        <f t="shared" si="107"/>
        <v>0.1155841925212234</v>
      </c>
      <c r="K1323" s="19">
        <f t="shared" si="108"/>
        <v>5690.094213627307</v>
      </c>
    </row>
    <row r="1324" spans="2:11" x14ac:dyDescent="0.35">
      <c r="B1324" t="s">
        <v>819</v>
      </c>
      <c r="C1324" t="s">
        <v>969</v>
      </c>
      <c r="D1324" t="s">
        <v>77</v>
      </c>
      <c r="E1324" s="1">
        <v>1066.1220719999997</v>
      </c>
      <c r="F1324" s="1">
        <v>106.61220719999999</v>
      </c>
      <c r="G1324" s="1">
        <f t="shared" si="109"/>
        <v>106.61220719999965</v>
      </c>
      <c r="H1324" s="58">
        <f t="shared" si="110"/>
        <v>1</v>
      </c>
      <c r="I1324" s="1">
        <f t="shared" si="106"/>
        <v>107</v>
      </c>
      <c r="J1324" s="4">
        <f t="shared" si="107"/>
        <v>7.8275370884625967E-2</v>
      </c>
      <c r="K1324" s="19">
        <f t="shared" si="108"/>
        <v>3853.4182332792516</v>
      </c>
    </row>
    <row r="1325" spans="2:11" x14ac:dyDescent="0.35">
      <c r="B1325" t="s">
        <v>819</v>
      </c>
      <c r="C1325" t="s">
        <v>958</v>
      </c>
      <c r="D1325" t="s">
        <v>77</v>
      </c>
      <c r="E1325" s="1">
        <v>1221.2136000000003</v>
      </c>
      <c r="F1325" s="1">
        <v>122.12136000000001</v>
      </c>
      <c r="G1325" s="1">
        <f t="shared" si="109"/>
        <v>122.12135999999961</v>
      </c>
      <c r="H1325" s="58">
        <f t="shared" si="110"/>
        <v>1</v>
      </c>
      <c r="I1325" s="1">
        <f t="shared" si="106"/>
        <v>122</v>
      </c>
      <c r="J1325" s="4">
        <f t="shared" si="107"/>
        <v>8.9248553718919335E-2</v>
      </c>
      <c r="K1325" s="19">
        <f t="shared" si="108"/>
        <v>4393.6170510286802</v>
      </c>
    </row>
    <row r="1326" spans="2:11" x14ac:dyDescent="0.35">
      <c r="B1326" t="s">
        <v>819</v>
      </c>
      <c r="C1326" t="s">
        <v>1077</v>
      </c>
      <c r="D1326" t="s">
        <v>77</v>
      </c>
      <c r="E1326" s="1">
        <v>988.74199999999996</v>
      </c>
      <c r="F1326" s="1">
        <v>98.874200000000002</v>
      </c>
      <c r="G1326" s="1">
        <f t="shared" si="109"/>
        <v>98.874199999999689</v>
      </c>
      <c r="H1326" s="58">
        <f t="shared" si="110"/>
        <v>1</v>
      </c>
      <c r="I1326" s="1">
        <f t="shared" si="106"/>
        <v>99</v>
      </c>
      <c r="J1326" s="4">
        <f t="shared" si="107"/>
        <v>7.2423006706336168E-2</v>
      </c>
      <c r="K1326" s="19">
        <f t="shared" si="108"/>
        <v>3565.3121971462233</v>
      </c>
    </row>
    <row r="1327" spans="2:11" x14ac:dyDescent="0.35">
      <c r="B1327" t="s">
        <v>819</v>
      </c>
      <c r="C1327" t="s">
        <v>1047</v>
      </c>
      <c r="D1327" t="s">
        <v>757</v>
      </c>
      <c r="E1327" s="1">
        <v>2330.8847060000007</v>
      </c>
      <c r="F1327" s="1">
        <v>233.08847060000005</v>
      </c>
      <c r="G1327" s="1">
        <f t="shared" si="109"/>
        <v>233.08847059999931</v>
      </c>
      <c r="H1327" s="58">
        <f t="shared" si="110"/>
        <v>1</v>
      </c>
      <c r="I1327" s="1">
        <f t="shared" si="106"/>
        <v>233</v>
      </c>
      <c r="J1327" s="4">
        <f t="shared" si="107"/>
        <v>0.1704501066926902</v>
      </c>
      <c r="K1327" s="19">
        <f t="shared" si="108"/>
        <v>8391.0883023744464</v>
      </c>
    </row>
    <row r="1328" spans="2:11" x14ac:dyDescent="0.35">
      <c r="B1328" t="s">
        <v>819</v>
      </c>
      <c r="C1328" t="s">
        <v>178</v>
      </c>
      <c r="D1328" t="s">
        <v>77</v>
      </c>
      <c r="E1328" s="1">
        <v>894.84816599999976</v>
      </c>
      <c r="F1328" s="1">
        <v>89.484816599999988</v>
      </c>
      <c r="G1328" s="1">
        <f t="shared" si="109"/>
        <v>89.484816599999704</v>
      </c>
      <c r="H1328" s="58">
        <f t="shared" si="110"/>
        <v>1</v>
      </c>
      <c r="I1328" s="1">
        <f t="shared" si="106"/>
        <v>89</v>
      </c>
      <c r="J1328" s="4">
        <f t="shared" si="107"/>
        <v>6.5107551483473941E-2</v>
      </c>
      <c r="K1328" s="19">
        <f t="shared" si="108"/>
        <v>3205.1796519799386</v>
      </c>
    </row>
    <row r="1329" spans="2:11" x14ac:dyDescent="0.35">
      <c r="B1329" t="s">
        <v>819</v>
      </c>
      <c r="C1329" t="s">
        <v>1078</v>
      </c>
      <c r="D1329" t="s">
        <v>177</v>
      </c>
      <c r="E1329" s="1">
        <v>799.91706200000021</v>
      </c>
      <c r="F1329" s="1">
        <v>79.991706200000024</v>
      </c>
      <c r="G1329" s="1">
        <f t="shared" si="109"/>
        <v>79.991706199999769</v>
      </c>
      <c r="H1329" s="58">
        <f t="shared" si="110"/>
        <v>1</v>
      </c>
      <c r="I1329" s="1">
        <f t="shared" si="106"/>
        <v>80</v>
      </c>
      <c r="J1329" s="4">
        <f t="shared" si="107"/>
        <v>5.8523641782897914E-2</v>
      </c>
      <c r="K1329" s="19">
        <f t="shared" si="108"/>
        <v>2881.0603613302815</v>
      </c>
    </row>
    <row r="1330" spans="2:11" x14ac:dyDescent="0.35">
      <c r="B1330" t="s">
        <v>819</v>
      </c>
      <c r="C1330" t="s">
        <v>1079</v>
      </c>
      <c r="D1330" t="s">
        <v>77</v>
      </c>
      <c r="E1330" s="1">
        <v>2541.7965020000015</v>
      </c>
      <c r="F1330" s="1">
        <v>254.17965020000014</v>
      </c>
      <c r="G1330" s="1">
        <f t="shared" si="109"/>
        <v>254.17965019999932</v>
      </c>
      <c r="H1330" s="58">
        <f t="shared" si="110"/>
        <v>1</v>
      </c>
      <c r="I1330" s="1">
        <f t="shared" si="106"/>
        <v>254</v>
      </c>
      <c r="J1330" s="4">
        <f t="shared" si="107"/>
        <v>0.1858125626607009</v>
      </c>
      <c r="K1330" s="19">
        <f t="shared" si="108"/>
        <v>9147.3666472236437</v>
      </c>
    </row>
    <row r="1331" spans="2:11" x14ac:dyDescent="0.35">
      <c r="B1331" t="s">
        <v>819</v>
      </c>
      <c r="C1331" t="s">
        <v>1080</v>
      </c>
      <c r="D1331" t="s">
        <v>77</v>
      </c>
      <c r="E1331" s="1">
        <v>12.284696999999994</v>
      </c>
      <c r="F1331" s="1">
        <v>1.2284697</v>
      </c>
      <c r="G1331" s="1">
        <f t="shared" si="109"/>
        <v>1.228469699999996</v>
      </c>
      <c r="H1331" s="58">
        <f t="shared" si="110"/>
        <v>1</v>
      </c>
      <c r="I1331" s="1">
        <f t="shared" ref="I1331:I1394" si="111">+ROUND(H1331*G1331,0)</f>
        <v>1</v>
      </c>
      <c r="J1331" s="4">
        <f t="shared" ref="J1331:J1394" si="112">$J$3*(I1331/$I$4)</f>
        <v>7.3154552228622404E-4</v>
      </c>
      <c r="K1331" s="19">
        <f t="shared" ref="K1331:K1394" si="113">$L$3*J1331</f>
        <v>36.013254516628521</v>
      </c>
    </row>
    <row r="1332" spans="2:11" x14ac:dyDescent="0.35">
      <c r="B1332" t="s">
        <v>819</v>
      </c>
      <c r="C1332" t="s">
        <v>1080</v>
      </c>
      <c r="D1332" t="s">
        <v>77</v>
      </c>
      <c r="E1332" s="1">
        <v>759.6275999999998</v>
      </c>
      <c r="F1332" s="1">
        <v>75.962759999999975</v>
      </c>
      <c r="G1332" s="1">
        <f t="shared" si="109"/>
        <v>75.962759999999733</v>
      </c>
      <c r="H1332" s="58">
        <f t="shared" si="110"/>
        <v>1</v>
      </c>
      <c r="I1332" s="1">
        <f t="shared" si="111"/>
        <v>76</v>
      </c>
      <c r="J1332" s="4">
        <f t="shared" si="112"/>
        <v>5.5597459693753022E-2</v>
      </c>
      <c r="K1332" s="19">
        <f t="shared" si="113"/>
        <v>2737.0073432637673</v>
      </c>
    </row>
    <row r="1333" spans="2:11" x14ac:dyDescent="0.35">
      <c r="B1333" t="s">
        <v>819</v>
      </c>
      <c r="C1333" t="s">
        <v>1081</v>
      </c>
      <c r="D1333" t="s">
        <v>77</v>
      </c>
      <c r="E1333" s="1">
        <v>1022.414</v>
      </c>
      <c r="F1333" s="1">
        <v>102.24140000000001</v>
      </c>
      <c r="G1333" s="1">
        <f t="shared" si="109"/>
        <v>102.24139999999969</v>
      </c>
      <c r="H1333" s="58">
        <f t="shared" si="110"/>
        <v>1</v>
      </c>
      <c r="I1333" s="1">
        <f t="shared" si="111"/>
        <v>102</v>
      </c>
      <c r="J1333" s="4">
        <f t="shared" si="112"/>
        <v>7.4617643273194853E-2</v>
      </c>
      <c r="K1333" s="19">
        <f t="shared" si="113"/>
        <v>3673.3519606961095</v>
      </c>
    </row>
    <row r="1334" spans="2:11" x14ac:dyDescent="0.35">
      <c r="B1334" t="s">
        <v>819</v>
      </c>
      <c r="C1334" t="s">
        <v>1082</v>
      </c>
      <c r="D1334" t="s">
        <v>77</v>
      </c>
      <c r="E1334" s="1">
        <v>1633.0477619999992</v>
      </c>
      <c r="F1334" s="1">
        <v>163.30477619999994</v>
      </c>
      <c r="G1334" s="1">
        <f t="shared" si="109"/>
        <v>163.30477619999942</v>
      </c>
      <c r="H1334" s="58">
        <f t="shared" si="110"/>
        <v>1</v>
      </c>
      <c r="I1334" s="1">
        <f t="shared" si="111"/>
        <v>163</v>
      </c>
      <c r="J1334" s="4">
        <f t="shared" si="112"/>
        <v>0.11924192013265451</v>
      </c>
      <c r="K1334" s="19">
        <f t="shared" si="113"/>
        <v>5870.1604862104487</v>
      </c>
    </row>
    <row r="1335" spans="2:11" x14ac:dyDescent="0.35">
      <c r="B1335" t="s">
        <v>819</v>
      </c>
      <c r="C1335" t="s">
        <v>1083</v>
      </c>
      <c r="D1335" t="s">
        <v>77</v>
      </c>
      <c r="E1335" s="1">
        <v>224.23260000000002</v>
      </c>
      <c r="F1335" s="1">
        <v>22.423259999999996</v>
      </c>
      <c r="G1335" s="1">
        <f t="shared" si="109"/>
        <v>22.423259999999924</v>
      </c>
      <c r="H1335" s="58">
        <f t="shared" si="110"/>
        <v>1</v>
      </c>
      <c r="I1335" s="1">
        <f t="shared" si="111"/>
        <v>22</v>
      </c>
      <c r="J1335" s="4">
        <f t="shared" si="112"/>
        <v>1.6094001490296928E-2</v>
      </c>
      <c r="K1335" s="19">
        <f t="shared" si="113"/>
        <v>792.29159936582744</v>
      </c>
    </row>
    <row r="1336" spans="2:11" x14ac:dyDescent="0.35">
      <c r="B1336" t="s">
        <v>819</v>
      </c>
      <c r="C1336" t="s">
        <v>1083</v>
      </c>
      <c r="D1336" t="s">
        <v>77</v>
      </c>
      <c r="E1336" s="1">
        <v>697.94159999999943</v>
      </c>
      <c r="F1336" s="1">
        <v>69.794159999999934</v>
      </c>
      <c r="G1336" s="1">
        <f t="shared" si="109"/>
        <v>69.794159999999707</v>
      </c>
      <c r="H1336" s="58">
        <f t="shared" si="110"/>
        <v>1</v>
      </c>
      <c r="I1336" s="1">
        <f t="shared" si="111"/>
        <v>70</v>
      </c>
      <c r="J1336" s="4">
        <f t="shared" si="112"/>
        <v>5.120818656003568E-2</v>
      </c>
      <c r="K1336" s="19">
        <f t="shared" si="113"/>
        <v>2520.9278161639963</v>
      </c>
    </row>
    <row r="1337" spans="2:11" x14ac:dyDescent="0.35">
      <c r="B1337" t="s">
        <v>819</v>
      </c>
      <c r="C1337" t="s">
        <v>1083</v>
      </c>
      <c r="D1337" t="s">
        <v>77</v>
      </c>
      <c r="E1337" s="1">
        <v>101.94959999999993</v>
      </c>
      <c r="F1337" s="1">
        <v>10.194959999999998</v>
      </c>
      <c r="G1337" s="1">
        <f t="shared" si="109"/>
        <v>10.194959999999966</v>
      </c>
      <c r="H1337" s="58">
        <f t="shared" si="110"/>
        <v>1</v>
      </c>
      <c r="I1337" s="1">
        <f t="shared" si="111"/>
        <v>10</v>
      </c>
      <c r="J1337" s="4">
        <f t="shared" si="112"/>
        <v>7.3154552228622393E-3</v>
      </c>
      <c r="K1337" s="19">
        <f t="shared" si="113"/>
        <v>360.13254516628518</v>
      </c>
    </row>
    <row r="1338" spans="2:11" x14ac:dyDescent="0.35">
      <c r="B1338" t="s">
        <v>819</v>
      </c>
      <c r="C1338" t="s">
        <v>1083</v>
      </c>
      <c r="D1338" t="s">
        <v>77</v>
      </c>
      <c r="E1338" s="1">
        <v>1091.854</v>
      </c>
      <c r="F1338" s="1">
        <v>109.18540000000002</v>
      </c>
      <c r="G1338" s="1">
        <f t="shared" si="109"/>
        <v>109.18539999999966</v>
      </c>
      <c r="H1338" s="58">
        <f t="shared" si="110"/>
        <v>1</v>
      </c>
      <c r="I1338" s="1">
        <f t="shared" si="111"/>
        <v>109</v>
      </c>
      <c r="J1338" s="4">
        <f t="shared" si="112"/>
        <v>7.9738461929198409E-2</v>
      </c>
      <c r="K1338" s="19">
        <f t="shared" si="113"/>
        <v>3925.4447423125084</v>
      </c>
    </row>
    <row r="1339" spans="2:11" x14ac:dyDescent="0.35">
      <c r="B1339" t="s">
        <v>819</v>
      </c>
      <c r="C1339" t="s">
        <v>1084</v>
      </c>
      <c r="D1339" t="s">
        <v>77</v>
      </c>
      <c r="E1339" s="1">
        <v>393.09000000000003</v>
      </c>
      <c r="F1339" s="1">
        <v>39.309000000000012</v>
      </c>
      <c r="G1339" s="1">
        <f t="shared" si="109"/>
        <v>39.308999999999884</v>
      </c>
      <c r="H1339" s="58">
        <f t="shared" si="110"/>
        <v>1</v>
      </c>
      <c r="I1339" s="1">
        <f t="shared" si="111"/>
        <v>39</v>
      </c>
      <c r="J1339" s="4">
        <f t="shared" si="112"/>
        <v>2.8530275369162736E-2</v>
      </c>
      <c r="K1339" s="19">
        <f t="shared" si="113"/>
        <v>1404.5169261485123</v>
      </c>
    </row>
    <row r="1340" spans="2:11" x14ac:dyDescent="0.35">
      <c r="B1340" t="s">
        <v>819</v>
      </c>
      <c r="C1340" t="s">
        <v>1085</v>
      </c>
      <c r="D1340" t="s">
        <v>77</v>
      </c>
      <c r="E1340" s="1">
        <v>3515.083001</v>
      </c>
      <c r="F1340" s="1">
        <v>351.50830009999993</v>
      </c>
      <c r="G1340" s="1">
        <f t="shared" si="109"/>
        <v>351.50830009999879</v>
      </c>
      <c r="H1340" s="58">
        <f t="shared" si="110"/>
        <v>1</v>
      </c>
      <c r="I1340" s="1">
        <f t="shared" si="111"/>
        <v>352</v>
      </c>
      <c r="J1340" s="4">
        <f t="shared" si="112"/>
        <v>0.25750402384475085</v>
      </c>
      <c r="K1340" s="19">
        <f t="shared" si="113"/>
        <v>12676.665589853239</v>
      </c>
    </row>
    <row r="1341" spans="2:11" x14ac:dyDescent="0.35">
      <c r="B1341" t="s">
        <v>819</v>
      </c>
      <c r="C1341" t="s">
        <v>965</v>
      </c>
      <c r="D1341" t="s">
        <v>77</v>
      </c>
      <c r="E1341" s="1">
        <v>1441.5865530000005</v>
      </c>
      <c r="F1341" s="1">
        <v>144.15865530000008</v>
      </c>
      <c r="G1341" s="1">
        <f t="shared" si="109"/>
        <v>144.15865529999962</v>
      </c>
      <c r="H1341" s="58">
        <f t="shared" si="110"/>
        <v>1</v>
      </c>
      <c r="I1341" s="1">
        <f t="shared" si="111"/>
        <v>144</v>
      </c>
      <c r="J1341" s="4">
        <f t="shared" si="112"/>
        <v>0.10534255520921626</v>
      </c>
      <c r="K1341" s="19">
        <f t="shared" si="113"/>
        <v>5185.9086503945073</v>
      </c>
    </row>
    <row r="1342" spans="2:11" x14ac:dyDescent="0.35">
      <c r="B1342" t="s">
        <v>819</v>
      </c>
      <c r="C1342" t="s">
        <v>1086</v>
      </c>
      <c r="D1342" t="s">
        <v>77</v>
      </c>
      <c r="E1342" s="1">
        <v>2342.3524210000005</v>
      </c>
      <c r="F1342" s="1">
        <v>234.23524210000008</v>
      </c>
      <c r="G1342" s="1">
        <f t="shared" si="109"/>
        <v>234.23524209999931</v>
      </c>
      <c r="H1342" s="58">
        <f t="shared" si="110"/>
        <v>1</v>
      </c>
      <c r="I1342" s="1">
        <f t="shared" si="111"/>
        <v>234</v>
      </c>
      <c r="J1342" s="4">
        <f t="shared" si="112"/>
        <v>0.17118165221497642</v>
      </c>
      <c r="K1342" s="19">
        <f t="shared" si="113"/>
        <v>8427.1015568910734</v>
      </c>
    </row>
    <row r="1343" spans="2:11" x14ac:dyDescent="0.35">
      <c r="B1343" t="s">
        <v>819</v>
      </c>
      <c r="C1343" t="s">
        <v>975</v>
      </c>
      <c r="D1343" t="s">
        <v>757</v>
      </c>
      <c r="E1343" s="1">
        <v>1858.2506730000002</v>
      </c>
      <c r="F1343" s="1">
        <v>185.82506730000003</v>
      </c>
      <c r="G1343" s="1">
        <f t="shared" si="109"/>
        <v>185.82506729999943</v>
      </c>
      <c r="H1343" s="58">
        <f t="shared" si="110"/>
        <v>1</v>
      </c>
      <c r="I1343" s="1">
        <f t="shared" si="111"/>
        <v>186</v>
      </c>
      <c r="J1343" s="4">
        <f t="shared" si="112"/>
        <v>0.13606746714523768</v>
      </c>
      <c r="K1343" s="19">
        <f t="shared" si="113"/>
        <v>6698.4653400929055</v>
      </c>
    </row>
    <row r="1344" spans="2:11" x14ac:dyDescent="0.35">
      <c r="B1344" t="s">
        <v>819</v>
      </c>
      <c r="C1344" t="s">
        <v>975</v>
      </c>
      <c r="D1344" t="s">
        <v>757</v>
      </c>
      <c r="E1344" s="1">
        <v>553.42202999999984</v>
      </c>
      <c r="F1344" s="1">
        <v>55.342202999999998</v>
      </c>
      <c r="G1344" s="1">
        <f t="shared" si="109"/>
        <v>55.34220299999982</v>
      </c>
      <c r="H1344" s="58">
        <f t="shared" si="110"/>
        <v>1</v>
      </c>
      <c r="I1344" s="1">
        <f t="shared" si="111"/>
        <v>55</v>
      </c>
      <c r="J1344" s="4">
        <f t="shared" si="112"/>
        <v>4.0235003725742319E-2</v>
      </c>
      <c r="K1344" s="19">
        <f t="shared" si="113"/>
        <v>1980.7289984145687</v>
      </c>
    </row>
    <row r="1345" spans="2:11" x14ac:dyDescent="0.35">
      <c r="B1345" t="s">
        <v>819</v>
      </c>
      <c r="C1345" t="s">
        <v>975</v>
      </c>
      <c r="D1345" t="s">
        <v>757</v>
      </c>
      <c r="E1345" s="1">
        <v>2181.3419259999991</v>
      </c>
      <c r="F1345" s="1">
        <v>218.13419259999992</v>
      </c>
      <c r="G1345" s="1">
        <f t="shared" si="109"/>
        <v>218.13419259999921</v>
      </c>
      <c r="H1345" s="58">
        <f t="shared" si="110"/>
        <v>1</v>
      </c>
      <c r="I1345" s="1">
        <f t="shared" si="111"/>
        <v>218</v>
      </c>
      <c r="J1345" s="4">
        <f t="shared" si="112"/>
        <v>0.15947692385839682</v>
      </c>
      <c r="K1345" s="19">
        <f t="shared" si="113"/>
        <v>7850.8894846250168</v>
      </c>
    </row>
    <row r="1346" spans="2:11" x14ac:dyDescent="0.35">
      <c r="B1346" t="s">
        <v>819</v>
      </c>
      <c r="C1346" t="s">
        <v>415</v>
      </c>
      <c r="D1346" t="s">
        <v>77</v>
      </c>
      <c r="E1346" s="1">
        <v>1183.92968</v>
      </c>
      <c r="F1346" s="1">
        <v>118.392968</v>
      </c>
      <c r="G1346" s="1">
        <f t="shared" si="109"/>
        <v>118.39296799999961</v>
      </c>
      <c r="H1346" s="58">
        <f t="shared" si="110"/>
        <v>1</v>
      </c>
      <c r="I1346" s="1">
        <f t="shared" si="111"/>
        <v>118</v>
      </c>
      <c r="J1346" s="4">
        <f t="shared" si="112"/>
        <v>8.6322371629774422E-2</v>
      </c>
      <c r="K1346" s="19">
        <f t="shared" si="113"/>
        <v>4249.5640329621647</v>
      </c>
    </row>
    <row r="1347" spans="2:11" x14ac:dyDescent="0.35">
      <c r="B1347" t="s">
        <v>819</v>
      </c>
      <c r="C1347" t="s">
        <v>1047</v>
      </c>
      <c r="D1347" t="s">
        <v>757</v>
      </c>
      <c r="E1347" s="1">
        <v>1372.616082</v>
      </c>
      <c r="F1347" s="1">
        <v>137.26160820000001</v>
      </c>
      <c r="G1347" s="1">
        <f t="shared" si="109"/>
        <v>137.26160819999956</v>
      </c>
      <c r="H1347" s="58">
        <f t="shared" si="110"/>
        <v>1</v>
      </c>
      <c r="I1347" s="1">
        <f t="shared" si="111"/>
        <v>137</v>
      </c>
      <c r="J1347" s="4">
        <f t="shared" si="112"/>
        <v>0.10022173655321269</v>
      </c>
      <c r="K1347" s="19">
        <f t="shared" si="113"/>
        <v>4933.8158687781079</v>
      </c>
    </row>
    <row r="1348" spans="2:11" x14ac:dyDescent="0.35">
      <c r="B1348" t="s">
        <v>819</v>
      </c>
      <c r="C1348" t="s">
        <v>1079</v>
      </c>
      <c r="D1348" t="s">
        <v>77</v>
      </c>
      <c r="E1348" s="1">
        <v>275.14354400000008</v>
      </c>
      <c r="F1348" s="1">
        <v>27.514354400000006</v>
      </c>
      <c r="G1348" s="1">
        <f t="shared" si="109"/>
        <v>27.514354399999917</v>
      </c>
      <c r="H1348" s="58">
        <f t="shared" si="110"/>
        <v>1</v>
      </c>
      <c r="I1348" s="1">
        <f t="shared" si="111"/>
        <v>28</v>
      </c>
      <c r="J1348" s="4">
        <f t="shared" si="112"/>
        <v>2.0483274624014274E-2</v>
      </c>
      <c r="K1348" s="19">
        <f t="shared" si="113"/>
        <v>1008.3711264655986</v>
      </c>
    </row>
    <row r="1349" spans="2:11" x14ac:dyDescent="0.35">
      <c r="B1349" t="s">
        <v>819</v>
      </c>
      <c r="C1349" t="s">
        <v>1087</v>
      </c>
      <c r="D1349" t="s">
        <v>77</v>
      </c>
      <c r="E1349" s="1">
        <v>4163.0962860000009</v>
      </c>
      <c r="F1349" s="1">
        <v>416.30962860000011</v>
      </c>
      <c r="G1349" s="1">
        <f t="shared" si="109"/>
        <v>416.30962859999875</v>
      </c>
      <c r="H1349" s="58">
        <f t="shared" si="110"/>
        <v>1</v>
      </c>
      <c r="I1349" s="1">
        <f t="shared" si="111"/>
        <v>416</v>
      </c>
      <c r="J1349" s="4">
        <f t="shared" si="112"/>
        <v>0.30432293727106918</v>
      </c>
      <c r="K1349" s="19">
        <f t="shared" si="113"/>
        <v>14981.513878917465</v>
      </c>
    </row>
    <row r="1350" spans="2:11" x14ac:dyDescent="0.35">
      <c r="B1350" t="s">
        <v>819</v>
      </c>
      <c r="C1350" t="s">
        <v>1047</v>
      </c>
      <c r="D1350" t="s">
        <v>757</v>
      </c>
      <c r="E1350" s="1">
        <v>1861.5070100000005</v>
      </c>
      <c r="F1350" s="1">
        <v>186.15070100000008</v>
      </c>
      <c r="G1350" s="1">
        <f t="shared" si="109"/>
        <v>186.15070099999949</v>
      </c>
      <c r="H1350" s="58">
        <f t="shared" si="110"/>
        <v>1</v>
      </c>
      <c r="I1350" s="1">
        <f t="shared" si="111"/>
        <v>186</v>
      </c>
      <c r="J1350" s="4">
        <f t="shared" si="112"/>
        <v>0.13606746714523768</v>
      </c>
      <c r="K1350" s="19">
        <f t="shared" si="113"/>
        <v>6698.4653400929055</v>
      </c>
    </row>
    <row r="1351" spans="2:11" x14ac:dyDescent="0.35">
      <c r="B1351" t="s">
        <v>819</v>
      </c>
      <c r="C1351" t="s">
        <v>178</v>
      </c>
      <c r="D1351" t="s">
        <v>77</v>
      </c>
      <c r="E1351" s="1">
        <v>1084.3832319999997</v>
      </c>
      <c r="F1351" s="1">
        <v>108.4383232</v>
      </c>
      <c r="G1351" s="1">
        <f t="shared" si="109"/>
        <v>108.43832319999964</v>
      </c>
      <c r="H1351" s="58">
        <f t="shared" si="110"/>
        <v>1</v>
      </c>
      <c r="I1351" s="1">
        <f t="shared" si="111"/>
        <v>108</v>
      </c>
      <c r="J1351" s="4">
        <f t="shared" si="112"/>
        <v>7.9006916406912195E-2</v>
      </c>
      <c r="K1351" s="19">
        <f t="shared" si="113"/>
        <v>3889.4314877958805</v>
      </c>
    </row>
    <row r="1352" spans="2:11" x14ac:dyDescent="0.35">
      <c r="B1352" t="s">
        <v>819</v>
      </c>
      <c r="C1352" t="s">
        <v>1088</v>
      </c>
      <c r="D1352" t="s">
        <v>47</v>
      </c>
      <c r="E1352" s="1">
        <v>3178.4767940000002</v>
      </c>
      <c r="F1352" s="1">
        <v>317.84767940000006</v>
      </c>
      <c r="G1352" s="1">
        <f t="shared" ref="G1352:G1415" si="114">F1352*($G$3/$F$3)</f>
        <v>317.84767939999904</v>
      </c>
      <c r="H1352" s="58">
        <f t="shared" si="110"/>
        <v>1</v>
      </c>
      <c r="I1352" s="1">
        <f t="shared" si="111"/>
        <v>318</v>
      </c>
      <c r="J1352" s="4">
        <f t="shared" si="112"/>
        <v>0.23263147608701926</v>
      </c>
      <c r="K1352" s="19">
        <f t="shared" si="113"/>
        <v>11452.214936287872</v>
      </c>
    </row>
    <row r="1353" spans="2:11" x14ac:dyDescent="0.35">
      <c r="B1353" t="s">
        <v>819</v>
      </c>
      <c r="C1353" t="s">
        <v>975</v>
      </c>
      <c r="D1353" t="s">
        <v>757</v>
      </c>
      <c r="E1353" s="1">
        <v>3437.7913200000003</v>
      </c>
      <c r="F1353" s="1">
        <v>343.77913200000006</v>
      </c>
      <c r="G1353" s="1">
        <f t="shared" si="114"/>
        <v>343.77913199999898</v>
      </c>
      <c r="H1353" s="58">
        <f t="shared" si="110"/>
        <v>1</v>
      </c>
      <c r="I1353" s="1">
        <f t="shared" si="111"/>
        <v>344</v>
      </c>
      <c r="J1353" s="4">
        <f t="shared" si="112"/>
        <v>0.25165165966646108</v>
      </c>
      <c r="K1353" s="19">
        <f t="shared" si="113"/>
        <v>12388.559553720212</v>
      </c>
    </row>
    <row r="1354" spans="2:11" x14ac:dyDescent="0.35">
      <c r="B1354" t="s">
        <v>819</v>
      </c>
      <c r="C1354" t="s">
        <v>975</v>
      </c>
      <c r="D1354" t="s">
        <v>757</v>
      </c>
      <c r="E1354" s="1">
        <v>376.64310000000017</v>
      </c>
      <c r="F1354" s="1">
        <v>37.664310000000015</v>
      </c>
      <c r="G1354" s="1">
        <f t="shared" si="114"/>
        <v>37.664309999999894</v>
      </c>
      <c r="H1354" s="58">
        <f t="shared" si="110"/>
        <v>1</v>
      </c>
      <c r="I1354" s="1">
        <f t="shared" si="111"/>
        <v>38</v>
      </c>
      <c r="J1354" s="4">
        <f t="shared" si="112"/>
        <v>2.7798729846876511E-2</v>
      </c>
      <c r="K1354" s="19">
        <f t="shared" si="113"/>
        <v>1368.5036716318837</v>
      </c>
    </row>
    <row r="1355" spans="2:11" x14ac:dyDescent="0.35">
      <c r="B1355" t="s">
        <v>819</v>
      </c>
      <c r="C1355" t="s">
        <v>911</v>
      </c>
      <c r="D1355" t="s">
        <v>757</v>
      </c>
      <c r="E1355" s="1">
        <v>874.22869999999989</v>
      </c>
      <c r="F1355" s="1">
        <v>87.422870000000003</v>
      </c>
      <c r="G1355" s="1">
        <f t="shared" si="114"/>
        <v>87.422869999999719</v>
      </c>
      <c r="H1355" s="58">
        <f t="shared" si="110"/>
        <v>1</v>
      </c>
      <c r="I1355" s="1">
        <f t="shared" si="111"/>
        <v>87</v>
      </c>
      <c r="J1355" s="4">
        <f t="shared" si="112"/>
        <v>6.3644460438901485E-2</v>
      </c>
      <c r="K1355" s="19">
        <f t="shared" si="113"/>
        <v>3133.1531429466813</v>
      </c>
    </row>
    <row r="1356" spans="2:11" x14ac:dyDescent="0.35">
      <c r="B1356" t="s">
        <v>819</v>
      </c>
      <c r="C1356" t="s">
        <v>901</v>
      </c>
      <c r="D1356" t="s">
        <v>77</v>
      </c>
      <c r="E1356" s="1">
        <v>5670.4141060000011</v>
      </c>
      <c r="F1356" s="1">
        <v>567.04141060000018</v>
      </c>
      <c r="G1356" s="1">
        <f t="shared" si="114"/>
        <v>567.04141059999836</v>
      </c>
      <c r="H1356" s="58">
        <f t="shared" si="110"/>
        <v>1</v>
      </c>
      <c r="I1356" s="1">
        <f t="shared" si="111"/>
        <v>567</v>
      </c>
      <c r="J1356" s="4">
        <f t="shared" si="112"/>
        <v>0.414786311136289</v>
      </c>
      <c r="K1356" s="19">
        <f t="shared" si="113"/>
        <v>20419.515310928371</v>
      </c>
    </row>
    <row r="1357" spans="2:11" x14ac:dyDescent="0.35">
      <c r="B1357" t="s">
        <v>819</v>
      </c>
      <c r="C1357" t="s">
        <v>1089</v>
      </c>
      <c r="D1357" t="s">
        <v>77</v>
      </c>
      <c r="E1357" s="1">
        <v>7962.7807000000021</v>
      </c>
      <c r="F1357" s="1">
        <v>796.27807000000007</v>
      </c>
      <c r="G1357" s="1">
        <f t="shared" si="114"/>
        <v>796.27806999999746</v>
      </c>
      <c r="H1357" s="58">
        <f t="shared" si="110"/>
        <v>1</v>
      </c>
      <c r="I1357" s="1">
        <f t="shared" si="111"/>
        <v>796</v>
      </c>
      <c r="J1357" s="4">
        <f t="shared" si="112"/>
        <v>0.58231023573983431</v>
      </c>
      <c r="K1357" s="19">
        <f t="shared" si="113"/>
        <v>28666.550595236302</v>
      </c>
    </row>
    <row r="1358" spans="2:11" x14ac:dyDescent="0.35">
      <c r="B1358" t="s">
        <v>819</v>
      </c>
      <c r="C1358" t="s">
        <v>1090</v>
      </c>
      <c r="D1358" t="s">
        <v>77</v>
      </c>
      <c r="E1358" s="1">
        <v>1683.1498600000004</v>
      </c>
      <c r="F1358" s="1">
        <v>168.31498600000009</v>
      </c>
      <c r="G1358" s="1">
        <f t="shared" si="114"/>
        <v>168.31498599999955</v>
      </c>
      <c r="H1358" s="58">
        <f t="shared" si="110"/>
        <v>1</v>
      </c>
      <c r="I1358" s="1">
        <f t="shared" si="111"/>
        <v>168</v>
      </c>
      <c r="J1358" s="4">
        <f t="shared" si="112"/>
        <v>0.12289964774408564</v>
      </c>
      <c r="K1358" s="19">
        <f t="shared" si="113"/>
        <v>6050.2267587935921</v>
      </c>
    </row>
    <row r="1359" spans="2:11" x14ac:dyDescent="0.35">
      <c r="B1359" t="s">
        <v>819</v>
      </c>
      <c r="C1359" t="s">
        <v>911</v>
      </c>
      <c r="D1359" t="s">
        <v>757</v>
      </c>
      <c r="E1359" s="1">
        <v>649.38320999999974</v>
      </c>
      <c r="F1359" s="1">
        <v>64.938320999999988</v>
      </c>
      <c r="G1359" s="1">
        <f t="shared" si="114"/>
        <v>64.938320999999775</v>
      </c>
      <c r="H1359" s="58">
        <f t="shared" si="110"/>
        <v>1</v>
      </c>
      <c r="I1359" s="1">
        <f t="shared" si="111"/>
        <v>65</v>
      </c>
      <c r="J1359" s="4">
        <f t="shared" si="112"/>
        <v>4.755045894860456E-2</v>
      </c>
      <c r="K1359" s="19">
        <f t="shared" si="113"/>
        <v>2340.8615435808538</v>
      </c>
    </row>
    <row r="1360" spans="2:11" x14ac:dyDescent="0.35">
      <c r="B1360" t="s">
        <v>819</v>
      </c>
      <c r="C1360" t="s">
        <v>911</v>
      </c>
      <c r="D1360" t="s">
        <v>757</v>
      </c>
      <c r="E1360" s="1">
        <v>706.70535000000007</v>
      </c>
      <c r="F1360" s="1">
        <v>70.670535000000001</v>
      </c>
      <c r="G1360" s="1">
        <f t="shared" si="114"/>
        <v>70.670534999999774</v>
      </c>
      <c r="H1360" s="58">
        <f t="shared" si="110"/>
        <v>1</v>
      </c>
      <c r="I1360" s="1">
        <f t="shared" si="111"/>
        <v>71</v>
      </c>
      <c r="J1360" s="4">
        <f t="shared" si="112"/>
        <v>5.1939732082321902E-2</v>
      </c>
      <c r="K1360" s="19">
        <f t="shared" si="113"/>
        <v>2556.9410706806248</v>
      </c>
    </row>
    <row r="1361" spans="2:11" x14ac:dyDescent="0.35">
      <c r="B1361" t="s">
        <v>819</v>
      </c>
      <c r="C1361" t="s">
        <v>926</v>
      </c>
      <c r="D1361" t="s">
        <v>757</v>
      </c>
      <c r="E1361" s="1">
        <v>1696.0415000000003</v>
      </c>
      <c r="F1361" s="1">
        <v>169.60415000000003</v>
      </c>
      <c r="G1361" s="1">
        <f t="shared" si="114"/>
        <v>169.60414999999949</v>
      </c>
      <c r="H1361" s="58">
        <f t="shared" si="110"/>
        <v>1</v>
      </c>
      <c r="I1361" s="1">
        <f t="shared" si="111"/>
        <v>170</v>
      </c>
      <c r="J1361" s="4">
        <f t="shared" si="112"/>
        <v>0.12436273878865807</v>
      </c>
      <c r="K1361" s="19">
        <f t="shared" si="113"/>
        <v>6122.2532678268481</v>
      </c>
    </row>
    <row r="1362" spans="2:11" x14ac:dyDescent="0.35">
      <c r="B1362" t="s">
        <v>819</v>
      </c>
      <c r="C1362" t="s">
        <v>912</v>
      </c>
      <c r="D1362" t="s">
        <v>757</v>
      </c>
      <c r="E1362" s="1">
        <v>596.8311570000003</v>
      </c>
      <c r="F1362" s="1">
        <v>59.68311570000003</v>
      </c>
      <c r="G1362" s="1">
        <f t="shared" si="114"/>
        <v>59.683115699999838</v>
      </c>
      <c r="H1362" s="58">
        <f t="shared" si="110"/>
        <v>1</v>
      </c>
      <c r="I1362" s="1">
        <f t="shared" si="111"/>
        <v>60</v>
      </c>
      <c r="J1362" s="4">
        <f t="shared" si="112"/>
        <v>4.3892731337173446E-2</v>
      </c>
      <c r="K1362" s="19">
        <f t="shared" si="113"/>
        <v>2160.7952709977117</v>
      </c>
    </row>
    <row r="1363" spans="2:11" x14ac:dyDescent="0.35">
      <c r="B1363" t="s">
        <v>819</v>
      </c>
      <c r="C1363" t="s">
        <v>1016</v>
      </c>
      <c r="D1363" t="s">
        <v>77</v>
      </c>
      <c r="E1363" s="1">
        <v>784.6817999999995</v>
      </c>
      <c r="F1363" s="1">
        <v>78.468179999999975</v>
      </c>
      <c r="G1363" s="1">
        <f t="shared" si="114"/>
        <v>78.46817999999972</v>
      </c>
      <c r="H1363" s="58">
        <f t="shared" si="110"/>
        <v>1</v>
      </c>
      <c r="I1363" s="1">
        <f t="shared" si="111"/>
        <v>78</v>
      </c>
      <c r="J1363" s="4">
        <f t="shared" si="112"/>
        <v>5.7060550738325472E-2</v>
      </c>
      <c r="K1363" s="19">
        <f t="shared" si="113"/>
        <v>2809.0338522970246</v>
      </c>
    </row>
    <row r="1364" spans="2:11" x14ac:dyDescent="0.35">
      <c r="B1364" t="s">
        <v>819</v>
      </c>
      <c r="C1364" t="s">
        <v>1091</v>
      </c>
      <c r="D1364" t="s">
        <v>47</v>
      </c>
      <c r="E1364" s="1">
        <v>1234.1843999999999</v>
      </c>
      <c r="F1364" s="1">
        <v>123.41844</v>
      </c>
      <c r="G1364" s="1">
        <f t="shared" si="114"/>
        <v>123.41843999999961</v>
      </c>
      <c r="H1364" s="58">
        <f t="shared" si="110"/>
        <v>1</v>
      </c>
      <c r="I1364" s="1">
        <f t="shared" si="111"/>
        <v>123</v>
      </c>
      <c r="J1364" s="4">
        <f t="shared" si="112"/>
        <v>8.9980099241205549E-2</v>
      </c>
      <c r="K1364" s="19">
        <f t="shared" si="113"/>
        <v>4429.6303055453081</v>
      </c>
    </row>
    <row r="1365" spans="2:11" x14ac:dyDescent="0.35">
      <c r="B1365" t="s">
        <v>819</v>
      </c>
      <c r="C1365" t="s">
        <v>1092</v>
      </c>
      <c r="D1365" t="s">
        <v>77</v>
      </c>
      <c r="E1365" s="1">
        <v>1349.6358</v>
      </c>
      <c r="F1365" s="1">
        <v>134.96358000000001</v>
      </c>
      <c r="G1365" s="1">
        <f t="shared" si="114"/>
        <v>134.96357999999958</v>
      </c>
      <c r="H1365" s="58">
        <f t="shared" si="110"/>
        <v>1</v>
      </c>
      <c r="I1365" s="1">
        <f t="shared" si="111"/>
        <v>135</v>
      </c>
      <c r="J1365" s="4">
        <f t="shared" si="112"/>
        <v>9.8758645508640233E-2</v>
      </c>
      <c r="K1365" s="19">
        <f t="shared" si="113"/>
        <v>4861.7893597448501</v>
      </c>
    </row>
    <row r="1366" spans="2:11" x14ac:dyDescent="0.35">
      <c r="B1366" t="s">
        <v>819</v>
      </c>
      <c r="C1366" t="s">
        <v>1093</v>
      </c>
      <c r="D1366" t="s">
        <v>77</v>
      </c>
      <c r="E1366" s="1">
        <v>1850.4100500000002</v>
      </c>
      <c r="F1366" s="1">
        <v>185.04100500000001</v>
      </c>
      <c r="G1366" s="1">
        <f t="shared" si="114"/>
        <v>185.04100499999942</v>
      </c>
      <c r="H1366" s="58">
        <f t="shared" si="110"/>
        <v>1</v>
      </c>
      <c r="I1366" s="1">
        <f t="shared" si="111"/>
        <v>185</v>
      </c>
      <c r="J1366" s="4">
        <f t="shared" si="112"/>
        <v>0.13533592162295144</v>
      </c>
      <c r="K1366" s="19">
        <f t="shared" si="113"/>
        <v>6662.4520855762767</v>
      </c>
    </row>
    <row r="1367" spans="2:11" x14ac:dyDescent="0.35">
      <c r="B1367" t="s">
        <v>819</v>
      </c>
      <c r="C1367" t="s">
        <v>1094</v>
      </c>
      <c r="D1367" t="s">
        <v>77</v>
      </c>
      <c r="E1367" s="1">
        <v>541.09434000000022</v>
      </c>
      <c r="F1367" s="1">
        <v>54.109434000000029</v>
      </c>
      <c r="G1367" s="1">
        <f t="shared" si="114"/>
        <v>54.109433999999851</v>
      </c>
      <c r="H1367" s="58">
        <f t="shared" si="110"/>
        <v>1</v>
      </c>
      <c r="I1367" s="1">
        <f t="shared" si="111"/>
        <v>54</v>
      </c>
      <c r="J1367" s="4">
        <f t="shared" si="112"/>
        <v>3.9503458203456097E-2</v>
      </c>
      <c r="K1367" s="19">
        <f t="shared" si="113"/>
        <v>1944.7157438979402</v>
      </c>
    </row>
    <row r="1368" spans="2:11" x14ac:dyDescent="0.35">
      <c r="B1368" t="s">
        <v>819</v>
      </c>
      <c r="C1368" t="s">
        <v>1095</v>
      </c>
      <c r="D1368" t="s">
        <v>14</v>
      </c>
      <c r="E1368" s="1">
        <v>596.54156699999953</v>
      </c>
      <c r="F1368" s="1">
        <v>59.654156699999959</v>
      </c>
      <c r="G1368" s="1">
        <f t="shared" si="114"/>
        <v>59.654156699999767</v>
      </c>
      <c r="H1368" s="58">
        <f t="shared" si="110"/>
        <v>1</v>
      </c>
      <c r="I1368" s="1">
        <f t="shared" si="111"/>
        <v>60</v>
      </c>
      <c r="J1368" s="4">
        <f t="shared" si="112"/>
        <v>4.3892731337173446E-2</v>
      </c>
      <c r="K1368" s="19">
        <f t="shared" si="113"/>
        <v>2160.7952709977117</v>
      </c>
    </row>
    <row r="1369" spans="2:11" x14ac:dyDescent="0.35">
      <c r="B1369" t="s">
        <v>819</v>
      </c>
      <c r="C1369" t="s">
        <v>911</v>
      </c>
      <c r="D1369" t="s">
        <v>757</v>
      </c>
      <c r="E1369" s="1">
        <v>3245.5992999999999</v>
      </c>
      <c r="F1369" s="1">
        <v>324.55993000000001</v>
      </c>
      <c r="G1369" s="1">
        <f t="shared" si="114"/>
        <v>324.55992999999899</v>
      </c>
      <c r="H1369" s="58">
        <f t="shared" ref="H1369:H1432" si="115">+VLOOKUP(D1369,$P$10:$AF$299,17,0)</f>
        <v>1</v>
      </c>
      <c r="I1369" s="1">
        <f t="shared" si="111"/>
        <v>325</v>
      </c>
      <c r="J1369" s="4">
        <f t="shared" si="112"/>
        <v>0.23775229474302281</v>
      </c>
      <c r="K1369" s="19">
        <f t="shared" si="113"/>
        <v>11704.30771790427</v>
      </c>
    </row>
    <row r="1370" spans="2:11" x14ac:dyDescent="0.35">
      <c r="B1370" t="s">
        <v>819</v>
      </c>
      <c r="C1370" t="s">
        <v>911</v>
      </c>
      <c r="D1370" t="s">
        <v>757</v>
      </c>
      <c r="E1370" s="1">
        <v>716.34899999999993</v>
      </c>
      <c r="F1370" s="1">
        <v>71.634900000000002</v>
      </c>
      <c r="G1370" s="1">
        <f t="shared" si="114"/>
        <v>71.634899999999774</v>
      </c>
      <c r="H1370" s="58">
        <f t="shared" si="115"/>
        <v>1</v>
      </c>
      <c r="I1370" s="1">
        <f t="shared" si="111"/>
        <v>72</v>
      </c>
      <c r="J1370" s="4">
        <f t="shared" si="112"/>
        <v>5.267127760460813E-2</v>
      </c>
      <c r="K1370" s="19">
        <f t="shared" si="113"/>
        <v>2592.9543251972536</v>
      </c>
    </row>
    <row r="1371" spans="2:11" x14ac:dyDescent="0.35">
      <c r="B1371" t="s">
        <v>819</v>
      </c>
      <c r="C1371" t="s">
        <v>952</v>
      </c>
      <c r="D1371" t="s">
        <v>47</v>
      </c>
      <c r="E1371" s="1">
        <v>714.4267199999997</v>
      </c>
      <c r="F1371" s="1">
        <v>71.442671999999959</v>
      </c>
      <c r="G1371" s="1">
        <f t="shared" si="114"/>
        <v>71.442671999999732</v>
      </c>
      <c r="H1371" s="58">
        <f t="shared" si="115"/>
        <v>1</v>
      </c>
      <c r="I1371" s="1">
        <f t="shared" si="111"/>
        <v>71</v>
      </c>
      <c r="J1371" s="4">
        <f t="shared" si="112"/>
        <v>5.1939732082321902E-2</v>
      </c>
      <c r="K1371" s="19">
        <f t="shared" si="113"/>
        <v>2556.9410706806248</v>
      </c>
    </row>
    <row r="1372" spans="2:11" x14ac:dyDescent="0.35">
      <c r="B1372" t="s">
        <v>819</v>
      </c>
      <c r="C1372" t="s">
        <v>952</v>
      </c>
      <c r="D1372" t="s">
        <v>47</v>
      </c>
      <c r="E1372" s="1">
        <v>373.71599999999995</v>
      </c>
      <c r="F1372" s="1">
        <v>37.371600000000001</v>
      </c>
      <c r="G1372" s="1">
        <f t="shared" si="114"/>
        <v>37.37159999999988</v>
      </c>
      <c r="H1372" s="58">
        <f t="shared" si="115"/>
        <v>1</v>
      </c>
      <c r="I1372" s="1">
        <f t="shared" si="111"/>
        <v>37</v>
      </c>
      <c r="J1372" s="4">
        <f t="shared" si="112"/>
        <v>2.706718432459029E-2</v>
      </c>
      <c r="K1372" s="19">
        <f t="shared" si="113"/>
        <v>1332.4904171152555</v>
      </c>
    </row>
    <row r="1373" spans="2:11" x14ac:dyDescent="0.35">
      <c r="B1373" t="s">
        <v>819</v>
      </c>
      <c r="C1373" t="s">
        <v>911</v>
      </c>
      <c r="D1373" t="s">
        <v>757</v>
      </c>
      <c r="E1373" s="1">
        <v>2949.136</v>
      </c>
      <c r="F1373" s="1">
        <v>294.91359999999997</v>
      </c>
      <c r="G1373" s="1">
        <f t="shared" si="114"/>
        <v>294.91359999999901</v>
      </c>
      <c r="H1373" s="58">
        <f t="shared" si="115"/>
        <v>1</v>
      </c>
      <c r="I1373" s="1">
        <f t="shared" si="111"/>
        <v>295</v>
      </c>
      <c r="J1373" s="4">
        <f t="shared" si="112"/>
        <v>0.21580592907443608</v>
      </c>
      <c r="K1373" s="19">
        <f t="shared" si="113"/>
        <v>10623.910082405413</v>
      </c>
    </row>
    <row r="1374" spans="2:11" x14ac:dyDescent="0.35">
      <c r="B1374" t="s">
        <v>819</v>
      </c>
      <c r="C1374" t="s">
        <v>1096</v>
      </c>
      <c r="D1374" t="s">
        <v>77</v>
      </c>
      <c r="E1374" s="1">
        <v>502.76720000000023</v>
      </c>
      <c r="F1374" s="1">
        <v>50.276720000000026</v>
      </c>
      <c r="G1374" s="1">
        <f t="shared" si="114"/>
        <v>50.276719999999862</v>
      </c>
      <c r="H1374" s="58">
        <f t="shared" si="115"/>
        <v>1</v>
      </c>
      <c r="I1374" s="1">
        <f t="shared" si="111"/>
        <v>50</v>
      </c>
      <c r="J1374" s="4">
        <f t="shared" si="112"/>
        <v>3.6577276114311198E-2</v>
      </c>
      <c r="K1374" s="19">
        <f t="shared" si="113"/>
        <v>1800.6627258314261</v>
      </c>
    </row>
    <row r="1375" spans="2:11" x14ac:dyDescent="0.35">
      <c r="B1375" t="s">
        <v>819</v>
      </c>
      <c r="C1375" t="s">
        <v>1097</v>
      </c>
      <c r="D1375" t="s">
        <v>77</v>
      </c>
      <c r="E1375" s="1">
        <v>2692.3750699999991</v>
      </c>
      <c r="F1375" s="1">
        <v>269.23750699999994</v>
      </c>
      <c r="G1375" s="1">
        <f t="shared" si="114"/>
        <v>269.23750699999908</v>
      </c>
      <c r="H1375" s="58">
        <f t="shared" si="115"/>
        <v>1</v>
      </c>
      <c r="I1375" s="1">
        <f t="shared" si="111"/>
        <v>269</v>
      </c>
      <c r="J1375" s="4">
        <f t="shared" si="112"/>
        <v>0.19678574549499425</v>
      </c>
      <c r="K1375" s="19">
        <f t="shared" si="113"/>
        <v>9687.5654649730714</v>
      </c>
    </row>
    <row r="1376" spans="2:11" x14ac:dyDescent="0.35">
      <c r="B1376" t="s">
        <v>819</v>
      </c>
      <c r="C1376" t="s">
        <v>1098</v>
      </c>
      <c r="D1376" t="s">
        <v>77</v>
      </c>
      <c r="E1376" s="1">
        <v>2451.24287</v>
      </c>
      <c r="F1376" s="1">
        <v>245.12428700000001</v>
      </c>
      <c r="G1376" s="1">
        <f t="shared" si="114"/>
        <v>245.12428699999921</v>
      </c>
      <c r="H1376" s="58">
        <f t="shared" si="115"/>
        <v>1</v>
      </c>
      <c r="I1376" s="1">
        <f t="shared" si="111"/>
        <v>245</v>
      </c>
      <c r="J1376" s="4">
        <f t="shared" si="112"/>
        <v>0.17922865296012486</v>
      </c>
      <c r="K1376" s="19">
        <f t="shared" si="113"/>
        <v>8823.2473565739874</v>
      </c>
    </row>
    <row r="1377" spans="2:11" x14ac:dyDescent="0.35">
      <c r="B1377" t="s">
        <v>819</v>
      </c>
      <c r="C1377" t="s">
        <v>1099</v>
      </c>
      <c r="D1377" t="s">
        <v>77</v>
      </c>
      <c r="E1377" s="1">
        <v>2879.7271000000005</v>
      </c>
      <c r="F1377" s="1">
        <v>287.97271000000012</v>
      </c>
      <c r="G1377" s="1">
        <f t="shared" si="114"/>
        <v>287.97270999999921</v>
      </c>
      <c r="H1377" s="58">
        <f t="shared" si="115"/>
        <v>1</v>
      </c>
      <c r="I1377" s="1">
        <f t="shared" si="111"/>
        <v>288</v>
      </c>
      <c r="J1377" s="4">
        <f t="shared" si="112"/>
        <v>0.21068511041843252</v>
      </c>
      <c r="K1377" s="19">
        <f t="shared" si="113"/>
        <v>10371.817300789015</v>
      </c>
    </row>
    <row r="1378" spans="2:11" x14ac:dyDescent="0.35">
      <c r="B1378" t="s">
        <v>819</v>
      </c>
      <c r="C1378" t="s">
        <v>1100</v>
      </c>
      <c r="D1378" t="s">
        <v>47</v>
      </c>
      <c r="E1378" s="1">
        <v>1093.3251</v>
      </c>
      <c r="F1378" s="1">
        <v>109.33251000000003</v>
      </c>
      <c r="G1378" s="1">
        <f t="shared" si="114"/>
        <v>109.33250999999967</v>
      </c>
      <c r="H1378" s="58">
        <f t="shared" si="115"/>
        <v>1</v>
      </c>
      <c r="I1378" s="1">
        <f t="shared" si="111"/>
        <v>109</v>
      </c>
      <c r="J1378" s="4">
        <f t="shared" si="112"/>
        <v>7.9738461929198409E-2</v>
      </c>
      <c r="K1378" s="19">
        <f t="shared" si="113"/>
        <v>3925.4447423125084</v>
      </c>
    </row>
    <row r="1379" spans="2:11" x14ac:dyDescent="0.35">
      <c r="B1379" t="s">
        <v>819</v>
      </c>
      <c r="C1379" t="s">
        <v>911</v>
      </c>
      <c r="D1379" t="s">
        <v>757</v>
      </c>
      <c r="E1379" s="1">
        <v>630.43080000000009</v>
      </c>
      <c r="F1379" s="1">
        <v>63.04308000000001</v>
      </c>
      <c r="G1379" s="1">
        <f t="shared" si="114"/>
        <v>63.043079999999804</v>
      </c>
      <c r="H1379" s="58">
        <f t="shared" si="115"/>
        <v>1</v>
      </c>
      <c r="I1379" s="1">
        <f t="shared" si="111"/>
        <v>63</v>
      </c>
      <c r="J1379" s="4">
        <f t="shared" si="112"/>
        <v>4.608736790403211E-2</v>
      </c>
      <c r="K1379" s="19">
        <f t="shared" si="113"/>
        <v>2268.8350345475969</v>
      </c>
    </row>
    <row r="1380" spans="2:11" x14ac:dyDescent="0.35">
      <c r="B1380" t="s">
        <v>819</v>
      </c>
      <c r="C1380" t="s">
        <v>1101</v>
      </c>
      <c r="D1380" t="s">
        <v>47</v>
      </c>
      <c r="E1380" s="1">
        <v>1722.81684</v>
      </c>
      <c r="F1380" s="1">
        <v>172.28168399999998</v>
      </c>
      <c r="G1380" s="1">
        <f t="shared" si="114"/>
        <v>172.28168399999942</v>
      </c>
      <c r="H1380" s="58">
        <f t="shared" si="115"/>
        <v>1</v>
      </c>
      <c r="I1380" s="1">
        <f t="shared" si="111"/>
        <v>172</v>
      </c>
      <c r="J1380" s="4">
        <f t="shared" si="112"/>
        <v>0.12582582983323054</v>
      </c>
      <c r="K1380" s="19">
        <f t="shared" si="113"/>
        <v>6194.2797768601058</v>
      </c>
    </row>
    <row r="1381" spans="2:11" x14ac:dyDescent="0.35">
      <c r="B1381" t="s">
        <v>819</v>
      </c>
      <c r="C1381" t="s">
        <v>911</v>
      </c>
      <c r="D1381" t="s">
        <v>757</v>
      </c>
      <c r="E1381" s="1">
        <v>487.89329999999995</v>
      </c>
      <c r="F1381" s="1">
        <v>48.789329999999993</v>
      </c>
      <c r="G1381" s="1">
        <f t="shared" si="114"/>
        <v>48.789329999999836</v>
      </c>
      <c r="H1381" s="58">
        <f t="shared" si="115"/>
        <v>1</v>
      </c>
      <c r="I1381" s="1">
        <f t="shared" si="111"/>
        <v>49</v>
      </c>
      <c r="J1381" s="4">
        <f t="shared" si="112"/>
        <v>3.5845730592024977E-2</v>
      </c>
      <c r="K1381" s="19">
        <f t="shared" si="113"/>
        <v>1764.6494713147977</v>
      </c>
    </row>
    <row r="1382" spans="2:11" x14ac:dyDescent="0.35">
      <c r="B1382" t="s">
        <v>819</v>
      </c>
      <c r="C1382" t="s">
        <v>1102</v>
      </c>
      <c r="D1382" t="s">
        <v>290</v>
      </c>
      <c r="E1382" s="1">
        <v>253.88277699999955</v>
      </c>
      <c r="F1382" s="1">
        <v>25.388277699999957</v>
      </c>
      <c r="G1382" s="1">
        <f t="shared" si="114"/>
        <v>25.388277699999875</v>
      </c>
      <c r="H1382" s="58">
        <f t="shared" si="115"/>
        <v>1</v>
      </c>
      <c r="I1382" s="1">
        <f t="shared" si="111"/>
        <v>25</v>
      </c>
      <c r="J1382" s="4">
        <f t="shared" si="112"/>
        <v>1.8288638057155599E-2</v>
      </c>
      <c r="K1382" s="19">
        <f t="shared" si="113"/>
        <v>900.33136291571304</v>
      </c>
    </row>
    <row r="1383" spans="2:11" x14ac:dyDescent="0.35">
      <c r="B1383" t="s">
        <v>819</v>
      </c>
      <c r="C1383" t="s">
        <v>1102</v>
      </c>
      <c r="D1383" t="s">
        <v>290</v>
      </c>
      <c r="E1383" s="1">
        <v>353.07676200000003</v>
      </c>
      <c r="F1383" s="1">
        <v>35.307676200000003</v>
      </c>
      <c r="G1383" s="1">
        <f t="shared" si="114"/>
        <v>35.307676199999889</v>
      </c>
      <c r="H1383" s="58">
        <f t="shared" si="115"/>
        <v>1</v>
      </c>
      <c r="I1383" s="1">
        <f t="shared" si="111"/>
        <v>35</v>
      </c>
      <c r="J1383" s="4">
        <f t="shared" si="112"/>
        <v>2.560409328001784E-2</v>
      </c>
      <c r="K1383" s="19">
        <f t="shared" si="113"/>
        <v>1260.4639080819982</v>
      </c>
    </row>
    <row r="1384" spans="2:11" x14ac:dyDescent="0.35">
      <c r="B1384" t="s">
        <v>819</v>
      </c>
      <c r="C1384" t="s">
        <v>912</v>
      </c>
      <c r="D1384" t="s">
        <v>757</v>
      </c>
      <c r="E1384" s="1">
        <v>3223.5194400000019</v>
      </c>
      <c r="F1384" s="1">
        <v>322.35194400000017</v>
      </c>
      <c r="G1384" s="1">
        <f t="shared" si="114"/>
        <v>322.35194399999915</v>
      </c>
      <c r="H1384" s="58">
        <f t="shared" si="115"/>
        <v>1</v>
      </c>
      <c r="I1384" s="1">
        <f t="shared" si="111"/>
        <v>322</v>
      </c>
      <c r="J1384" s="4">
        <f t="shared" si="112"/>
        <v>0.23555765817616411</v>
      </c>
      <c r="K1384" s="19">
        <f t="shared" si="113"/>
        <v>11596.267954354384</v>
      </c>
    </row>
    <row r="1385" spans="2:11" x14ac:dyDescent="0.35">
      <c r="B1385" t="s">
        <v>819</v>
      </c>
      <c r="C1385" t="s">
        <v>912</v>
      </c>
      <c r="D1385" t="s">
        <v>757</v>
      </c>
      <c r="E1385" s="1">
        <v>701.40322499999979</v>
      </c>
      <c r="F1385" s="1">
        <v>70.140322499999982</v>
      </c>
      <c r="G1385" s="1">
        <f t="shared" si="114"/>
        <v>70.140322499999755</v>
      </c>
      <c r="H1385" s="58">
        <f t="shared" si="115"/>
        <v>1</v>
      </c>
      <c r="I1385" s="1">
        <f t="shared" si="111"/>
        <v>70</v>
      </c>
      <c r="J1385" s="4">
        <f t="shared" si="112"/>
        <v>5.120818656003568E-2</v>
      </c>
      <c r="K1385" s="19">
        <f t="shared" si="113"/>
        <v>2520.9278161639963</v>
      </c>
    </row>
    <row r="1386" spans="2:11" x14ac:dyDescent="0.35">
      <c r="B1386" t="s">
        <v>819</v>
      </c>
      <c r="C1386" t="s">
        <v>415</v>
      </c>
      <c r="D1386" t="s">
        <v>77</v>
      </c>
      <c r="E1386" s="1">
        <v>5369.2286369999974</v>
      </c>
      <c r="F1386" s="1">
        <v>536.92286369999988</v>
      </c>
      <c r="G1386" s="1">
        <f t="shared" si="114"/>
        <v>536.92286369999817</v>
      </c>
      <c r="H1386" s="58">
        <f t="shared" si="115"/>
        <v>1</v>
      </c>
      <c r="I1386" s="1">
        <f t="shared" si="111"/>
        <v>537</v>
      </c>
      <c r="J1386" s="4">
        <f t="shared" si="112"/>
        <v>0.39283994546770229</v>
      </c>
      <c r="K1386" s="19">
        <f t="shared" si="113"/>
        <v>19339.117675429516</v>
      </c>
    </row>
    <row r="1387" spans="2:11" x14ac:dyDescent="0.35">
      <c r="B1387" t="s">
        <v>819</v>
      </c>
      <c r="C1387" t="s">
        <v>1103</v>
      </c>
      <c r="D1387" t="s">
        <v>757</v>
      </c>
      <c r="E1387" s="1">
        <v>667.17561700000033</v>
      </c>
      <c r="F1387" s="1">
        <v>66.717561700000033</v>
      </c>
      <c r="G1387" s="1">
        <f t="shared" si="114"/>
        <v>66.71756169999982</v>
      </c>
      <c r="H1387" s="58">
        <f t="shared" si="115"/>
        <v>1</v>
      </c>
      <c r="I1387" s="1">
        <f t="shared" si="111"/>
        <v>67</v>
      </c>
      <c r="J1387" s="4">
        <f t="shared" si="112"/>
        <v>4.9013549993177009E-2</v>
      </c>
      <c r="K1387" s="19">
        <f t="shared" si="113"/>
        <v>2412.8880526141111</v>
      </c>
    </row>
    <row r="1388" spans="2:11" x14ac:dyDescent="0.35">
      <c r="B1388" t="s">
        <v>819</v>
      </c>
      <c r="C1388" t="s">
        <v>1104</v>
      </c>
      <c r="D1388" t="s">
        <v>47</v>
      </c>
      <c r="E1388" s="1">
        <v>2670.4800339999993</v>
      </c>
      <c r="F1388" s="1">
        <v>267.04800339999997</v>
      </c>
      <c r="G1388" s="1">
        <f t="shared" si="114"/>
        <v>267.04800339999912</v>
      </c>
      <c r="H1388" s="58">
        <f t="shared" si="115"/>
        <v>1</v>
      </c>
      <c r="I1388" s="1">
        <f t="shared" si="111"/>
        <v>267</v>
      </c>
      <c r="J1388" s="4">
        <f t="shared" si="112"/>
        <v>0.19532265445042182</v>
      </c>
      <c r="K1388" s="19">
        <f t="shared" si="113"/>
        <v>9615.5389559398154</v>
      </c>
    </row>
    <row r="1389" spans="2:11" x14ac:dyDescent="0.35">
      <c r="B1389" t="s">
        <v>819</v>
      </c>
      <c r="C1389" t="s">
        <v>1105</v>
      </c>
      <c r="D1389" t="s">
        <v>177</v>
      </c>
      <c r="E1389" s="1">
        <v>3344.1345139999999</v>
      </c>
      <c r="F1389" s="1">
        <v>334.41345139999999</v>
      </c>
      <c r="G1389" s="1">
        <f t="shared" si="114"/>
        <v>334.41345139999891</v>
      </c>
      <c r="H1389" s="58">
        <f t="shared" si="115"/>
        <v>1</v>
      </c>
      <c r="I1389" s="1">
        <f t="shared" si="111"/>
        <v>334</v>
      </c>
      <c r="J1389" s="4">
        <f t="shared" si="112"/>
        <v>0.24433620444359883</v>
      </c>
      <c r="K1389" s="19">
        <f t="shared" si="113"/>
        <v>12028.427008553926</v>
      </c>
    </row>
    <row r="1390" spans="2:11" x14ac:dyDescent="0.35">
      <c r="B1390" t="s">
        <v>819</v>
      </c>
      <c r="C1390" t="s">
        <v>1106</v>
      </c>
      <c r="D1390" t="s">
        <v>14</v>
      </c>
      <c r="E1390" s="1">
        <v>1026.326675</v>
      </c>
      <c r="F1390" s="1">
        <v>102.63266750000003</v>
      </c>
      <c r="G1390" s="1">
        <f t="shared" si="114"/>
        <v>102.6326674999997</v>
      </c>
      <c r="H1390" s="58">
        <f t="shared" si="115"/>
        <v>1</v>
      </c>
      <c r="I1390" s="1">
        <f t="shared" si="111"/>
        <v>103</v>
      </c>
      <c r="J1390" s="4">
        <f t="shared" si="112"/>
        <v>7.5349188795481081E-2</v>
      </c>
      <c r="K1390" s="19">
        <f t="shared" si="113"/>
        <v>3709.3652152127383</v>
      </c>
    </row>
    <row r="1391" spans="2:11" x14ac:dyDescent="0.35">
      <c r="B1391" t="s">
        <v>819</v>
      </c>
      <c r="C1391" t="s">
        <v>946</v>
      </c>
      <c r="D1391" t="s">
        <v>757</v>
      </c>
      <c r="E1391" s="1">
        <v>3878.3071288958936</v>
      </c>
      <c r="F1391" s="1">
        <v>387.83071288958934</v>
      </c>
      <c r="G1391" s="1">
        <f t="shared" si="114"/>
        <v>387.83071288958809</v>
      </c>
      <c r="H1391" s="58">
        <f t="shared" si="115"/>
        <v>1</v>
      </c>
      <c r="I1391" s="1">
        <f t="shared" si="111"/>
        <v>388</v>
      </c>
      <c r="J1391" s="4">
        <f t="shared" si="112"/>
        <v>0.2838396626470549</v>
      </c>
      <c r="K1391" s="19">
        <f t="shared" si="113"/>
        <v>13973.142752451866</v>
      </c>
    </row>
    <row r="1392" spans="2:11" x14ac:dyDescent="0.35">
      <c r="B1392" t="s">
        <v>819</v>
      </c>
      <c r="C1392" t="s">
        <v>955</v>
      </c>
      <c r="D1392" t="s">
        <v>464</v>
      </c>
      <c r="E1392" s="1">
        <v>1197.9385239999997</v>
      </c>
      <c r="F1392" s="1">
        <v>119.79385239999999</v>
      </c>
      <c r="G1392" s="1">
        <f t="shared" si="114"/>
        <v>119.79385239999961</v>
      </c>
      <c r="H1392" s="58">
        <f t="shared" si="115"/>
        <v>1</v>
      </c>
      <c r="I1392" s="1">
        <f t="shared" si="111"/>
        <v>120</v>
      </c>
      <c r="J1392" s="4">
        <f t="shared" si="112"/>
        <v>8.7785462674346892E-2</v>
      </c>
      <c r="K1392" s="19">
        <f t="shared" si="113"/>
        <v>4321.5905419954233</v>
      </c>
    </row>
    <row r="1393" spans="2:11" x14ac:dyDescent="0.35">
      <c r="B1393" t="s">
        <v>819</v>
      </c>
      <c r="C1393" t="s">
        <v>415</v>
      </c>
      <c r="D1393" t="s">
        <v>77</v>
      </c>
      <c r="E1393" s="1">
        <v>2528.3353230000039</v>
      </c>
      <c r="F1393" s="1">
        <v>252.8335323000004</v>
      </c>
      <c r="G1393" s="1">
        <f t="shared" si="114"/>
        <v>252.83353229999958</v>
      </c>
      <c r="H1393" s="58">
        <f t="shared" si="115"/>
        <v>1</v>
      </c>
      <c r="I1393" s="1">
        <f t="shared" si="111"/>
        <v>253</v>
      </c>
      <c r="J1393" s="4">
        <f t="shared" si="112"/>
        <v>0.18508101713841468</v>
      </c>
      <c r="K1393" s="19">
        <f t="shared" si="113"/>
        <v>9111.3533927070166</v>
      </c>
    </row>
    <row r="1394" spans="2:11" x14ac:dyDescent="0.35">
      <c r="B1394" t="s">
        <v>819</v>
      </c>
      <c r="C1394" t="s">
        <v>1036</v>
      </c>
      <c r="D1394" t="s">
        <v>47</v>
      </c>
      <c r="E1394" s="1">
        <v>2997.045075</v>
      </c>
      <c r="F1394" s="1">
        <v>299.70450749999998</v>
      </c>
      <c r="G1394" s="1">
        <f t="shared" si="114"/>
        <v>299.70450749999901</v>
      </c>
      <c r="H1394" s="58">
        <f t="shared" si="115"/>
        <v>1</v>
      </c>
      <c r="I1394" s="1">
        <f t="shared" si="111"/>
        <v>300</v>
      </c>
      <c r="J1394" s="4">
        <f t="shared" si="112"/>
        <v>0.21946365668586718</v>
      </c>
      <c r="K1394" s="19">
        <f t="shared" si="113"/>
        <v>10803.976354988556</v>
      </c>
    </row>
    <row r="1395" spans="2:11" x14ac:dyDescent="0.35">
      <c r="B1395" t="s">
        <v>819</v>
      </c>
      <c r="C1395" t="s">
        <v>1036</v>
      </c>
      <c r="D1395" t="s">
        <v>47</v>
      </c>
      <c r="E1395" s="1">
        <v>329.53574999999995</v>
      </c>
      <c r="F1395" s="1">
        <v>32.953574999999994</v>
      </c>
      <c r="G1395" s="1">
        <f t="shared" si="114"/>
        <v>32.953574999999887</v>
      </c>
      <c r="H1395" s="58">
        <f t="shared" si="115"/>
        <v>1</v>
      </c>
      <c r="I1395" s="1">
        <f t="shared" ref="I1395:I1458" si="116">+ROUND(H1395*G1395,0)</f>
        <v>33</v>
      </c>
      <c r="J1395" s="4">
        <f t="shared" ref="J1395:J1458" si="117">$J$3*(I1395/$I$4)</f>
        <v>2.4141002235445391E-2</v>
      </c>
      <c r="K1395" s="19">
        <f t="shared" ref="K1395:K1458" si="118">$L$3*J1395</f>
        <v>1188.4373990487411</v>
      </c>
    </row>
    <row r="1396" spans="2:11" x14ac:dyDescent="0.35">
      <c r="B1396" t="s">
        <v>819</v>
      </c>
      <c r="C1396" t="s">
        <v>912</v>
      </c>
      <c r="D1396" t="s">
        <v>757</v>
      </c>
      <c r="E1396" s="1">
        <v>458.7707260000002</v>
      </c>
      <c r="F1396" s="1">
        <v>45.877072600000027</v>
      </c>
      <c r="G1396" s="1">
        <f t="shared" si="114"/>
        <v>45.877072599999877</v>
      </c>
      <c r="H1396" s="58">
        <f t="shared" si="115"/>
        <v>1</v>
      </c>
      <c r="I1396" s="1">
        <f t="shared" si="116"/>
        <v>46</v>
      </c>
      <c r="J1396" s="4">
        <f t="shared" si="117"/>
        <v>3.3651094025166299E-2</v>
      </c>
      <c r="K1396" s="19">
        <f t="shared" si="118"/>
        <v>1656.6097077649117</v>
      </c>
    </row>
    <row r="1397" spans="2:11" x14ac:dyDescent="0.35">
      <c r="B1397" t="s">
        <v>819</v>
      </c>
      <c r="C1397" t="s">
        <v>912</v>
      </c>
      <c r="D1397" t="s">
        <v>757</v>
      </c>
      <c r="E1397" s="1">
        <v>1749.188488</v>
      </c>
      <c r="F1397" s="1">
        <v>174.91884880000003</v>
      </c>
      <c r="G1397" s="1">
        <f t="shared" si="114"/>
        <v>174.91884879999947</v>
      </c>
      <c r="H1397" s="58">
        <f t="shared" si="115"/>
        <v>1</v>
      </c>
      <c r="I1397" s="1">
        <f t="shared" si="116"/>
        <v>175</v>
      </c>
      <c r="J1397" s="4">
        <f t="shared" si="117"/>
        <v>0.12802046640008918</v>
      </c>
      <c r="K1397" s="19">
        <f t="shared" si="118"/>
        <v>6302.3195404099906</v>
      </c>
    </row>
    <row r="1398" spans="2:11" x14ac:dyDescent="0.35">
      <c r="B1398" t="s">
        <v>819</v>
      </c>
      <c r="C1398" t="s">
        <v>1107</v>
      </c>
      <c r="D1398" t="s">
        <v>77</v>
      </c>
      <c r="E1398" s="1">
        <v>1244.6103710000002</v>
      </c>
      <c r="F1398" s="1">
        <v>124.4610371</v>
      </c>
      <c r="G1398" s="1">
        <f t="shared" si="114"/>
        <v>124.4610370999996</v>
      </c>
      <c r="H1398" s="58">
        <f t="shared" si="115"/>
        <v>1</v>
      </c>
      <c r="I1398" s="1">
        <f t="shared" si="116"/>
        <v>124</v>
      </c>
      <c r="J1398" s="4">
        <f t="shared" si="117"/>
        <v>9.0711644763491778E-2</v>
      </c>
      <c r="K1398" s="19">
        <f t="shared" si="118"/>
        <v>4465.643560061937</v>
      </c>
    </row>
    <row r="1399" spans="2:11" x14ac:dyDescent="0.35">
      <c r="B1399" t="s">
        <v>819</v>
      </c>
      <c r="C1399" t="s">
        <v>1107</v>
      </c>
      <c r="D1399" t="s">
        <v>77</v>
      </c>
      <c r="E1399" s="1">
        <v>1244.6103710000002</v>
      </c>
      <c r="F1399" s="1">
        <v>124.4610371</v>
      </c>
      <c r="G1399" s="1">
        <f t="shared" si="114"/>
        <v>124.4610370999996</v>
      </c>
      <c r="H1399" s="58">
        <f t="shared" si="115"/>
        <v>1</v>
      </c>
      <c r="I1399" s="1">
        <f t="shared" si="116"/>
        <v>124</v>
      </c>
      <c r="J1399" s="4">
        <f t="shared" si="117"/>
        <v>9.0711644763491778E-2</v>
      </c>
      <c r="K1399" s="19">
        <f t="shared" si="118"/>
        <v>4465.643560061937</v>
      </c>
    </row>
    <row r="1400" spans="2:11" x14ac:dyDescent="0.35">
      <c r="B1400" t="s">
        <v>819</v>
      </c>
      <c r="C1400" t="s">
        <v>1107</v>
      </c>
      <c r="D1400" t="s">
        <v>77</v>
      </c>
      <c r="E1400" s="1">
        <v>714.49027499999988</v>
      </c>
      <c r="F1400" s="1">
        <v>71.4490275</v>
      </c>
      <c r="G1400" s="1">
        <f t="shared" si="114"/>
        <v>71.449027499999772</v>
      </c>
      <c r="H1400" s="58">
        <f t="shared" si="115"/>
        <v>1</v>
      </c>
      <c r="I1400" s="1">
        <f t="shared" si="116"/>
        <v>71</v>
      </c>
      <c r="J1400" s="4">
        <f t="shared" si="117"/>
        <v>5.1939732082321902E-2</v>
      </c>
      <c r="K1400" s="19">
        <f t="shared" si="118"/>
        <v>2556.9410706806248</v>
      </c>
    </row>
    <row r="1401" spans="2:11" x14ac:dyDescent="0.35">
      <c r="B1401" t="s">
        <v>819</v>
      </c>
      <c r="C1401" t="s">
        <v>1107</v>
      </c>
      <c r="D1401" t="s">
        <v>77</v>
      </c>
      <c r="E1401" s="1">
        <v>714.49027499999988</v>
      </c>
      <c r="F1401" s="1">
        <v>71.4490275</v>
      </c>
      <c r="G1401" s="1">
        <f t="shared" si="114"/>
        <v>71.449027499999772</v>
      </c>
      <c r="H1401" s="58">
        <f t="shared" si="115"/>
        <v>1</v>
      </c>
      <c r="I1401" s="1">
        <f t="shared" si="116"/>
        <v>71</v>
      </c>
      <c r="J1401" s="4">
        <f t="shared" si="117"/>
        <v>5.1939732082321902E-2</v>
      </c>
      <c r="K1401" s="19">
        <f t="shared" si="118"/>
        <v>2556.9410706806248</v>
      </c>
    </row>
    <row r="1402" spans="2:11" x14ac:dyDescent="0.35">
      <c r="B1402" t="s">
        <v>819</v>
      </c>
      <c r="C1402" t="s">
        <v>415</v>
      </c>
      <c r="D1402" t="s">
        <v>14</v>
      </c>
      <c r="E1402" s="1">
        <v>3234.693780999999</v>
      </c>
      <c r="F1402" s="1">
        <v>323.46937809999986</v>
      </c>
      <c r="G1402" s="1">
        <f t="shared" si="114"/>
        <v>323.46937809999883</v>
      </c>
      <c r="H1402" s="58">
        <f t="shared" si="115"/>
        <v>1</v>
      </c>
      <c r="I1402" s="1">
        <f t="shared" si="116"/>
        <v>323</v>
      </c>
      <c r="J1402" s="4">
        <f t="shared" si="117"/>
        <v>0.23628920369845036</v>
      </c>
      <c r="K1402" s="19">
        <f t="shared" si="118"/>
        <v>11632.281208871012</v>
      </c>
    </row>
    <row r="1403" spans="2:11" x14ac:dyDescent="0.35">
      <c r="B1403" t="s">
        <v>819</v>
      </c>
      <c r="C1403" t="s">
        <v>415</v>
      </c>
      <c r="D1403" t="s">
        <v>77</v>
      </c>
      <c r="E1403" s="1">
        <v>3185.8854309999997</v>
      </c>
      <c r="F1403" s="1">
        <v>318.58854310000004</v>
      </c>
      <c r="G1403" s="1">
        <f t="shared" si="114"/>
        <v>318.58854309999901</v>
      </c>
      <c r="H1403" s="58">
        <f t="shared" si="115"/>
        <v>1</v>
      </c>
      <c r="I1403" s="1">
        <f t="shared" si="116"/>
        <v>319</v>
      </c>
      <c r="J1403" s="4">
        <f t="shared" si="117"/>
        <v>0.23336302160930544</v>
      </c>
      <c r="K1403" s="19">
        <f t="shared" si="118"/>
        <v>11488.228190804497</v>
      </c>
    </row>
    <row r="1404" spans="2:11" x14ac:dyDescent="0.35">
      <c r="B1404" t="s">
        <v>819</v>
      </c>
      <c r="C1404" t="s">
        <v>415</v>
      </c>
      <c r="D1404" t="s">
        <v>77</v>
      </c>
      <c r="E1404" s="1">
        <v>2637.8808750000007</v>
      </c>
      <c r="F1404" s="1">
        <v>263.78808750000007</v>
      </c>
      <c r="G1404" s="1">
        <f t="shared" si="114"/>
        <v>263.78808749999922</v>
      </c>
      <c r="H1404" s="58">
        <f t="shared" si="115"/>
        <v>1</v>
      </c>
      <c r="I1404" s="1">
        <f t="shared" si="116"/>
        <v>264</v>
      </c>
      <c r="J1404" s="4">
        <f t="shared" si="117"/>
        <v>0.19312801788356312</v>
      </c>
      <c r="K1404" s="19">
        <f t="shared" si="118"/>
        <v>9507.4991923899288</v>
      </c>
    </row>
    <row r="1405" spans="2:11" x14ac:dyDescent="0.35">
      <c r="B1405" t="s">
        <v>819</v>
      </c>
      <c r="C1405" t="s">
        <v>415</v>
      </c>
      <c r="D1405" t="s">
        <v>77</v>
      </c>
      <c r="E1405" s="1">
        <v>9816.2254119999943</v>
      </c>
      <c r="F1405" s="1">
        <v>981.62254119999955</v>
      </c>
      <c r="G1405" s="1">
        <f t="shared" si="114"/>
        <v>981.62254119999636</v>
      </c>
      <c r="H1405" s="58">
        <f t="shared" si="115"/>
        <v>1</v>
      </c>
      <c r="I1405" s="1">
        <f t="shared" si="116"/>
        <v>982</v>
      </c>
      <c r="J1405" s="4">
        <f t="shared" si="117"/>
        <v>0.71837770288507197</v>
      </c>
      <c r="K1405" s="19">
        <f t="shared" si="118"/>
        <v>35365.015935329211</v>
      </c>
    </row>
    <row r="1406" spans="2:11" x14ac:dyDescent="0.35">
      <c r="B1406" t="s">
        <v>819</v>
      </c>
      <c r="C1406" t="s">
        <v>415</v>
      </c>
      <c r="D1406" t="s">
        <v>77</v>
      </c>
      <c r="E1406" s="1">
        <v>3785.1121920000001</v>
      </c>
      <c r="F1406" s="1">
        <v>378.51121920000008</v>
      </c>
      <c r="G1406" s="1">
        <f t="shared" si="114"/>
        <v>378.51121919999889</v>
      </c>
      <c r="H1406" s="58">
        <f t="shared" si="115"/>
        <v>1</v>
      </c>
      <c r="I1406" s="1">
        <f t="shared" si="116"/>
        <v>379</v>
      </c>
      <c r="J1406" s="4">
        <f t="shared" si="117"/>
        <v>0.27725575294647892</v>
      </c>
      <c r="K1406" s="19">
        <f t="shared" si="118"/>
        <v>13649.023461802211</v>
      </c>
    </row>
    <row r="1407" spans="2:11" x14ac:dyDescent="0.35">
      <c r="B1407" t="s">
        <v>819</v>
      </c>
      <c r="C1407" t="s">
        <v>415</v>
      </c>
      <c r="D1407" t="s">
        <v>77</v>
      </c>
      <c r="E1407" s="1">
        <v>5733.3036279999997</v>
      </c>
      <c r="F1407" s="1">
        <v>573.3303628000001</v>
      </c>
      <c r="G1407" s="1">
        <f t="shared" si="114"/>
        <v>573.33036279999828</v>
      </c>
      <c r="H1407" s="58">
        <f t="shared" si="115"/>
        <v>1</v>
      </c>
      <c r="I1407" s="1">
        <f t="shared" si="116"/>
        <v>573</v>
      </c>
      <c r="J1407" s="4">
        <f t="shared" si="117"/>
        <v>0.41917558427000634</v>
      </c>
      <c r="K1407" s="19">
        <f t="shared" si="118"/>
        <v>20635.594838028141</v>
      </c>
    </row>
    <row r="1408" spans="2:11" x14ac:dyDescent="0.35">
      <c r="B1408" t="s">
        <v>819</v>
      </c>
      <c r="C1408" t="s">
        <v>415</v>
      </c>
      <c r="D1408" t="s">
        <v>77</v>
      </c>
      <c r="E1408" s="1">
        <v>3823.4683720000003</v>
      </c>
      <c r="F1408" s="1">
        <v>382.34683719999998</v>
      </c>
      <c r="G1408" s="1">
        <f t="shared" si="114"/>
        <v>382.34683719999873</v>
      </c>
      <c r="H1408" s="58">
        <f t="shared" si="115"/>
        <v>1</v>
      </c>
      <c r="I1408" s="1">
        <f t="shared" si="116"/>
        <v>382</v>
      </c>
      <c r="J1408" s="4">
        <f t="shared" si="117"/>
        <v>0.27945038951333756</v>
      </c>
      <c r="K1408" s="19">
        <f t="shared" si="118"/>
        <v>13757.063225352094</v>
      </c>
    </row>
    <row r="1409" spans="2:11" x14ac:dyDescent="0.35">
      <c r="B1409" t="s">
        <v>819</v>
      </c>
      <c r="C1409" t="s">
        <v>415</v>
      </c>
      <c r="D1409" t="s">
        <v>77</v>
      </c>
      <c r="E1409" s="1">
        <v>1472.7772269999998</v>
      </c>
      <c r="F1409" s="1">
        <v>147.2777227</v>
      </c>
      <c r="G1409" s="1">
        <f t="shared" si="114"/>
        <v>147.27772269999952</v>
      </c>
      <c r="H1409" s="58">
        <f t="shared" si="115"/>
        <v>1</v>
      </c>
      <c r="I1409" s="1">
        <f t="shared" si="116"/>
        <v>147</v>
      </c>
      <c r="J1409" s="4">
        <f t="shared" si="117"/>
        <v>0.10753719177607493</v>
      </c>
      <c r="K1409" s="19">
        <f t="shared" si="118"/>
        <v>5293.948413944393</v>
      </c>
    </row>
    <row r="1410" spans="2:11" x14ac:dyDescent="0.35">
      <c r="B1410" t="s">
        <v>819</v>
      </c>
      <c r="C1410" t="s">
        <v>982</v>
      </c>
      <c r="D1410" t="s">
        <v>193</v>
      </c>
      <c r="E1410" s="1">
        <v>1667.6093839999999</v>
      </c>
      <c r="F1410" s="1">
        <v>166.76093839999999</v>
      </c>
      <c r="G1410" s="1">
        <f t="shared" si="114"/>
        <v>166.76093839999945</v>
      </c>
      <c r="H1410" s="58">
        <f t="shared" si="115"/>
        <v>1</v>
      </c>
      <c r="I1410" s="1">
        <f t="shared" si="116"/>
        <v>167</v>
      </c>
      <c r="J1410" s="4">
        <f t="shared" si="117"/>
        <v>0.12216810222179941</v>
      </c>
      <c r="K1410" s="19">
        <f t="shared" si="118"/>
        <v>6014.2135042769632</v>
      </c>
    </row>
    <row r="1411" spans="2:11" x14ac:dyDescent="0.35">
      <c r="B1411" t="s">
        <v>819</v>
      </c>
      <c r="C1411" t="s">
        <v>1108</v>
      </c>
      <c r="D1411" t="s">
        <v>77</v>
      </c>
      <c r="E1411" s="1">
        <v>2635.4385600000001</v>
      </c>
      <c r="F1411" s="1">
        <v>263.54385600000001</v>
      </c>
      <c r="G1411" s="1">
        <f t="shared" si="114"/>
        <v>263.54385599999915</v>
      </c>
      <c r="H1411" s="58">
        <f t="shared" si="115"/>
        <v>1</v>
      </c>
      <c r="I1411" s="1">
        <f t="shared" si="116"/>
        <v>264</v>
      </c>
      <c r="J1411" s="4">
        <f t="shared" si="117"/>
        <v>0.19312801788356312</v>
      </c>
      <c r="K1411" s="19">
        <f t="shared" si="118"/>
        <v>9507.4991923899288</v>
      </c>
    </row>
    <row r="1412" spans="2:11" x14ac:dyDescent="0.35">
      <c r="B1412" t="s">
        <v>819</v>
      </c>
      <c r="C1412" t="s">
        <v>1109</v>
      </c>
      <c r="D1412" t="s">
        <v>290</v>
      </c>
      <c r="E1412" s="1">
        <v>4324.8642759999984</v>
      </c>
      <c r="F1412" s="1">
        <v>432.48642759999996</v>
      </c>
      <c r="G1412" s="1">
        <f t="shared" si="114"/>
        <v>432.48642759999859</v>
      </c>
      <c r="H1412" s="58">
        <f t="shared" si="115"/>
        <v>1</v>
      </c>
      <c r="I1412" s="1">
        <f t="shared" si="116"/>
        <v>432</v>
      </c>
      <c r="J1412" s="4">
        <f t="shared" si="117"/>
        <v>0.31602766562764878</v>
      </c>
      <c r="K1412" s="19">
        <f t="shared" si="118"/>
        <v>15557.725951183522</v>
      </c>
    </row>
    <row r="1413" spans="2:11" x14ac:dyDescent="0.35">
      <c r="B1413" t="s">
        <v>819</v>
      </c>
      <c r="C1413" t="s">
        <v>1110</v>
      </c>
      <c r="D1413" t="s">
        <v>77</v>
      </c>
      <c r="E1413" s="1">
        <v>1148.5381910000008</v>
      </c>
      <c r="F1413" s="1">
        <v>114.85381910000008</v>
      </c>
      <c r="G1413" s="1">
        <f t="shared" si="114"/>
        <v>114.85381909999971</v>
      </c>
      <c r="H1413" s="58">
        <f t="shared" si="115"/>
        <v>1</v>
      </c>
      <c r="I1413" s="1">
        <f t="shared" si="116"/>
        <v>115</v>
      </c>
      <c r="J1413" s="4">
        <f t="shared" si="117"/>
        <v>8.4127735062915765E-2</v>
      </c>
      <c r="K1413" s="19">
        <f t="shared" si="118"/>
        <v>4141.5242694122799</v>
      </c>
    </row>
    <row r="1414" spans="2:11" x14ac:dyDescent="0.35">
      <c r="B1414" t="s">
        <v>819</v>
      </c>
      <c r="C1414" t="s">
        <v>982</v>
      </c>
      <c r="D1414" t="s">
        <v>193</v>
      </c>
      <c r="E1414" s="1">
        <v>1639.4415460000002</v>
      </c>
      <c r="F1414" s="1">
        <v>163.94415460000005</v>
      </c>
      <c r="G1414" s="1">
        <f t="shared" si="114"/>
        <v>163.94415459999951</v>
      </c>
      <c r="H1414" s="58">
        <f t="shared" si="115"/>
        <v>1</v>
      </c>
      <c r="I1414" s="1">
        <f t="shared" si="116"/>
        <v>164</v>
      </c>
      <c r="J1414" s="4">
        <f t="shared" si="117"/>
        <v>0.11997346565494074</v>
      </c>
      <c r="K1414" s="19">
        <f t="shared" si="118"/>
        <v>5906.1737407270775</v>
      </c>
    </row>
    <row r="1415" spans="2:11" x14ac:dyDescent="0.35">
      <c r="B1415" t="s">
        <v>819</v>
      </c>
      <c r="C1415" t="s">
        <v>178</v>
      </c>
      <c r="D1415" t="s">
        <v>77</v>
      </c>
      <c r="E1415" s="1">
        <v>1676.3741169999998</v>
      </c>
      <c r="F1415" s="1">
        <v>167.6374117</v>
      </c>
      <c r="G1415" s="1">
        <f t="shared" si="114"/>
        <v>167.63741169999946</v>
      </c>
      <c r="H1415" s="58">
        <f t="shared" si="115"/>
        <v>1</v>
      </c>
      <c r="I1415" s="1">
        <f t="shared" si="116"/>
        <v>168</v>
      </c>
      <c r="J1415" s="4">
        <f t="shared" si="117"/>
        <v>0.12289964774408564</v>
      </c>
      <c r="K1415" s="19">
        <f t="shared" si="118"/>
        <v>6050.2267587935921</v>
      </c>
    </row>
    <row r="1416" spans="2:11" x14ac:dyDescent="0.35">
      <c r="B1416" t="s">
        <v>819</v>
      </c>
      <c r="C1416" t="s">
        <v>178</v>
      </c>
      <c r="D1416" t="s">
        <v>77</v>
      </c>
      <c r="E1416" s="1">
        <v>1973.9425969999993</v>
      </c>
      <c r="F1416" s="1">
        <v>197.39425969999996</v>
      </c>
      <c r="G1416" s="1">
        <f t="shared" ref="G1416:G1479" si="119">F1416*($G$3/$F$3)</f>
        <v>197.39425969999934</v>
      </c>
      <c r="H1416" s="58">
        <f t="shared" si="115"/>
        <v>1</v>
      </c>
      <c r="I1416" s="1">
        <f t="shared" si="116"/>
        <v>197</v>
      </c>
      <c r="J1416" s="4">
        <f t="shared" si="117"/>
        <v>0.14411446789038615</v>
      </c>
      <c r="K1416" s="19">
        <f t="shared" si="118"/>
        <v>7094.6111397758195</v>
      </c>
    </row>
    <row r="1417" spans="2:11" x14ac:dyDescent="0.35">
      <c r="B1417" t="s">
        <v>819</v>
      </c>
      <c r="C1417" t="s">
        <v>178</v>
      </c>
      <c r="D1417" t="s">
        <v>77</v>
      </c>
      <c r="E1417" s="1">
        <v>891.68679600000041</v>
      </c>
      <c r="F1417" s="1">
        <v>89.168679600000033</v>
      </c>
      <c r="G1417" s="1">
        <f t="shared" si="119"/>
        <v>89.168679599999749</v>
      </c>
      <c r="H1417" s="58">
        <f t="shared" si="115"/>
        <v>1</v>
      </c>
      <c r="I1417" s="1">
        <f t="shared" si="116"/>
        <v>89</v>
      </c>
      <c r="J1417" s="4">
        <f t="shared" si="117"/>
        <v>6.5107551483473941E-2</v>
      </c>
      <c r="K1417" s="19">
        <f t="shared" si="118"/>
        <v>3205.1796519799386</v>
      </c>
    </row>
    <row r="1418" spans="2:11" x14ac:dyDescent="0.35">
      <c r="B1418" t="s">
        <v>819</v>
      </c>
      <c r="C1418" t="s">
        <v>178</v>
      </c>
      <c r="D1418" t="s">
        <v>77</v>
      </c>
      <c r="E1418" s="1">
        <v>3662.1807520000002</v>
      </c>
      <c r="F1418" s="1">
        <v>366.21807520000004</v>
      </c>
      <c r="G1418" s="1">
        <f t="shared" si="119"/>
        <v>366.21807519999885</v>
      </c>
      <c r="H1418" s="58">
        <f t="shared" si="115"/>
        <v>1</v>
      </c>
      <c r="I1418" s="1">
        <f t="shared" si="116"/>
        <v>366</v>
      </c>
      <c r="J1418" s="4">
        <f t="shared" si="117"/>
        <v>0.26774566115675802</v>
      </c>
      <c r="K1418" s="19">
        <f t="shared" si="118"/>
        <v>13180.85115308604</v>
      </c>
    </row>
    <row r="1419" spans="2:11" x14ac:dyDescent="0.35">
      <c r="B1419" t="s">
        <v>819</v>
      </c>
      <c r="C1419" t="s">
        <v>1047</v>
      </c>
      <c r="D1419" t="s">
        <v>757</v>
      </c>
      <c r="E1419" s="1">
        <v>411.36194500000011</v>
      </c>
      <c r="F1419" s="1">
        <v>41.136194500000016</v>
      </c>
      <c r="G1419" s="1">
        <f t="shared" si="119"/>
        <v>41.136194499999881</v>
      </c>
      <c r="H1419" s="58">
        <f t="shared" si="115"/>
        <v>1</v>
      </c>
      <c r="I1419" s="1">
        <f t="shared" si="116"/>
        <v>41</v>
      </c>
      <c r="J1419" s="4">
        <f t="shared" si="117"/>
        <v>2.9993366413735185E-2</v>
      </c>
      <c r="K1419" s="19">
        <f t="shared" si="118"/>
        <v>1476.5434351817694</v>
      </c>
    </row>
    <row r="1420" spans="2:11" x14ac:dyDescent="0.35">
      <c r="B1420" t="s">
        <v>819</v>
      </c>
      <c r="C1420" t="s">
        <v>1111</v>
      </c>
      <c r="D1420" t="s">
        <v>77</v>
      </c>
      <c r="E1420" s="1">
        <v>485.80559999999991</v>
      </c>
      <c r="F1420" s="1">
        <v>48.580559999999991</v>
      </c>
      <c r="G1420" s="1">
        <f t="shared" si="119"/>
        <v>48.580559999999835</v>
      </c>
      <c r="H1420" s="58">
        <f t="shared" si="115"/>
        <v>1</v>
      </c>
      <c r="I1420" s="1">
        <f t="shared" si="116"/>
        <v>49</v>
      </c>
      <c r="J1420" s="4">
        <f t="shared" si="117"/>
        <v>3.5845730592024977E-2</v>
      </c>
      <c r="K1420" s="19">
        <f t="shared" si="118"/>
        <v>1764.6494713147977</v>
      </c>
    </row>
    <row r="1421" spans="2:11" x14ac:dyDescent="0.35">
      <c r="B1421" t="s">
        <v>819</v>
      </c>
      <c r="C1421" t="s">
        <v>1112</v>
      </c>
      <c r="D1421" t="s">
        <v>47</v>
      </c>
      <c r="E1421" s="1">
        <v>468.02404200000046</v>
      </c>
      <c r="F1421" s="1">
        <v>46.802404200000048</v>
      </c>
      <c r="G1421" s="1">
        <f t="shared" si="119"/>
        <v>46.802404199999899</v>
      </c>
      <c r="H1421" s="58">
        <f t="shared" si="115"/>
        <v>1</v>
      </c>
      <c r="I1421" s="1">
        <f t="shared" si="116"/>
        <v>47</v>
      </c>
      <c r="J1421" s="4">
        <f t="shared" si="117"/>
        <v>3.4382639547452527E-2</v>
      </c>
      <c r="K1421" s="19">
        <f t="shared" si="118"/>
        <v>1692.6229622815404</v>
      </c>
    </row>
    <row r="1422" spans="2:11" x14ac:dyDescent="0.35">
      <c r="B1422" t="s">
        <v>819</v>
      </c>
      <c r="C1422" t="s">
        <v>1113</v>
      </c>
      <c r="D1422" t="s">
        <v>77</v>
      </c>
      <c r="E1422" s="1">
        <v>1407.9473699999999</v>
      </c>
      <c r="F1422" s="1">
        <v>140.79473699999997</v>
      </c>
      <c r="G1422" s="1">
        <f t="shared" si="119"/>
        <v>140.79473699999951</v>
      </c>
      <c r="H1422" s="58">
        <f t="shared" si="115"/>
        <v>1</v>
      </c>
      <c r="I1422" s="1">
        <f t="shared" si="116"/>
        <v>141</v>
      </c>
      <c r="J1422" s="4">
        <f t="shared" si="117"/>
        <v>0.10314791864235759</v>
      </c>
      <c r="K1422" s="19">
        <f t="shared" si="118"/>
        <v>5077.8688868446216</v>
      </c>
    </row>
    <row r="1423" spans="2:11" x14ac:dyDescent="0.35">
      <c r="B1423" t="s">
        <v>819</v>
      </c>
      <c r="C1423" t="s">
        <v>1114</v>
      </c>
      <c r="D1423" t="s">
        <v>77</v>
      </c>
      <c r="E1423" s="1">
        <v>823.6451800000001</v>
      </c>
      <c r="F1423" s="1">
        <v>82.364518000000004</v>
      </c>
      <c r="G1423" s="1">
        <f t="shared" si="119"/>
        <v>82.364517999999734</v>
      </c>
      <c r="H1423" s="58">
        <f t="shared" si="115"/>
        <v>1</v>
      </c>
      <c r="I1423" s="1">
        <f t="shared" si="116"/>
        <v>82</v>
      </c>
      <c r="J1423" s="4">
        <f t="shared" si="117"/>
        <v>5.9986732827470371E-2</v>
      </c>
      <c r="K1423" s="19">
        <f t="shared" si="118"/>
        <v>2953.0868703635388</v>
      </c>
    </row>
    <row r="1424" spans="2:11" x14ac:dyDescent="0.35">
      <c r="B1424" t="s">
        <v>819</v>
      </c>
      <c r="C1424" t="s">
        <v>1115</v>
      </c>
      <c r="D1424" t="s">
        <v>77</v>
      </c>
      <c r="E1424" s="1">
        <v>1916.6065999999996</v>
      </c>
      <c r="F1424" s="1">
        <v>191.66065999999998</v>
      </c>
      <c r="G1424" s="1">
        <f t="shared" si="119"/>
        <v>191.66065999999935</v>
      </c>
      <c r="H1424" s="58">
        <f t="shared" si="115"/>
        <v>1</v>
      </c>
      <c r="I1424" s="1">
        <f t="shared" si="116"/>
        <v>192</v>
      </c>
      <c r="J1424" s="4">
        <f t="shared" si="117"/>
        <v>0.14045674027895502</v>
      </c>
      <c r="K1424" s="19">
        <f t="shared" si="118"/>
        <v>6914.544867192677</v>
      </c>
    </row>
    <row r="1425" spans="2:11" x14ac:dyDescent="0.35">
      <c r="B1425" t="s">
        <v>819</v>
      </c>
      <c r="C1425" t="s">
        <v>1116</v>
      </c>
      <c r="D1425" t="s">
        <v>77</v>
      </c>
      <c r="E1425" s="1">
        <v>1662.9765300000004</v>
      </c>
      <c r="F1425" s="1">
        <v>166.29765300000005</v>
      </c>
      <c r="G1425" s="1">
        <f t="shared" si="119"/>
        <v>166.29765299999951</v>
      </c>
      <c r="H1425" s="58">
        <f t="shared" si="115"/>
        <v>1</v>
      </c>
      <c r="I1425" s="1">
        <f t="shared" si="116"/>
        <v>166</v>
      </c>
      <c r="J1425" s="4">
        <f t="shared" si="117"/>
        <v>0.12143655669951318</v>
      </c>
      <c r="K1425" s="19">
        <f t="shared" si="118"/>
        <v>5978.2002497603344</v>
      </c>
    </row>
    <row r="1426" spans="2:11" x14ac:dyDescent="0.35">
      <c r="B1426" t="s">
        <v>819</v>
      </c>
      <c r="C1426" t="s">
        <v>342</v>
      </c>
      <c r="D1426" t="s">
        <v>47</v>
      </c>
      <c r="E1426" s="1">
        <v>207.01589999999982</v>
      </c>
      <c r="F1426" s="1">
        <v>20.701589999999982</v>
      </c>
      <c r="G1426" s="1">
        <f t="shared" si="119"/>
        <v>20.701589999999914</v>
      </c>
      <c r="H1426" s="58">
        <f t="shared" si="115"/>
        <v>1</v>
      </c>
      <c r="I1426" s="1">
        <f t="shared" si="116"/>
        <v>21</v>
      </c>
      <c r="J1426" s="4">
        <f t="shared" si="117"/>
        <v>1.5362455968010705E-2</v>
      </c>
      <c r="K1426" s="19">
        <f t="shared" si="118"/>
        <v>756.27834484919902</v>
      </c>
    </row>
    <row r="1427" spans="2:11" x14ac:dyDescent="0.35">
      <c r="B1427" t="s">
        <v>819</v>
      </c>
      <c r="C1427" t="s">
        <v>1117</v>
      </c>
      <c r="D1427" t="s">
        <v>77</v>
      </c>
      <c r="E1427" s="1">
        <v>678.07</v>
      </c>
      <c r="F1427" s="1">
        <v>67.807000000000002</v>
      </c>
      <c r="G1427" s="1">
        <f t="shared" si="119"/>
        <v>67.806999999999789</v>
      </c>
      <c r="H1427" s="58">
        <f t="shared" si="115"/>
        <v>1</v>
      </c>
      <c r="I1427" s="1">
        <f t="shared" si="116"/>
        <v>68</v>
      </c>
      <c r="J1427" s="4">
        <f t="shared" si="117"/>
        <v>4.9745095515463231E-2</v>
      </c>
      <c r="K1427" s="19">
        <f t="shared" si="118"/>
        <v>2448.9013071307395</v>
      </c>
    </row>
    <row r="1428" spans="2:11" x14ac:dyDescent="0.35">
      <c r="B1428" t="s">
        <v>819</v>
      </c>
      <c r="C1428" t="s">
        <v>1118</v>
      </c>
      <c r="D1428" t="s">
        <v>77</v>
      </c>
      <c r="E1428" s="1">
        <v>2030.3444000000002</v>
      </c>
      <c r="F1428" s="1">
        <v>203.03444000000007</v>
      </c>
      <c r="G1428" s="1">
        <f t="shared" si="119"/>
        <v>203.03443999999942</v>
      </c>
      <c r="H1428" s="58">
        <f t="shared" si="115"/>
        <v>1</v>
      </c>
      <c r="I1428" s="1">
        <f t="shared" si="116"/>
        <v>203</v>
      </c>
      <c r="J1428" s="4">
        <f t="shared" si="117"/>
        <v>0.14850374102410346</v>
      </c>
      <c r="K1428" s="19">
        <f t="shared" si="118"/>
        <v>7310.6906668755892</v>
      </c>
    </row>
    <row r="1429" spans="2:11" x14ac:dyDescent="0.35">
      <c r="B1429" t="s">
        <v>819</v>
      </c>
      <c r="C1429" t="s">
        <v>1119</v>
      </c>
      <c r="D1429" t="s">
        <v>77</v>
      </c>
      <c r="E1429" s="1">
        <v>3198.3030000000008</v>
      </c>
      <c r="F1429" s="1">
        <v>319.83030000000014</v>
      </c>
      <c r="G1429" s="1">
        <f t="shared" si="119"/>
        <v>319.83029999999911</v>
      </c>
      <c r="H1429" s="58">
        <f t="shared" si="115"/>
        <v>1</v>
      </c>
      <c r="I1429" s="1">
        <f t="shared" si="116"/>
        <v>320</v>
      </c>
      <c r="J1429" s="4">
        <f t="shared" si="117"/>
        <v>0.23409456713159166</v>
      </c>
      <c r="K1429" s="19">
        <f t="shared" si="118"/>
        <v>11524.241445321126</v>
      </c>
    </row>
    <row r="1430" spans="2:11" x14ac:dyDescent="0.35">
      <c r="B1430" t="s">
        <v>819</v>
      </c>
      <c r="C1430" t="s">
        <v>911</v>
      </c>
      <c r="D1430" t="s">
        <v>757</v>
      </c>
      <c r="E1430" s="1">
        <v>1313.4637999999998</v>
      </c>
      <c r="F1430" s="1">
        <v>131.34637999999998</v>
      </c>
      <c r="G1430" s="1">
        <f t="shared" si="119"/>
        <v>131.34637999999956</v>
      </c>
      <c r="H1430" s="58">
        <f t="shared" si="115"/>
        <v>1</v>
      </c>
      <c r="I1430" s="1">
        <f t="shared" si="116"/>
        <v>131</v>
      </c>
      <c r="J1430" s="4">
        <f t="shared" si="117"/>
        <v>9.5832463419495348E-2</v>
      </c>
      <c r="K1430" s="19">
        <f t="shared" si="118"/>
        <v>4717.7363416783364</v>
      </c>
    </row>
    <row r="1431" spans="2:11" x14ac:dyDescent="0.35">
      <c r="B1431" t="s">
        <v>819</v>
      </c>
      <c r="C1431" t="s">
        <v>926</v>
      </c>
      <c r="D1431" t="s">
        <v>757</v>
      </c>
      <c r="E1431" s="1">
        <v>925.05599999999868</v>
      </c>
      <c r="F1431" s="1">
        <v>92.505599999999859</v>
      </c>
      <c r="G1431" s="1">
        <f t="shared" si="119"/>
        <v>92.505599999999561</v>
      </c>
      <c r="H1431" s="58">
        <f t="shared" si="115"/>
        <v>1</v>
      </c>
      <c r="I1431" s="1">
        <f t="shared" si="116"/>
        <v>93</v>
      </c>
      <c r="J1431" s="4">
        <f t="shared" si="117"/>
        <v>6.803373357261884E-2</v>
      </c>
      <c r="K1431" s="19">
        <f t="shared" si="118"/>
        <v>3349.2326700464528</v>
      </c>
    </row>
    <row r="1432" spans="2:11" x14ac:dyDescent="0.35">
      <c r="B1432" t="s">
        <v>819</v>
      </c>
      <c r="C1432" t="s">
        <v>342</v>
      </c>
      <c r="D1432" t="s">
        <v>47</v>
      </c>
      <c r="E1432" s="1">
        <v>1370.4009999999998</v>
      </c>
      <c r="F1432" s="1">
        <v>137.0401</v>
      </c>
      <c r="G1432" s="1">
        <f t="shared" si="119"/>
        <v>137.04009999999954</v>
      </c>
      <c r="H1432" s="58">
        <f t="shared" si="115"/>
        <v>1</v>
      </c>
      <c r="I1432" s="1">
        <f t="shared" si="116"/>
        <v>137</v>
      </c>
      <c r="J1432" s="4">
        <f t="shared" si="117"/>
        <v>0.10022173655321269</v>
      </c>
      <c r="K1432" s="19">
        <f t="shared" si="118"/>
        <v>4933.8158687781079</v>
      </c>
    </row>
    <row r="1433" spans="2:11" x14ac:dyDescent="0.35">
      <c r="B1433" t="s">
        <v>819</v>
      </c>
      <c r="C1433" t="s">
        <v>342</v>
      </c>
      <c r="D1433" t="s">
        <v>47</v>
      </c>
      <c r="E1433" s="1">
        <v>833.94889999999998</v>
      </c>
      <c r="F1433" s="1">
        <v>83.394890000000004</v>
      </c>
      <c r="G1433" s="1">
        <f t="shared" si="119"/>
        <v>83.394889999999734</v>
      </c>
      <c r="H1433" s="58">
        <f t="shared" ref="H1433:H1496" si="120">+VLOOKUP(D1433,$P$10:$AF$299,17,0)</f>
        <v>1</v>
      </c>
      <c r="I1433" s="1">
        <f t="shared" si="116"/>
        <v>83</v>
      </c>
      <c r="J1433" s="4">
        <f t="shared" si="117"/>
        <v>6.0718278349756592E-2</v>
      </c>
      <c r="K1433" s="19">
        <f t="shared" si="118"/>
        <v>2989.1001248801672</v>
      </c>
    </row>
    <row r="1434" spans="2:11" x14ac:dyDescent="0.35">
      <c r="B1434" t="s">
        <v>819</v>
      </c>
      <c r="C1434" t="s">
        <v>1120</v>
      </c>
      <c r="D1434" t="s">
        <v>193</v>
      </c>
      <c r="E1434" s="1">
        <v>3737.4657990000014</v>
      </c>
      <c r="F1434" s="1">
        <v>373.7465799000002</v>
      </c>
      <c r="G1434" s="1">
        <f t="shared" si="119"/>
        <v>373.74657989999901</v>
      </c>
      <c r="H1434" s="58">
        <f t="shared" si="120"/>
        <v>1</v>
      </c>
      <c r="I1434" s="1">
        <f t="shared" si="116"/>
        <v>374</v>
      </c>
      <c r="J1434" s="4">
        <f t="shared" si="117"/>
        <v>0.27359802533504779</v>
      </c>
      <c r="K1434" s="19">
        <f t="shared" si="118"/>
        <v>13468.957189219067</v>
      </c>
    </row>
    <row r="1435" spans="2:11" x14ac:dyDescent="0.35">
      <c r="B1435" t="s">
        <v>819</v>
      </c>
      <c r="C1435" t="s">
        <v>1121</v>
      </c>
      <c r="D1435" t="s">
        <v>77</v>
      </c>
      <c r="E1435" s="1">
        <v>2974.2726830000011</v>
      </c>
      <c r="F1435" s="1">
        <v>297.42726830000015</v>
      </c>
      <c r="G1435" s="1">
        <f t="shared" si="119"/>
        <v>297.42726829999918</v>
      </c>
      <c r="H1435" s="58">
        <f t="shared" si="120"/>
        <v>1</v>
      </c>
      <c r="I1435" s="1">
        <f t="shared" si="116"/>
        <v>297</v>
      </c>
      <c r="J1435" s="4">
        <f t="shared" si="117"/>
        <v>0.21726902011900853</v>
      </c>
      <c r="K1435" s="19">
        <f t="shared" si="118"/>
        <v>10695.936591438671</v>
      </c>
    </row>
    <row r="1436" spans="2:11" x14ac:dyDescent="0.35">
      <c r="B1436" t="s">
        <v>819</v>
      </c>
      <c r="C1436" t="s">
        <v>1122</v>
      </c>
      <c r="D1436" t="s">
        <v>47</v>
      </c>
      <c r="E1436" s="1">
        <v>412.08735299999989</v>
      </c>
      <c r="F1436" s="1">
        <v>41.208735299999994</v>
      </c>
      <c r="G1436" s="1">
        <f t="shared" si="119"/>
        <v>41.208735299999859</v>
      </c>
      <c r="H1436" s="58">
        <f t="shared" si="120"/>
        <v>1</v>
      </c>
      <c r="I1436" s="1">
        <f t="shared" si="116"/>
        <v>41</v>
      </c>
      <c r="J1436" s="4">
        <f t="shared" si="117"/>
        <v>2.9993366413735185E-2</v>
      </c>
      <c r="K1436" s="19">
        <f t="shared" si="118"/>
        <v>1476.5434351817694</v>
      </c>
    </row>
    <row r="1437" spans="2:11" x14ac:dyDescent="0.35">
      <c r="B1437" t="s">
        <v>819</v>
      </c>
      <c r="C1437" t="s">
        <v>1122</v>
      </c>
      <c r="D1437" t="s">
        <v>47</v>
      </c>
      <c r="E1437" s="1">
        <v>550.3295250000001</v>
      </c>
      <c r="F1437" s="1">
        <v>55.032952500000007</v>
      </c>
      <c r="G1437" s="1">
        <f t="shared" si="119"/>
        <v>55.03295249999983</v>
      </c>
      <c r="H1437" s="58">
        <f t="shared" si="120"/>
        <v>1</v>
      </c>
      <c r="I1437" s="1">
        <f t="shared" si="116"/>
        <v>55</v>
      </c>
      <c r="J1437" s="4">
        <f t="shared" si="117"/>
        <v>4.0235003725742319E-2</v>
      </c>
      <c r="K1437" s="19">
        <f t="shared" si="118"/>
        <v>1980.7289984145687</v>
      </c>
    </row>
    <row r="1438" spans="2:11" x14ac:dyDescent="0.35">
      <c r="B1438" t="s">
        <v>819</v>
      </c>
      <c r="C1438" t="s">
        <v>210</v>
      </c>
      <c r="D1438" t="s">
        <v>77</v>
      </c>
      <c r="E1438" s="1">
        <v>76.227753000000007</v>
      </c>
      <c r="F1438" s="1">
        <v>7.6227753000000007</v>
      </c>
      <c r="G1438" s="1">
        <f t="shared" si="119"/>
        <v>7.6227752999999758</v>
      </c>
      <c r="H1438" s="58">
        <f t="shared" si="120"/>
        <v>1</v>
      </c>
      <c r="I1438" s="1">
        <f t="shared" si="116"/>
        <v>8</v>
      </c>
      <c r="J1438" s="4">
        <f t="shared" si="117"/>
        <v>5.8523641782897923E-3</v>
      </c>
      <c r="K1438" s="19">
        <f t="shared" si="118"/>
        <v>288.10603613302817</v>
      </c>
    </row>
    <row r="1439" spans="2:11" x14ac:dyDescent="0.35">
      <c r="B1439" t="s">
        <v>819</v>
      </c>
      <c r="C1439" t="s">
        <v>210</v>
      </c>
      <c r="D1439" t="s">
        <v>77</v>
      </c>
      <c r="E1439" s="1">
        <v>753.91693800000019</v>
      </c>
      <c r="F1439" s="1">
        <v>75.391693800000013</v>
      </c>
      <c r="G1439" s="1">
        <f t="shared" si="119"/>
        <v>75.391693799999771</v>
      </c>
      <c r="H1439" s="58">
        <f t="shared" si="120"/>
        <v>1</v>
      </c>
      <c r="I1439" s="1">
        <f t="shared" si="116"/>
        <v>75</v>
      </c>
      <c r="J1439" s="4">
        <f t="shared" si="117"/>
        <v>5.4865914171466794E-2</v>
      </c>
      <c r="K1439" s="19">
        <f t="shared" si="118"/>
        <v>2700.9940887471389</v>
      </c>
    </row>
    <row r="1440" spans="2:11" x14ac:dyDescent="0.35">
      <c r="B1440" t="s">
        <v>819</v>
      </c>
      <c r="C1440" t="s">
        <v>210</v>
      </c>
      <c r="D1440" t="s">
        <v>77</v>
      </c>
      <c r="E1440" s="1">
        <v>254.36199899999994</v>
      </c>
      <c r="F1440" s="1">
        <v>25.436199899999995</v>
      </c>
      <c r="G1440" s="1">
        <f t="shared" si="119"/>
        <v>25.436199899999913</v>
      </c>
      <c r="H1440" s="58">
        <f t="shared" si="120"/>
        <v>1</v>
      </c>
      <c r="I1440" s="1">
        <f t="shared" si="116"/>
        <v>25</v>
      </c>
      <c r="J1440" s="4">
        <f t="shared" si="117"/>
        <v>1.8288638057155599E-2</v>
      </c>
      <c r="K1440" s="19">
        <f t="shared" si="118"/>
        <v>900.33136291571304</v>
      </c>
    </row>
    <row r="1441" spans="2:11" x14ac:dyDescent="0.35">
      <c r="B1441" t="s">
        <v>819</v>
      </c>
      <c r="C1441" t="s">
        <v>415</v>
      </c>
      <c r="D1441" t="s">
        <v>14</v>
      </c>
      <c r="E1441" s="1">
        <v>655.44422400000235</v>
      </c>
      <c r="F1441" s="1">
        <v>65.544422400000244</v>
      </c>
      <c r="G1441" s="1">
        <f t="shared" si="119"/>
        <v>65.54442240000003</v>
      </c>
      <c r="H1441" s="58">
        <f t="shared" si="120"/>
        <v>1</v>
      </c>
      <c r="I1441" s="1">
        <f t="shared" si="116"/>
        <v>66</v>
      </c>
      <c r="J1441" s="4">
        <f t="shared" si="117"/>
        <v>4.8282004470890781E-2</v>
      </c>
      <c r="K1441" s="19">
        <f t="shared" si="118"/>
        <v>2376.8747980974822</v>
      </c>
    </row>
    <row r="1442" spans="2:11" x14ac:dyDescent="0.35">
      <c r="B1442" t="s">
        <v>819</v>
      </c>
      <c r="C1442" t="s">
        <v>212</v>
      </c>
      <c r="D1442" t="s">
        <v>227</v>
      </c>
      <c r="E1442" s="1">
        <v>210.05703300000002</v>
      </c>
      <c r="F1442" s="1">
        <v>21.005703299999997</v>
      </c>
      <c r="G1442" s="1">
        <f t="shared" si="119"/>
        <v>21.005703299999929</v>
      </c>
      <c r="H1442" s="58">
        <f t="shared" si="120"/>
        <v>1</v>
      </c>
      <c r="I1442" s="1">
        <f t="shared" si="116"/>
        <v>21</v>
      </c>
      <c r="J1442" s="4">
        <f t="shared" si="117"/>
        <v>1.5362455968010705E-2</v>
      </c>
      <c r="K1442" s="19">
        <f t="shared" si="118"/>
        <v>756.27834484919902</v>
      </c>
    </row>
    <row r="1443" spans="2:11" x14ac:dyDescent="0.35">
      <c r="B1443" t="s">
        <v>819</v>
      </c>
      <c r="C1443" t="s">
        <v>212</v>
      </c>
      <c r="D1443" t="s">
        <v>77</v>
      </c>
      <c r="E1443" s="1">
        <v>226.44039300000006</v>
      </c>
      <c r="F1443" s="1">
        <v>22.64403930000001</v>
      </c>
      <c r="G1443" s="1">
        <f t="shared" si="119"/>
        <v>22.644039299999935</v>
      </c>
      <c r="H1443" s="58">
        <f t="shared" si="120"/>
        <v>1</v>
      </c>
      <c r="I1443" s="1">
        <f t="shared" si="116"/>
        <v>23</v>
      </c>
      <c r="J1443" s="4">
        <f t="shared" si="117"/>
        <v>1.682554701258315E-2</v>
      </c>
      <c r="K1443" s="19">
        <f t="shared" si="118"/>
        <v>828.30485388245586</v>
      </c>
    </row>
    <row r="1444" spans="2:11" x14ac:dyDescent="0.35">
      <c r="B1444" t="s">
        <v>819</v>
      </c>
      <c r="C1444" t="s">
        <v>1123</v>
      </c>
      <c r="D1444" t="s">
        <v>786</v>
      </c>
      <c r="E1444" s="1">
        <v>1599.9926760000001</v>
      </c>
      <c r="F1444" s="1">
        <v>159.99926760000005</v>
      </c>
      <c r="G1444" s="1">
        <f t="shared" si="119"/>
        <v>159.99926759999954</v>
      </c>
      <c r="H1444" s="58">
        <f t="shared" si="120"/>
        <v>1</v>
      </c>
      <c r="I1444" s="1">
        <f t="shared" si="116"/>
        <v>160</v>
      </c>
      <c r="J1444" s="4">
        <f t="shared" si="117"/>
        <v>0.11704728356579583</v>
      </c>
      <c r="K1444" s="19">
        <f t="shared" si="118"/>
        <v>5762.1207226605629</v>
      </c>
    </row>
    <row r="1445" spans="2:11" x14ac:dyDescent="0.35">
      <c r="B1445" t="s">
        <v>819</v>
      </c>
      <c r="C1445" t="s">
        <v>1112</v>
      </c>
      <c r="D1445" t="s">
        <v>47</v>
      </c>
      <c r="E1445" s="1">
        <v>561.7022999999997</v>
      </c>
      <c r="F1445" s="1">
        <v>56.170229999999961</v>
      </c>
      <c r="G1445" s="1">
        <f t="shared" si="119"/>
        <v>56.170229999999783</v>
      </c>
      <c r="H1445" s="58">
        <f t="shared" si="120"/>
        <v>1</v>
      </c>
      <c r="I1445" s="1">
        <f t="shared" si="116"/>
        <v>56</v>
      </c>
      <c r="J1445" s="4">
        <f t="shared" si="117"/>
        <v>4.0966549248028547E-2</v>
      </c>
      <c r="K1445" s="19">
        <f t="shared" si="118"/>
        <v>2016.7422529311973</v>
      </c>
    </row>
    <row r="1446" spans="2:11" x14ac:dyDescent="0.35">
      <c r="B1446" t="s">
        <v>819</v>
      </c>
      <c r="C1446" t="s">
        <v>212</v>
      </c>
      <c r="D1446" t="s">
        <v>227</v>
      </c>
      <c r="E1446" s="1">
        <v>389.97653899999989</v>
      </c>
      <c r="F1446" s="1">
        <v>38.997653899999996</v>
      </c>
      <c r="G1446" s="1">
        <f t="shared" si="119"/>
        <v>38.997653899999868</v>
      </c>
      <c r="H1446" s="58">
        <f t="shared" si="120"/>
        <v>1</v>
      </c>
      <c r="I1446" s="1">
        <f t="shared" si="116"/>
        <v>39</v>
      </c>
      <c r="J1446" s="4">
        <f t="shared" si="117"/>
        <v>2.8530275369162736E-2</v>
      </c>
      <c r="K1446" s="19">
        <f t="shared" si="118"/>
        <v>1404.5169261485123</v>
      </c>
    </row>
    <row r="1447" spans="2:11" x14ac:dyDescent="0.35">
      <c r="B1447" t="s">
        <v>819</v>
      </c>
      <c r="C1447" t="s">
        <v>212</v>
      </c>
      <c r="D1447" t="s">
        <v>77</v>
      </c>
      <c r="E1447" s="1">
        <v>191.86101100000013</v>
      </c>
      <c r="F1447" s="1">
        <v>19.186101100000013</v>
      </c>
      <c r="G1447" s="1">
        <f t="shared" si="119"/>
        <v>19.186101099999952</v>
      </c>
      <c r="H1447" s="58">
        <f t="shared" si="120"/>
        <v>1</v>
      </c>
      <c r="I1447" s="1">
        <f t="shared" si="116"/>
        <v>19</v>
      </c>
      <c r="J1447" s="4">
        <f t="shared" si="117"/>
        <v>1.3899364923438256E-2</v>
      </c>
      <c r="K1447" s="19">
        <f t="shared" si="118"/>
        <v>684.25183581594183</v>
      </c>
    </row>
    <row r="1448" spans="2:11" x14ac:dyDescent="0.35">
      <c r="B1448" t="s">
        <v>819</v>
      </c>
      <c r="C1448" t="s">
        <v>210</v>
      </c>
      <c r="D1448" t="s">
        <v>14</v>
      </c>
      <c r="E1448" s="1">
        <v>1296.7288419999998</v>
      </c>
      <c r="F1448" s="1">
        <v>129.67288419999997</v>
      </c>
      <c r="G1448" s="1">
        <f t="shared" si="119"/>
        <v>129.67288419999954</v>
      </c>
      <c r="H1448" s="58">
        <f t="shared" si="120"/>
        <v>1</v>
      </c>
      <c r="I1448" s="1">
        <f t="shared" si="116"/>
        <v>130</v>
      </c>
      <c r="J1448" s="4">
        <f t="shared" si="117"/>
        <v>9.510091789720912E-2</v>
      </c>
      <c r="K1448" s="19">
        <f t="shared" si="118"/>
        <v>4681.7230871617076</v>
      </c>
    </row>
    <row r="1449" spans="2:11" x14ac:dyDescent="0.35">
      <c r="B1449" t="s">
        <v>819</v>
      </c>
      <c r="C1449" t="s">
        <v>974</v>
      </c>
      <c r="D1449" t="s">
        <v>77</v>
      </c>
      <c r="E1449" s="1">
        <v>1474.6761030000007</v>
      </c>
      <c r="F1449" s="1">
        <v>147.46761030000008</v>
      </c>
      <c r="G1449" s="1">
        <f t="shared" si="119"/>
        <v>147.46761029999959</v>
      </c>
      <c r="H1449" s="58">
        <f t="shared" si="120"/>
        <v>1</v>
      </c>
      <c r="I1449" s="1">
        <f t="shared" si="116"/>
        <v>147</v>
      </c>
      <c r="J1449" s="4">
        <f t="shared" si="117"/>
        <v>0.10753719177607493</v>
      </c>
      <c r="K1449" s="19">
        <f t="shared" si="118"/>
        <v>5293.948413944393</v>
      </c>
    </row>
    <row r="1450" spans="2:11" x14ac:dyDescent="0.35">
      <c r="B1450" t="s">
        <v>819</v>
      </c>
      <c r="C1450" t="s">
        <v>974</v>
      </c>
      <c r="D1450" t="s">
        <v>77</v>
      </c>
      <c r="E1450" s="1">
        <v>761.48473499999989</v>
      </c>
      <c r="F1450" s="1">
        <v>76.148473499999994</v>
      </c>
      <c r="G1450" s="1">
        <f t="shared" si="119"/>
        <v>76.148473499999753</v>
      </c>
      <c r="H1450" s="58">
        <f t="shared" si="120"/>
        <v>1</v>
      </c>
      <c r="I1450" s="1">
        <f t="shared" si="116"/>
        <v>76</v>
      </c>
      <c r="J1450" s="4">
        <f t="shared" si="117"/>
        <v>5.5597459693753022E-2</v>
      </c>
      <c r="K1450" s="19">
        <f t="shared" si="118"/>
        <v>2737.0073432637673</v>
      </c>
    </row>
    <row r="1451" spans="2:11" x14ac:dyDescent="0.35">
      <c r="B1451" t="s">
        <v>819</v>
      </c>
      <c r="C1451" t="s">
        <v>415</v>
      </c>
      <c r="D1451" t="s">
        <v>113</v>
      </c>
      <c r="E1451" s="1">
        <v>0</v>
      </c>
      <c r="F1451" s="1">
        <v>0</v>
      </c>
      <c r="G1451" s="1">
        <f t="shared" si="119"/>
        <v>0</v>
      </c>
      <c r="H1451" s="58">
        <f t="shared" si="120"/>
        <v>1</v>
      </c>
      <c r="I1451" s="1">
        <f t="shared" si="116"/>
        <v>0</v>
      </c>
      <c r="J1451" s="4">
        <f t="shared" si="117"/>
        <v>0</v>
      </c>
      <c r="K1451" s="19">
        <f t="shared" si="118"/>
        <v>0</v>
      </c>
    </row>
    <row r="1452" spans="2:11" x14ac:dyDescent="0.35">
      <c r="B1452" t="s">
        <v>819</v>
      </c>
      <c r="C1452" t="s">
        <v>965</v>
      </c>
      <c r="D1452" t="s">
        <v>77</v>
      </c>
      <c r="E1452" s="1">
        <v>91.829460000000083</v>
      </c>
      <c r="F1452" s="1">
        <v>9.1829460000000083</v>
      </c>
      <c r="G1452" s="1">
        <f t="shared" si="119"/>
        <v>9.1829459999999781</v>
      </c>
      <c r="H1452" s="58">
        <f t="shared" si="120"/>
        <v>1</v>
      </c>
      <c r="I1452" s="1">
        <f t="shared" si="116"/>
        <v>9</v>
      </c>
      <c r="J1452" s="4">
        <f t="shared" si="117"/>
        <v>6.5839097005760162E-3</v>
      </c>
      <c r="K1452" s="19">
        <f t="shared" si="118"/>
        <v>324.1192906496567</v>
      </c>
    </row>
    <row r="1453" spans="2:11" x14ac:dyDescent="0.35">
      <c r="B1453" t="s">
        <v>819</v>
      </c>
      <c r="C1453" t="s">
        <v>363</v>
      </c>
      <c r="D1453" t="s">
        <v>162</v>
      </c>
      <c r="E1453" s="1">
        <v>4169.1775199999993</v>
      </c>
      <c r="F1453" s="1">
        <v>416.91775199999995</v>
      </c>
      <c r="G1453" s="1">
        <f t="shared" si="119"/>
        <v>416.91775199999859</v>
      </c>
      <c r="H1453" s="58">
        <f t="shared" si="120"/>
        <v>1</v>
      </c>
      <c r="I1453" s="1">
        <f t="shared" si="116"/>
        <v>417</v>
      </c>
      <c r="J1453" s="4">
        <f t="shared" si="117"/>
        <v>0.3050544827933554</v>
      </c>
      <c r="K1453" s="19">
        <f t="shared" si="118"/>
        <v>15017.527133434092</v>
      </c>
    </row>
    <row r="1454" spans="2:11" x14ac:dyDescent="0.35">
      <c r="B1454" t="s">
        <v>819</v>
      </c>
      <c r="C1454" t="s">
        <v>1124</v>
      </c>
      <c r="D1454" t="s">
        <v>77</v>
      </c>
      <c r="E1454" s="1">
        <v>627.9728530000001</v>
      </c>
      <c r="F1454" s="1">
        <v>62.797285300000013</v>
      </c>
      <c r="G1454" s="1">
        <f t="shared" si="119"/>
        <v>62.797285299999814</v>
      </c>
      <c r="H1454" s="58">
        <f t="shared" si="120"/>
        <v>1</v>
      </c>
      <c r="I1454" s="1">
        <f t="shared" si="116"/>
        <v>63</v>
      </c>
      <c r="J1454" s="4">
        <f t="shared" si="117"/>
        <v>4.608736790403211E-2</v>
      </c>
      <c r="K1454" s="19">
        <f t="shared" si="118"/>
        <v>2268.8350345475969</v>
      </c>
    </row>
    <row r="1455" spans="2:11" x14ac:dyDescent="0.35">
      <c r="B1455" t="s">
        <v>819</v>
      </c>
      <c r="C1455" t="s">
        <v>415</v>
      </c>
      <c r="D1455" t="s">
        <v>162</v>
      </c>
      <c r="E1455" s="1">
        <v>4802.4867600000007</v>
      </c>
      <c r="F1455" s="1">
        <v>480.24867600000016</v>
      </c>
      <c r="G1455" s="1">
        <f t="shared" si="119"/>
        <v>480.24867599999862</v>
      </c>
      <c r="H1455" s="58">
        <f t="shared" si="120"/>
        <v>1</v>
      </c>
      <c r="I1455" s="1">
        <f t="shared" si="116"/>
        <v>480</v>
      </c>
      <c r="J1455" s="4">
        <f t="shared" si="117"/>
        <v>0.35114185069738757</v>
      </c>
      <c r="K1455" s="19">
        <f t="shared" si="118"/>
        <v>17286.362167981693</v>
      </c>
    </row>
    <row r="1456" spans="2:11" x14ac:dyDescent="0.35">
      <c r="B1456" t="s">
        <v>819</v>
      </c>
      <c r="C1456" t="s">
        <v>415</v>
      </c>
      <c r="D1456" t="s">
        <v>725</v>
      </c>
      <c r="E1456" s="1">
        <v>2437.9673980000002</v>
      </c>
      <c r="F1456" s="1">
        <v>243.79673980000007</v>
      </c>
      <c r="G1456" s="1">
        <f t="shared" si="119"/>
        <v>243.79673979999927</v>
      </c>
      <c r="H1456" s="58">
        <f t="shared" si="120"/>
        <v>1</v>
      </c>
      <c r="I1456" s="1">
        <f t="shared" si="116"/>
        <v>244</v>
      </c>
      <c r="J1456" s="4">
        <f t="shared" si="117"/>
        <v>0.17849710743783867</v>
      </c>
      <c r="K1456" s="19">
        <f t="shared" si="118"/>
        <v>8787.2341020573604</v>
      </c>
    </row>
    <row r="1457" spans="2:11" x14ac:dyDescent="0.35">
      <c r="B1457" t="s">
        <v>819</v>
      </c>
      <c r="C1457" t="s">
        <v>1125</v>
      </c>
      <c r="D1457" t="s">
        <v>47</v>
      </c>
      <c r="E1457" s="1">
        <v>2624.7397500000006</v>
      </c>
      <c r="F1457" s="1">
        <v>262.47397500000011</v>
      </c>
      <c r="G1457" s="1">
        <f t="shared" si="119"/>
        <v>262.47397499999926</v>
      </c>
      <c r="H1457" s="58">
        <f t="shared" si="120"/>
        <v>1</v>
      </c>
      <c r="I1457" s="1">
        <f t="shared" si="116"/>
        <v>262</v>
      </c>
      <c r="J1457" s="4">
        <f t="shared" si="117"/>
        <v>0.1916649268389907</v>
      </c>
      <c r="K1457" s="19">
        <f t="shared" si="118"/>
        <v>9435.4726833566729</v>
      </c>
    </row>
    <row r="1458" spans="2:11" x14ac:dyDescent="0.35">
      <c r="B1458" t="s">
        <v>819</v>
      </c>
      <c r="C1458" t="s">
        <v>415</v>
      </c>
      <c r="D1458" t="s">
        <v>162</v>
      </c>
      <c r="E1458" s="1">
        <v>866.85464999999988</v>
      </c>
      <c r="F1458" s="1">
        <v>86.685464999999994</v>
      </c>
      <c r="G1458" s="1">
        <f t="shared" si="119"/>
        <v>86.685464999999709</v>
      </c>
      <c r="H1458" s="58">
        <f t="shared" si="120"/>
        <v>1</v>
      </c>
      <c r="I1458" s="1">
        <f t="shared" si="116"/>
        <v>87</v>
      </c>
      <c r="J1458" s="4">
        <f t="shared" si="117"/>
        <v>6.3644460438901485E-2</v>
      </c>
      <c r="K1458" s="19">
        <f t="shared" si="118"/>
        <v>3133.1531429466813</v>
      </c>
    </row>
    <row r="1459" spans="2:11" x14ac:dyDescent="0.35">
      <c r="B1459" t="s">
        <v>819</v>
      </c>
      <c r="C1459" t="s">
        <v>415</v>
      </c>
      <c r="D1459" t="s">
        <v>162</v>
      </c>
      <c r="E1459" s="1">
        <v>832.28038400000014</v>
      </c>
      <c r="F1459" s="1">
        <v>83.228038400000031</v>
      </c>
      <c r="G1459" s="1">
        <f t="shared" si="119"/>
        <v>83.228038399999761</v>
      </c>
      <c r="H1459" s="58">
        <f t="shared" si="120"/>
        <v>1</v>
      </c>
      <c r="I1459" s="1">
        <f t="shared" ref="I1459:I1522" si="121">+ROUND(H1459*G1459,0)</f>
        <v>83</v>
      </c>
      <c r="J1459" s="4">
        <f t="shared" ref="J1459:J1522" si="122">$J$3*(I1459/$I$4)</f>
        <v>6.0718278349756592E-2</v>
      </c>
      <c r="K1459" s="19">
        <f t="shared" ref="K1459:K1522" si="123">$L$3*J1459</f>
        <v>2989.1001248801672</v>
      </c>
    </row>
    <row r="1460" spans="2:11" x14ac:dyDescent="0.35">
      <c r="B1460" t="s">
        <v>819</v>
      </c>
      <c r="C1460" t="s">
        <v>212</v>
      </c>
      <c r="D1460" t="s">
        <v>77</v>
      </c>
      <c r="E1460" s="1">
        <v>3496.8289289999989</v>
      </c>
      <c r="F1460" s="1">
        <v>349.6828928999999</v>
      </c>
      <c r="G1460" s="1">
        <f t="shared" si="119"/>
        <v>349.68289289999876</v>
      </c>
      <c r="H1460" s="58">
        <f t="shared" si="120"/>
        <v>1</v>
      </c>
      <c r="I1460" s="1">
        <f t="shared" si="121"/>
        <v>350</v>
      </c>
      <c r="J1460" s="4">
        <f t="shared" si="122"/>
        <v>0.25604093280017837</v>
      </c>
      <c r="K1460" s="19">
        <f t="shared" si="123"/>
        <v>12604.639080819981</v>
      </c>
    </row>
    <row r="1461" spans="2:11" x14ac:dyDescent="0.35">
      <c r="B1461" t="s">
        <v>819</v>
      </c>
      <c r="C1461" t="s">
        <v>212</v>
      </c>
      <c r="D1461" t="s">
        <v>227</v>
      </c>
      <c r="E1461" s="1">
        <v>3130.1411640000006</v>
      </c>
      <c r="F1461" s="1">
        <v>313.01411640000003</v>
      </c>
      <c r="G1461" s="1">
        <f t="shared" si="119"/>
        <v>313.01411639999901</v>
      </c>
      <c r="H1461" s="58">
        <f t="shared" si="120"/>
        <v>1</v>
      </c>
      <c r="I1461" s="1">
        <f t="shared" si="121"/>
        <v>313</v>
      </c>
      <c r="J1461" s="4">
        <f t="shared" si="122"/>
        <v>0.2289737484755881</v>
      </c>
      <c r="K1461" s="19">
        <f t="shared" si="123"/>
        <v>11272.148663704727</v>
      </c>
    </row>
    <row r="1462" spans="2:11" x14ac:dyDescent="0.35">
      <c r="B1462" t="s">
        <v>819</v>
      </c>
      <c r="C1462" t="s">
        <v>1126</v>
      </c>
      <c r="D1462" t="s">
        <v>193</v>
      </c>
      <c r="E1462" s="1">
        <v>408.96077000000025</v>
      </c>
      <c r="F1462" s="1">
        <v>40.896077000000027</v>
      </c>
      <c r="G1462" s="1">
        <f t="shared" si="119"/>
        <v>40.896076999999892</v>
      </c>
      <c r="H1462" s="58">
        <f t="shared" si="120"/>
        <v>1</v>
      </c>
      <c r="I1462" s="1">
        <f t="shared" si="121"/>
        <v>41</v>
      </c>
      <c r="J1462" s="4">
        <f t="shared" si="122"/>
        <v>2.9993366413735185E-2</v>
      </c>
      <c r="K1462" s="19">
        <f t="shared" si="123"/>
        <v>1476.5434351817694</v>
      </c>
    </row>
    <row r="1463" spans="2:11" x14ac:dyDescent="0.35">
      <c r="B1463" t="s">
        <v>819</v>
      </c>
      <c r="C1463" t="s">
        <v>1127</v>
      </c>
      <c r="D1463" t="s">
        <v>14</v>
      </c>
      <c r="E1463" s="1">
        <v>1273.6791199999991</v>
      </c>
      <c r="F1463" s="1">
        <v>127.3679119999999</v>
      </c>
      <c r="G1463" s="1">
        <f t="shared" si="119"/>
        <v>127.36791199999949</v>
      </c>
      <c r="H1463" s="58">
        <f t="shared" si="120"/>
        <v>1</v>
      </c>
      <c r="I1463" s="1">
        <f t="shared" si="121"/>
        <v>127</v>
      </c>
      <c r="J1463" s="4">
        <f t="shared" si="122"/>
        <v>9.2906281330350449E-2</v>
      </c>
      <c r="K1463" s="19">
        <f t="shared" si="123"/>
        <v>4573.6833236118218</v>
      </c>
    </row>
    <row r="1464" spans="2:11" x14ac:dyDescent="0.35">
      <c r="B1464" t="s">
        <v>819</v>
      </c>
      <c r="C1464" t="s">
        <v>1127</v>
      </c>
      <c r="D1464" t="s">
        <v>757</v>
      </c>
      <c r="E1464" s="1">
        <v>1205.6116630000006</v>
      </c>
      <c r="F1464" s="1">
        <v>120.56116630000005</v>
      </c>
      <c r="G1464" s="1">
        <f t="shared" si="119"/>
        <v>120.56116629999967</v>
      </c>
      <c r="H1464" s="58">
        <f t="shared" si="120"/>
        <v>1</v>
      </c>
      <c r="I1464" s="1">
        <f t="shared" si="121"/>
        <v>121</v>
      </c>
      <c r="J1464" s="4">
        <f t="shared" si="122"/>
        <v>8.8517008196633107E-2</v>
      </c>
      <c r="K1464" s="19">
        <f t="shared" si="123"/>
        <v>4357.6037965120513</v>
      </c>
    </row>
    <row r="1465" spans="2:11" x14ac:dyDescent="0.35">
      <c r="B1465" t="s">
        <v>819</v>
      </c>
      <c r="C1465" t="s">
        <v>1128</v>
      </c>
      <c r="D1465" t="s">
        <v>77</v>
      </c>
      <c r="E1465" s="1">
        <v>7110.7192509999995</v>
      </c>
      <c r="F1465" s="1">
        <v>711.07192510000004</v>
      </c>
      <c r="G1465" s="1">
        <f t="shared" si="119"/>
        <v>711.07192509999777</v>
      </c>
      <c r="H1465" s="58">
        <f t="shared" si="120"/>
        <v>1</v>
      </c>
      <c r="I1465" s="1">
        <f t="shared" si="121"/>
        <v>711</v>
      </c>
      <c r="J1465" s="4">
        <f t="shared" si="122"/>
        <v>0.52012886634550526</v>
      </c>
      <c r="K1465" s="19">
        <f t="shared" si="123"/>
        <v>25605.423961322878</v>
      </c>
    </row>
    <row r="1466" spans="2:11" x14ac:dyDescent="0.35">
      <c r="B1466" t="s">
        <v>819</v>
      </c>
      <c r="C1466" t="s">
        <v>1129</v>
      </c>
      <c r="D1466" t="s">
        <v>77</v>
      </c>
      <c r="E1466" s="1">
        <v>1126.2085200000001</v>
      </c>
      <c r="F1466" s="1">
        <v>112.620852</v>
      </c>
      <c r="G1466" s="1">
        <f t="shared" si="119"/>
        <v>112.62085199999963</v>
      </c>
      <c r="H1466" s="58">
        <f t="shared" si="120"/>
        <v>1</v>
      </c>
      <c r="I1466" s="1">
        <f t="shared" si="121"/>
        <v>113</v>
      </c>
      <c r="J1466" s="4">
        <f t="shared" si="122"/>
        <v>8.2664644018343308E-2</v>
      </c>
      <c r="K1466" s="19">
        <f t="shared" si="123"/>
        <v>4069.4977603790226</v>
      </c>
    </row>
    <row r="1467" spans="2:11" x14ac:dyDescent="0.35">
      <c r="B1467" t="s">
        <v>819</v>
      </c>
      <c r="C1467" t="s">
        <v>1130</v>
      </c>
      <c r="D1467" t="s">
        <v>14</v>
      </c>
      <c r="E1467" s="1">
        <v>771.22565300000019</v>
      </c>
      <c r="F1467" s="1">
        <v>77.122565300000019</v>
      </c>
      <c r="G1467" s="1">
        <f t="shared" si="119"/>
        <v>77.122565299999778</v>
      </c>
      <c r="H1467" s="58">
        <f t="shared" si="120"/>
        <v>1</v>
      </c>
      <c r="I1467" s="1">
        <f t="shared" si="121"/>
        <v>77</v>
      </c>
      <c r="J1467" s="4">
        <f t="shared" si="122"/>
        <v>5.632900521603925E-2</v>
      </c>
      <c r="K1467" s="19">
        <f t="shared" si="123"/>
        <v>2773.0205977803962</v>
      </c>
    </row>
    <row r="1468" spans="2:11" x14ac:dyDescent="0.35">
      <c r="B1468" t="s">
        <v>819</v>
      </c>
      <c r="C1468" t="s">
        <v>1131</v>
      </c>
      <c r="D1468" t="s">
        <v>77</v>
      </c>
      <c r="E1468" s="1">
        <v>491.58857700000021</v>
      </c>
      <c r="F1468" s="1">
        <v>49.158857700000027</v>
      </c>
      <c r="G1468" s="1">
        <f t="shared" si="119"/>
        <v>49.158857699999871</v>
      </c>
      <c r="H1468" s="58">
        <f t="shared" si="120"/>
        <v>1</v>
      </c>
      <c r="I1468" s="1">
        <f t="shared" si="121"/>
        <v>49</v>
      </c>
      <c r="J1468" s="4">
        <f t="shared" si="122"/>
        <v>3.5845730592024977E-2</v>
      </c>
      <c r="K1468" s="19">
        <f t="shared" si="123"/>
        <v>1764.6494713147977</v>
      </c>
    </row>
    <row r="1469" spans="2:11" x14ac:dyDescent="0.35">
      <c r="B1469" t="s">
        <v>819</v>
      </c>
      <c r="C1469" t="s">
        <v>132</v>
      </c>
      <c r="D1469" t="s">
        <v>22</v>
      </c>
      <c r="E1469" s="1">
        <v>9160.3107450000043</v>
      </c>
      <c r="F1469" s="1">
        <v>916.03107450000061</v>
      </c>
      <c r="G1469" s="1">
        <f t="shared" si="119"/>
        <v>916.03107449999766</v>
      </c>
      <c r="H1469" s="58">
        <f t="shared" si="120"/>
        <v>1</v>
      </c>
      <c r="I1469" s="1">
        <f t="shared" si="121"/>
        <v>916</v>
      </c>
      <c r="J1469" s="4">
        <f t="shared" si="122"/>
        <v>0.67009569841418115</v>
      </c>
      <c r="K1469" s="19">
        <f t="shared" si="123"/>
        <v>32988.141137231723</v>
      </c>
    </row>
    <row r="1470" spans="2:11" x14ac:dyDescent="0.35">
      <c r="B1470" t="s">
        <v>819</v>
      </c>
      <c r="C1470" t="s">
        <v>1030</v>
      </c>
      <c r="D1470" t="s">
        <v>47</v>
      </c>
      <c r="E1470" s="1">
        <v>4273.9585000000006</v>
      </c>
      <c r="F1470" s="1">
        <v>427.39585</v>
      </c>
      <c r="G1470" s="1">
        <f t="shared" si="119"/>
        <v>427.39584999999863</v>
      </c>
      <c r="H1470" s="58">
        <f t="shared" si="120"/>
        <v>1</v>
      </c>
      <c r="I1470" s="1">
        <f t="shared" si="121"/>
        <v>427</v>
      </c>
      <c r="J1470" s="4">
        <f t="shared" si="122"/>
        <v>0.31236993801621765</v>
      </c>
      <c r="K1470" s="19">
        <f t="shared" si="123"/>
        <v>15377.659678600379</v>
      </c>
    </row>
    <row r="1471" spans="2:11" x14ac:dyDescent="0.35">
      <c r="B1471" t="s">
        <v>819</v>
      </c>
      <c r="C1471" t="s">
        <v>1132</v>
      </c>
      <c r="D1471" t="s">
        <v>177</v>
      </c>
      <c r="E1471" s="1">
        <v>257.50877600000001</v>
      </c>
      <c r="F1471" s="1">
        <v>25.750877600000003</v>
      </c>
      <c r="G1471" s="1">
        <f t="shared" si="119"/>
        <v>25.750877599999921</v>
      </c>
      <c r="H1471" s="58">
        <f t="shared" si="120"/>
        <v>1</v>
      </c>
      <c r="I1471" s="1">
        <f t="shared" si="121"/>
        <v>26</v>
      </c>
      <c r="J1471" s="4">
        <f t="shared" si="122"/>
        <v>1.9020183579441824E-2</v>
      </c>
      <c r="K1471" s="19">
        <f t="shared" si="123"/>
        <v>936.34461743234158</v>
      </c>
    </row>
    <row r="1472" spans="2:11" x14ac:dyDescent="0.35">
      <c r="B1472" t="s">
        <v>819</v>
      </c>
      <c r="C1472" t="s">
        <v>1133</v>
      </c>
      <c r="D1472" t="s">
        <v>77</v>
      </c>
      <c r="E1472" s="1">
        <v>924.89488500000016</v>
      </c>
      <c r="F1472" s="1">
        <v>92.489488500000007</v>
      </c>
      <c r="G1472" s="1">
        <f t="shared" si="119"/>
        <v>92.489488499999709</v>
      </c>
      <c r="H1472" s="58">
        <f t="shared" si="120"/>
        <v>1</v>
      </c>
      <c r="I1472" s="1">
        <f t="shared" si="121"/>
        <v>92</v>
      </c>
      <c r="J1472" s="4">
        <f t="shared" si="122"/>
        <v>6.7302188050332598E-2</v>
      </c>
      <c r="K1472" s="19">
        <f t="shared" si="123"/>
        <v>3313.2194155298234</v>
      </c>
    </row>
    <row r="1473" spans="2:11" x14ac:dyDescent="0.35">
      <c r="B1473" t="s">
        <v>819</v>
      </c>
      <c r="C1473" t="s">
        <v>1134</v>
      </c>
      <c r="D1473" t="s">
        <v>757</v>
      </c>
      <c r="E1473" s="1">
        <v>3708.3534</v>
      </c>
      <c r="F1473" s="1">
        <v>370.83534000000009</v>
      </c>
      <c r="G1473" s="1">
        <f t="shared" si="119"/>
        <v>370.83533999999889</v>
      </c>
      <c r="H1473" s="58">
        <f t="shared" si="120"/>
        <v>1</v>
      </c>
      <c r="I1473" s="1">
        <f t="shared" si="121"/>
        <v>371</v>
      </c>
      <c r="J1473" s="4">
        <f t="shared" si="122"/>
        <v>0.27140338876818909</v>
      </c>
      <c r="K1473" s="19">
        <f t="shared" si="123"/>
        <v>13360.91742566918</v>
      </c>
    </row>
    <row r="1474" spans="2:11" x14ac:dyDescent="0.35">
      <c r="B1474" t="s">
        <v>819</v>
      </c>
      <c r="C1474" t="s">
        <v>1135</v>
      </c>
      <c r="D1474" t="s">
        <v>77</v>
      </c>
      <c r="E1474" s="1">
        <v>475.92494999999997</v>
      </c>
      <c r="F1474" s="1">
        <v>47.592495000000014</v>
      </c>
      <c r="G1474" s="1">
        <f t="shared" si="119"/>
        <v>47.592494999999857</v>
      </c>
      <c r="H1474" s="58">
        <f t="shared" si="120"/>
        <v>1</v>
      </c>
      <c r="I1474" s="1">
        <f t="shared" si="121"/>
        <v>48</v>
      </c>
      <c r="J1474" s="4">
        <f t="shared" si="122"/>
        <v>3.5114185069738756E-2</v>
      </c>
      <c r="K1474" s="19">
        <f t="shared" si="123"/>
        <v>1728.6362167981692</v>
      </c>
    </row>
    <row r="1475" spans="2:11" x14ac:dyDescent="0.35">
      <c r="B1475" t="s">
        <v>819</v>
      </c>
      <c r="C1475" t="s">
        <v>1135</v>
      </c>
      <c r="D1475" t="s">
        <v>77</v>
      </c>
      <c r="E1475" s="1">
        <v>741.05150000000003</v>
      </c>
      <c r="F1475" s="1">
        <v>74.105150000000009</v>
      </c>
      <c r="G1475" s="1">
        <f t="shared" si="119"/>
        <v>74.105149999999767</v>
      </c>
      <c r="H1475" s="58">
        <f t="shared" si="120"/>
        <v>1</v>
      </c>
      <c r="I1475" s="1">
        <f t="shared" si="121"/>
        <v>74</v>
      </c>
      <c r="J1475" s="4">
        <f t="shared" si="122"/>
        <v>5.413436864918058E-2</v>
      </c>
      <c r="K1475" s="19">
        <f t="shared" si="123"/>
        <v>2664.9808342305109</v>
      </c>
    </row>
    <row r="1476" spans="2:11" x14ac:dyDescent="0.35">
      <c r="B1476" t="s">
        <v>819</v>
      </c>
      <c r="C1476" t="s">
        <v>1136</v>
      </c>
      <c r="D1476" t="s">
        <v>162</v>
      </c>
      <c r="E1476" s="1">
        <v>689.71480199999996</v>
      </c>
      <c r="F1476" s="1">
        <v>68.971480200000002</v>
      </c>
      <c r="G1476" s="1">
        <f t="shared" si="119"/>
        <v>68.971480199999775</v>
      </c>
      <c r="H1476" s="58">
        <f t="shared" si="120"/>
        <v>1</v>
      </c>
      <c r="I1476" s="1">
        <f t="shared" si="121"/>
        <v>69</v>
      </c>
      <c r="J1476" s="4">
        <f t="shared" si="122"/>
        <v>5.0476641037749459E-2</v>
      </c>
      <c r="K1476" s="19">
        <f t="shared" si="123"/>
        <v>2484.9145616473679</v>
      </c>
    </row>
    <row r="1477" spans="2:11" x14ac:dyDescent="0.35">
      <c r="B1477" t="s">
        <v>819</v>
      </c>
      <c r="C1477" t="s">
        <v>1137</v>
      </c>
      <c r="D1477" t="s">
        <v>77</v>
      </c>
      <c r="E1477" s="1">
        <v>6545.2225999999991</v>
      </c>
      <c r="F1477" s="1">
        <v>654.52225999999996</v>
      </c>
      <c r="G1477" s="1">
        <f t="shared" si="119"/>
        <v>654.5222599999978</v>
      </c>
      <c r="H1477" s="58">
        <f t="shared" si="120"/>
        <v>1</v>
      </c>
      <c r="I1477" s="1">
        <f t="shared" si="121"/>
        <v>655</v>
      </c>
      <c r="J1477" s="4">
        <f t="shared" si="122"/>
        <v>0.47916231709747675</v>
      </c>
      <c r="K1477" s="19">
        <f t="shared" si="123"/>
        <v>23588.681708391683</v>
      </c>
    </row>
    <row r="1478" spans="2:11" x14ac:dyDescent="0.35">
      <c r="B1478" t="s">
        <v>819</v>
      </c>
      <c r="C1478" t="s">
        <v>1123</v>
      </c>
      <c r="D1478" t="s">
        <v>786</v>
      </c>
      <c r="E1478" s="1">
        <v>7383.9989640000031</v>
      </c>
      <c r="F1478" s="1">
        <v>738.39989640000033</v>
      </c>
      <c r="G1478" s="1">
        <f t="shared" si="119"/>
        <v>738.39989639999794</v>
      </c>
      <c r="H1478" s="58">
        <f t="shared" si="120"/>
        <v>1</v>
      </c>
      <c r="I1478" s="1">
        <f t="shared" si="121"/>
        <v>738</v>
      </c>
      <c r="J1478" s="4">
        <f t="shared" si="122"/>
        <v>0.53988059544723332</v>
      </c>
      <c r="K1478" s="19">
        <f t="shared" si="123"/>
        <v>26577.781833271849</v>
      </c>
    </row>
    <row r="1479" spans="2:11" x14ac:dyDescent="0.35">
      <c r="B1479" t="s">
        <v>819</v>
      </c>
      <c r="C1479" t="s">
        <v>1138</v>
      </c>
      <c r="D1479" t="s">
        <v>786</v>
      </c>
      <c r="E1479" s="1">
        <v>360.47937599999983</v>
      </c>
      <c r="F1479" s="1">
        <v>36.047937599999983</v>
      </c>
      <c r="G1479" s="1">
        <f t="shared" si="119"/>
        <v>36.047937599999869</v>
      </c>
      <c r="H1479" s="58">
        <f t="shared" si="120"/>
        <v>1</v>
      </c>
      <c r="I1479" s="1">
        <f t="shared" si="121"/>
        <v>36</v>
      </c>
      <c r="J1479" s="4">
        <f t="shared" si="122"/>
        <v>2.6335638802304065E-2</v>
      </c>
      <c r="K1479" s="19">
        <f t="shared" si="123"/>
        <v>1296.4771625986268</v>
      </c>
    </row>
    <row r="1480" spans="2:11" x14ac:dyDescent="0.35">
      <c r="B1480" t="s">
        <v>819</v>
      </c>
      <c r="C1480" t="s">
        <v>212</v>
      </c>
      <c r="D1480" t="s">
        <v>77</v>
      </c>
      <c r="E1480" s="1">
        <v>1245.3246720000004</v>
      </c>
      <c r="F1480" s="1">
        <v>124.53246720000004</v>
      </c>
      <c r="G1480" s="1">
        <f t="shared" ref="G1480:G1543" si="124">F1480*($G$3/$F$3)</f>
        <v>124.53246719999964</v>
      </c>
      <c r="H1480" s="58">
        <f t="shared" si="120"/>
        <v>1</v>
      </c>
      <c r="I1480" s="1">
        <f t="shared" si="121"/>
        <v>125</v>
      </c>
      <c r="J1480" s="4">
        <f t="shared" si="122"/>
        <v>9.1443190285777992E-2</v>
      </c>
      <c r="K1480" s="19">
        <f t="shared" si="123"/>
        <v>4501.656814578565</v>
      </c>
    </row>
    <row r="1481" spans="2:11" x14ac:dyDescent="0.35">
      <c r="B1481" t="s">
        <v>819</v>
      </c>
      <c r="C1481" t="s">
        <v>415</v>
      </c>
      <c r="D1481" t="s">
        <v>77</v>
      </c>
      <c r="E1481" s="1">
        <v>572.38049899999999</v>
      </c>
      <c r="F1481" s="1">
        <v>57.2380499</v>
      </c>
      <c r="G1481" s="1">
        <f t="shared" si="124"/>
        <v>57.238049899999815</v>
      </c>
      <c r="H1481" s="58">
        <f t="shared" si="120"/>
        <v>1</v>
      </c>
      <c r="I1481" s="1">
        <f t="shared" si="121"/>
        <v>57</v>
      </c>
      <c r="J1481" s="4">
        <f t="shared" si="122"/>
        <v>4.1698094770314768E-2</v>
      </c>
      <c r="K1481" s="19">
        <f t="shared" si="123"/>
        <v>2052.7555074478259</v>
      </c>
    </row>
    <row r="1482" spans="2:11" x14ac:dyDescent="0.35">
      <c r="B1482" t="s">
        <v>819</v>
      </c>
      <c r="C1482" t="s">
        <v>1061</v>
      </c>
      <c r="D1482" t="s">
        <v>47</v>
      </c>
      <c r="E1482" s="1">
        <v>1502.5964999999999</v>
      </c>
      <c r="F1482" s="1">
        <v>150.25964999999999</v>
      </c>
      <c r="G1482" s="1">
        <f t="shared" si="124"/>
        <v>150.25964999999951</v>
      </c>
      <c r="H1482" s="58">
        <f t="shared" si="120"/>
        <v>1</v>
      </c>
      <c r="I1482" s="1">
        <f t="shared" si="121"/>
        <v>150</v>
      </c>
      <c r="J1482" s="4">
        <f t="shared" si="122"/>
        <v>0.10973182834293359</v>
      </c>
      <c r="K1482" s="19">
        <f t="shared" si="123"/>
        <v>5401.9881774942778</v>
      </c>
    </row>
    <row r="1483" spans="2:11" x14ac:dyDescent="0.35">
      <c r="B1483" t="s">
        <v>819</v>
      </c>
      <c r="C1483" t="s">
        <v>1123</v>
      </c>
      <c r="D1483" t="s">
        <v>786</v>
      </c>
      <c r="E1483" s="1">
        <v>1100.3199999999997</v>
      </c>
      <c r="F1483" s="1">
        <v>110.03200000000001</v>
      </c>
      <c r="G1483" s="1">
        <f t="shared" si="124"/>
        <v>110.03199999999966</v>
      </c>
      <c r="H1483" s="58">
        <f t="shared" si="120"/>
        <v>1</v>
      </c>
      <c r="I1483" s="1">
        <f t="shared" si="121"/>
        <v>110</v>
      </c>
      <c r="J1483" s="4">
        <f t="shared" si="122"/>
        <v>8.0470007451484638E-2</v>
      </c>
      <c r="K1483" s="19">
        <f t="shared" si="123"/>
        <v>3961.4579968291373</v>
      </c>
    </row>
    <row r="1484" spans="2:11" x14ac:dyDescent="0.35">
      <c r="B1484" t="s">
        <v>819</v>
      </c>
      <c r="C1484" t="s">
        <v>132</v>
      </c>
      <c r="D1484" t="s">
        <v>14</v>
      </c>
      <c r="E1484" s="1">
        <v>6573.3889180000006</v>
      </c>
      <c r="F1484" s="1">
        <v>657.33889180000017</v>
      </c>
      <c r="G1484" s="1">
        <f t="shared" si="124"/>
        <v>657.33889179999801</v>
      </c>
      <c r="H1484" s="58">
        <f t="shared" si="120"/>
        <v>1</v>
      </c>
      <c r="I1484" s="1">
        <f t="shared" si="121"/>
        <v>657</v>
      </c>
      <c r="J1484" s="4">
        <f t="shared" si="122"/>
        <v>0.48062540814204913</v>
      </c>
      <c r="K1484" s="19">
        <f t="shared" si="123"/>
        <v>23660.708217424937</v>
      </c>
    </row>
    <row r="1485" spans="2:11" x14ac:dyDescent="0.35">
      <c r="B1485" t="s">
        <v>819</v>
      </c>
      <c r="C1485" t="s">
        <v>132</v>
      </c>
      <c r="D1485" t="s">
        <v>14</v>
      </c>
      <c r="E1485" s="1">
        <v>5035.1753180000014</v>
      </c>
      <c r="F1485" s="1">
        <v>503.51753180000014</v>
      </c>
      <c r="G1485" s="1">
        <f t="shared" si="124"/>
        <v>503.51753179999849</v>
      </c>
      <c r="H1485" s="58">
        <f t="shared" si="120"/>
        <v>1</v>
      </c>
      <c r="I1485" s="1">
        <f t="shared" si="121"/>
        <v>504</v>
      </c>
      <c r="J1485" s="4">
        <f t="shared" si="122"/>
        <v>0.36869894323225688</v>
      </c>
      <c r="K1485" s="19">
        <f t="shared" si="123"/>
        <v>18150.680276380775</v>
      </c>
    </row>
    <row r="1486" spans="2:11" x14ac:dyDescent="0.35">
      <c r="B1486" t="s">
        <v>819</v>
      </c>
      <c r="C1486" t="s">
        <v>132</v>
      </c>
      <c r="D1486" t="s">
        <v>77</v>
      </c>
      <c r="E1486" s="1">
        <v>2894.2806660000019</v>
      </c>
      <c r="F1486" s="1">
        <v>289.42806660000019</v>
      </c>
      <c r="G1486" s="1">
        <f t="shared" si="124"/>
        <v>289.42806659999928</v>
      </c>
      <c r="H1486" s="58">
        <f t="shared" si="120"/>
        <v>1</v>
      </c>
      <c r="I1486" s="1">
        <f t="shared" si="121"/>
        <v>289</v>
      </c>
      <c r="J1486" s="4">
        <f t="shared" si="122"/>
        <v>0.21141665594071876</v>
      </c>
      <c r="K1486" s="19">
        <f t="shared" si="123"/>
        <v>10407.830555305643</v>
      </c>
    </row>
    <row r="1487" spans="2:11" x14ac:dyDescent="0.35">
      <c r="B1487" t="s">
        <v>819</v>
      </c>
      <c r="C1487" t="s">
        <v>1139</v>
      </c>
      <c r="D1487" t="s">
        <v>47</v>
      </c>
      <c r="E1487" s="1">
        <v>156.46583999999999</v>
      </c>
      <c r="F1487" s="1">
        <v>15.646583999999999</v>
      </c>
      <c r="G1487" s="1">
        <f t="shared" si="124"/>
        <v>15.646583999999949</v>
      </c>
      <c r="H1487" s="58">
        <f t="shared" si="120"/>
        <v>1</v>
      </c>
      <c r="I1487" s="1">
        <f t="shared" si="121"/>
        <v>16</v>
      </c>
      <c r="J1487" s="4">
        <f t="shared" si="122"/>
        <v>1.1704728356579585E-2</v>
      </c>
      <c r="K1487" s="19">
        <f t="shared" si="123"/>
        <v>576.21207226605634</v>
      </c>
    </row>
    <row r="1488" spans="2:11" x14ac:dyDescent="0.35">
      <c r="B1488" t="s">
        <v>819</v>
      </c>
      <c r="C1488" t="s">
        <v>212</v>
      </c>
      <c r="D1488" t="s">
        <v>77</v>
      </c>
      <c r="E1488" s="1">
        <v>1965.106575</v>
      </c>
      <c r="F1488" s="1">
        <v>196.51065750000004</v>
      </c>
      <c r="G1488" s="1">
        <f t="shared" si="124"/>
        <v>196.51065749999941</v>
      </c>
      <c r="H1488" s="58">
        <f t="shared" si="120"/>
        <v>1</v>
      </c>
      <c r="I1488" s="1">
        <f t="shared" si="121"/>
        <v>197</v>
      </c>
      <c r="J1488" s="4">
        <f t="shared" si="122"/>
        <v>0.14411446789038615</v>
      </c>
      <c r="K1488" s="19">
        <f t="shared" si="123"/>
        <v>7094.6111397758195</v>
      </c>
    </row>
    <row r="1489" spans="2:11" x14ac:dyDescent="0.35">
      <c r="B1489" t="s">
        <v>819</v>
      </c>
      <c r="C1489" t="s">
        <v>212</v>
      </c>
      <c r="D1489" t="s">
        <v>227</v>
      </c>
      <c r="E1489" s="1">
        <v>82.598524999999952</v>
      </c>
      <c r="F1489" s="1">
        <v>8.2598524999999956</v>
      </c>
      <c r="G1489" s="1">
        <f t="shared" si="124"/>
        <v>8.259852499999969</v>
      </c>
      <c r="H1489" s="58">
        <f t="shared" si="120"/>
        <v>1</v>
      </c>
      <c r="I1489" s="1">
        <f t="shared" si="121"/>
        <v>8</v>
      </c>
      <c r="J1489" s="4">
        <f t="shared" si="122"/>
        <v>5.8523641782897923E-3</v>
      </c>
      <c r="K1489" s="19">
        <f t="shared" si="123"/>
        <v>288.10603613302817</v>
      </c>
    </row>
    <row r="1490" spans="2:11" x14ac:dyDescent="0.35">
      <c r="B1490" t="s">
        <v>819</v>
      </c>
      <c r="C1490" t="s">
        <v>1140</v>
      </c>
      <c r="D1490" t="s">
        <v>47</v>
      </c>
      <c r="E1490" s="1">
        <v>9765.2652310000012</v>
      </c>
      <c r="F1490" s="1">
        <v>976.52652310000019</v>
      </c>
      <c r="G1490" s="1">
        <f t="shared" si="124"/>
        <v>976.52652309999701</v>
      </c>
      <c r="H1490" s="58">
        <f t="shared" si="120"/>
        <v>1</v>
      </c>
      <c r="I1490" s="1">
        <f t="shared" si="121"/>
        <v>977</v>
      </c>
      <c r="J1490" s="4">
        <f t="shared" si="122"/>
        <v>0.71471997527364084</v>
      </c>
      <c r="K1490" s="19">
        <f t="shared" si="123"/>
        <v>35184.949662746068</v>
      </c>
    </row>
    <row r="1491" spans="2:11" x14ac:dyDescent="0.35">
      <c r="B1491" t="s">
        <v>819</v>
      </c>
      <c r="C1491" t="s">
        <v>1141</v>
      </c>
      <c r="D1491" t="s">
        <v>162</v>
      </c>
      <c r="E1491" s="1">
        <v>2551.39923</v>
      </c>
      <c r="F1491" s="1">
        <v>255.13992300000001</v>
      </c>
      <c r="G1491" s="1">
        <f t="shared" si="124"/>
        <v>255.13992299999919</v>
      </c>
      <c r="H1491" s="58">
        <f t="shared" si="120"/>
        <v>1</v>
      </c>
      <c r="I1491" s="1">
        <f t="shared" si="121"/>
        <v>255</v>
      </c>
      <c r="J1491" s="4">
        <f t="shared" si="122"/>
        <v>0.18654410818298711</v>
      </c>
      <c r="K1491" s="19">
        <f t="shared" si="123"/>
        <v>9183.3799017402725</v>
      </c>
    </row>
    <row r="1492" spans="2:11" x14ac:dyDescent="0.35">
      <c r="B1492" t="s">
        <v>819</v>
      </c>
      <c r="C1492" t="s">
        <v>415</v>
      </c>
      <c r="D1492" t="s">
        <v>162</v>
      </c>
      <c r="E1492" s="1">
        <v>1322.110124</v>
      </c>
      <c r="F1492" s="1">
        <v>132.21101240000002</v>
      </c>
      <c r="G1492" s="1">
        <f t="shared" si="124"/>
        <v>132.21101239999959</v>
      </c>
      <c r="H1492" s="58">
        <f t="shared" si="120"/>
        <v>1</v>
      </c>
      <c r="I1492" s="1">
        <f t="shared" si="121"/>
        <v>132</v>
      </c>
      <c r="J1492" s="4">
        <f t="shared" si="122"/>
        <v>9.6564008941781562E-2</v>
      </c>
      <c r="K1492" s="19">
        <f t="shared" si="123"/>
        <v>4753.7495961949644</v>
      </c>
    </row>
    <row r="1493" spans="2:11" x14ac:dyDescent="0.35">
      <c r="B1493" t="s">
        <v>819</v>
      </c>
      <c r="C1493" t="s">
        <v>415</v>
      </c>
      <c r="D1493" t="s">
        <v>77</v>
      </c>
      <c r="E1493" s="1">
        <v>604.40258499999982</v>
      </c>
      <c r="F1493" s="1">
        <v>60.440258499999977</v>
      </c>
      <c r="G1493" s="1">
        <f t="shared" si="124"/>
        <v>60.440258499999786</v>
      </c>
      <c r="H1493" s="58">
        <f t="shared" si="120"/>
        <v>1</v>
      </c>
      <c r="I1493" s="1">
        <f t="shared" si="121"/>
        <v>60</v>
      </c>
      <c r="J1493" s="4">
        <f t="shared" si="122"/>
        <v>4.3892731337173446E-2</v>
      </c>
      <c r="K1493" s="19">
        <f t="shared" si="123"/>
        <v>2160.7952709977117</v>
      </c>
    </row>
    <row r="1494" spans="2:11" x14ac:dyDescent="0.35">
      <c r="B1494" t="s">
        <v>819</v>
      </c>
      <c r="C1494" t="s">
        <v>415</v>
      </c>
      <c r="D1494" t="s">
        <v>77</v>
      </c>
      <c r="E1494" s="1">
        <v>807.11494600000094</v>
      </c>
      <c r="F1494" s="1">
        <v>80.711494600000094</v>
      </c>
      <c r="G1494" s="1">
        <f t="shared" si="124"/>
        <v>80.711494599999838</v>
      </c>
      <c r="H1494" s="58">
        <f t="shared" si="120"/>
        <v>1</v>
      </c>
      <c r="I1494" s="1">
        <f t="shared" si="121"/>
        <v>81</v>
      </c>
      <c r="J1494" s="4">
        <f t="shared" si="122"/>
        <v>5.9255187305184143E-2</v>
      </c>
      <c r="K1494" s="19">
        <f t="shared" si="123"/>
        <v>2917.0736158469103</v>
      </c>
    </row>
    <row r="1495" spans="2:11" x14ac:dyDescent="0.35">
      <c r="B1495" t="s">
        <v>819</v>
      </c>
      <c r="C1495" t="s">
        <v>415</v>
      </c>
      <c r="D1495" t="s">
        <v>77</v>
      </c>
      <c r="E1495" s="1">
        <v>794.17964899999993</v>
      </c>
      <c r="F1495" s="1">
        <v>79.417964899999987</v>
      </c>
      <c r="G1495" s="1">
        <f t="shared" si="124"/>
        <v>79.417964899999731</v>
      </c>
      <c r="H1495" s="58">
        <f t="shared" si="120"/>
        <v>1</v>
      </c>
      <c r="I1495" s="1">
        <f t="shared" si="121"/>
        <v>79</v>
      </c>
      <c r="J1495" s="4">
        <f t="shared" si="122"/>
        <v>5.77920962606117E-2</v>
      </c>
      <c r="K1495" s="19">
        <f t="shared" si="123"/>
        <v>2845.0471068136535</v>
      </c>
    </row>
    <row r="1496" spans="2:11" x14ac:dyDescent="0.35">
      <c r="B1496" t="s">
        <v>819</v>
      </c>
      <c r="C1496" t="s">
        <v>1142</v>
      </c>
      <c r="D1496" t="s">
        <v>47</v>
      </c>
      <c r="E1496" s="1">
        <v>1921.4399000000008</v>
      </c>
      <c r="F1496" s="1">
        <v>192.14399000000009</v>
      </c>
      <c r="G1496" s="1">
        <f t="shared" si="124"/>
        <v>192.14398999999946</v>
      </c>
      <c r="H1496" s="58">
        <f t="shared" si="120"/>
        <v>1</v>
      </c>
      <c r="I1496" s="1">
        <f t="shared" si="121"/>
        <v>192</v>
      </c>
      <c r="J1496" s="4">
        <f t="shared" si="122"/>
        <v>0.14045674027895502</v>
      </c>
      <c r="K1496" s="19">
        <f t="shared" si="123"/>
        <v>6914.544867192677</v>
      </c>
    </row>
    <row r="1497" spans="2:11" x14ac:dyDescent="0.35">
      <c r="B1497" t="s">
        <v>819</v>
      </c>
      <c r="C1497" t="s">
        <v>1143</v>
      </c>
      <c r="D1497" t="s">
        <v>786</v>
      </c>
      <c r="E1497" s="1">
        <v>11558.366249999999</v>
      </c>
      <c r="F1497" s="1">
        <v>1155.8366250000001</v>
      </c>
      <c r="G1497" s="1">
        <f t="shared" si="124"/>
        <v>1155.8366249999965</v>
      </c>
      <c r="H1497" s="58">
        <f t="shared" ref="H1497:H1560" si="125">+VLOOKUP(D1497,$P$10:$AF$299,17,0)</f>
        <v>1</v>
      </c>
      <c r="I1497" s="1">
        <f t="shared" si="121"/>
        <v>1156</v>
      </c>
      <c r="J1497" s="4">
        <f t="shared" si="122"/>
        <v>0.84566662376287505</v>
      </c>
      <c r="K1497" s="19">
        <f t="shared" si="123"/>
        <v>41631.322221222574</v>
      </c>
    </row>
    <row r="1498" spans="2:11" x14ac:dyDescent="0.35">
      <c r="B1498" t="s">
        <v>819</v>
      </c>
      <c r="C1498" t="s">
        <v>132</v>
      </c>
      <c r="D1498" t="s">
        <v>14</v>
      </c>
      <c r="E1498" s="1">
        <v>29846.244963000005</v>
      </c>
      <c r="F1498" s="1">
        <v>2984.6244963000008</v>
      </c>
      <c r="G1498" s="1">
        <f t="shared" si="124"/>
        <v>2984.6244962999913</v>
      </c>
      <c r="H1498" s="58">
        <f t="shared" si="125"/>
        <v>1</v>
      </c>
      <c r="I1498" s="1">
        <f t="shared" si="121"/>
        <v>2985</v>
      </c>
      <c r="J1498" s="4">
        <f t="shared" si="122"/>
        <v>2.1836633840243787</v>
      </c>
      <c r="K1498" s="19">
        <f t="shared" si="123"/>
        <v>107499.56473213613</v>
      </c>
    </row>
    <row r="1499" spans="2:11" x14ac:dyDescent="0.35">
      <c r="B1499" t="s">
        <v>819</v>
      </c>
      <c r="C1499" t="s">
        <v>965</v>
      </c>
      <c r="D1499" t="s">
        <v>77</v>
      </c>
      <c r="E1499" s="1">
        <v>1812.9764630000013</v>
      </c>
      <c r="F1499" s="1">
        <v>181.29764630000014</v>
      </c>
      <c r="G1499" s="1">
        <f t="shared" si="124"/>
        <v>181.29764629999954</v>
      </c>
      <c r="H1499" s="58">
        <f t="shared" si="125"/>
        <v>1</v>
      </c>
      <c r="I1499" s="1">
        <f t="shared" si="121"/>
        <v>181</v>
      </c>
      <c r="J1499" s="4">
        <f t="shared" si="122"/>
        <v>0.13240973953380655</v>
      </c>
      <c r="K1499" s="19">
        <f t="shared" si="123"/>
        <v>6518.399067509763</v>
      </c>
    </row>
    <row r="1500" spans="2:11" x14ac:dyDescent="0.35">
      <c r="B1500" t="s">
        <v>819</v>
      </c>
      <c r="C1500" t="s">
        <v>132</v>
      </c>
      <c r="D1500" t="s">
        <v>77</v>
      </c>
      <c r="E1500" s="1">
        <v>2001.1924139999987</v>
      </c>
      <c r="F1500" s="1">
        <v>200.11924139999988</v>
      </c>
      <c r="G1500" s="1">
        <f t="shared" si="124"/>
        <v>200.11924139999923</v>
      </c>
      <c r="H1500" s="58">
        <f t="shared" si="125"/>
        <v>1</v>
      </c>
      <c r="I1500" s="1">
        <f t="shared" si="121"/>
        <v>200</v>
      </c>
      <c r="J1500" s="4">
        <f t="shared" si="122"/>
        <v>0.14630910445724479</v>
      </c>
      <c r="K1500" s="19">
        <f t="shared" si="123"/>
        <v>7202.6509033257043</v>
      </c>
    </row>
    <row r="1501" spans="2:11" x14ac:dyDescent="0.35">
      <c r="B1501" t="s">
        <v>819</v>
      </c>
      <c r="C1501" t="s">
        <v>132</v>
      </c>
      <c r="D1501" t="s">
        <v>77</v>
      </c>
      <c r="E1501" s="1">
        <v>2453.1543580000002</v>
      </c>
      <c r="F1501" s="1">
        <v>245.31543579999996</v>
      </c>
      <c r="G1501" s="1">
        <f t="shared" si="124"/>
        <v>245.31543579999916</v>
      </c>
      <c r="H1501" s="58">
        <f t="shared" si="125"/>
        <v>1</v>
      </c>
      <c r="I1501" s="1">
        <f t="shared" si="121"/>
        <v>245</v>
      </c>
      <c r="J1501" s="4">
        <f t="shared" si="122"/>
        <v>0.17922865296012486</v>
      </c>
      <c r="K1501" s="19">
        <f t="shared" si="123"/>
        <v>8823.2473565739874</v>
      </c>
    </row>
    <row r="1502" spans="2:11" x14ac:dyDescent="0.35">
      <c r="B1502" t="s">
        <v>819</v>
      </c>
      <c r="C1502" t="s">
        <v>1144</v>
      </c>
      <c r="D1502" t="s">
        <v>77</v>
      </c>
      <c r="E1502" s="1">
        <v>2199.3378000000012</v>
      </c>
      <c r="F1502" s="1">
        <v>219.93378000000016</v>
      </c>
      <c r="G1502" s="1">
        <f t="shared" si="124"/>
        <v>219.93377999999944</v>
      </c>
      <c r="H1502" s="58">
        <f t="shared" si="125"/>
        <v>1</v>
      </c>
      <c r="I1502" s="1">
        <f t="shared" si="121"/>
        <v>220</v>
      </c>
      <c r="J1502" s="4">
        <f t="shared" si="122"/>
        <v>0.16094001490296928</v>
      </c>
      <c r="K1502" s="19">
        <f t="shared" si="123"/>
        <v>7922.9159936582746</v>
      </c>
    </row>
    <row r="1503" spans="2:11" x14ac:dyDescent="0.35">
      <c r="B1503" t="s">
        <v>819</v>
      </c>
      <c r="C1503" t="s">
        <v>1145</v>
      </c>
      <c r="D1503" t="s">
        <v>290</v>
      </c>
      <c r="E1503" s="1">
        <v>1215.8999999999996</v>
      </c>
      <c r="F1503" s="1">
        <v>121.58999999999997</v>
      </c>
      <c r="G1503" s="1">
        <f t="shared" si="124"/>
        <v>121.58999999999958</v>
      </c>
      <c r="H1503" s="58">
        <f t="shared" si="125"/>
        <v>1</v>
      </c>
      <c r="I1503" s="1">
        <f t="shared" si="121"/>
        <v>122</v>
      </c>
      <c r="J1503" s="4">
        <f t="shared" si="122"/>
        <v>8.9248553718919335E-2</v>
      </c>
      <c r="K1503" s="19">
        <f t="shared" si="123"/>
        <v>4393.6170510286802</v>
      </c>
    </row>
    <row r="1504" spans="2:11" x14ac:dyDescent="0.35">
      <c r="B1504" t="s">
        <v>819</v>
      </c>
      <c r="C1504" t="s">
        <v>132</v>
      </c>
      <c r="D1504" t="s">
        <v>77</v>
      </c>
      <c r="E1504" s="1">
        <v>996.15865199999951</v>
      </c>
      <c r="F1504" s="1">
        <v>99.615865199999959</v>
      </c>
      <c r="G1504" s="1">
        <f t="shared" si="124"/>
        <v>99.615865199999632</v>
      </c>
      <c r="H1504" s="58">
        <f t="shared" si="125"/>
        <v>1</v>
      </c>
      <c r="I1504" s="1">
        <f t="shared" si="121"/>
        <v>100</v>
      </c>
      <c r="J1504" s="4">
        <f t="shared" si="122"/>
        <v>7.3154552228622396E-2</v>
      </c>
      <c r="K1504" s="19">
        <f t="shared" si="123"/>
        <v>3601.3254516628522</v>
      </c>
    </row>
    <row r="1505" spans="2:11" x14ac:dyDescent="0.35">
      <c r="B1505" t="s">
        <v>819</v>
      </c>
      <c r="C1505" t="s">
        <v>132</v>
      </c>
      <c r="D1505" t="s">
        <v>77</v>
      </c>
      <c r="E1505" s="1">
        <v>437.53147199999705</v>
      </c>
      <c r="F1505" s="1">
        <v>43.753147199999717</v>
      </c>
      <c r="G1505" s="1">
        <f t="shared" si="124"/>
        <v>43.753147199999574</v>
      </c>
      <c r="H1505" s="58">
        <f t="shared" si="125"/>
        <v>1</v>
      </c>
      <c r="I1505" s="1">
        <f t="shared" si="121"/>
        <v>44</v>
      </c>
      <c r="J1505" s="4">
        <f t="shared" si="122"/>
        <v>3.2188002980593856E-2</v>
      </c>
      <c r="K1505" s="19">
        <f t="shared" si="123"/>
        <v>1584.5831987316549</v>
      </c>
    </row>
    <row r="1506" spans="2:11" x14ac:dyDescent="0.35">
      <c r="B1506" t="s">
        <v>819</v>
      </c>
      <c r="C1506" t="s">
        <v>1146</v>
      </c>
      <c r="D1506" t="s">
        <v>757</v>
      </c>
      <c r="E1506" s="1">
        <v>878.9433210000002</v>
      </c>
      <c r="F1506" s="1">
        <v>87.894332100000042</v>
      </c>
      <c r="G1506" s="1">
        <f t="shared" si="124"/>
        <v>87.894332099999758</v>
      </c>
      <c r="H1506" s="58">
        <f t="shared" si="125"/>
        <v>1</v>
      </c>
      <c r="I1506" s="1">
        <f t="shared" si="121"/>
        <v>88</v>
      </c>
      <c r="J1506" s="4">
        <f t="shared" si="122"/>
        <v>6.4376005961187713E-2</v>
      </c>
      <c r="K1506" s="19">
        <f t="shared" si="123"/>
        <v>3169.1663974633097</v>
      </c>
    </row>
    <row r="1507" spans="2:11" x14ac:dyDescent="0.35">
      <c r="B1507" t="s">
        <v>819</v>
      </c>
      <c r="C1507" t="s">
        <v>1022</v>
      </c>
      <c r="D1507" t="s">
        <v>77</v>
      </c>
      <c r="E1507" s="1">
        <v>552.74715200000003</v>
      </c>
      <c r="F1507" s="1">
        <v>55.274715200000003</v>
      </c>
      <c r="G1507" s="1">
        <f t="shared" si="124"/>
        <v>55.274715199999825</v>
      </c>
      <c r="H1507" s="58">
        <f t="shared" si="125"/>
        <v>1</v>
      </c>
      <c r="I1507" s="1">
        <f t="shared" si="121"/>
        <v>55</v>
      </c>
      <c r="J1507" s="4">
        <f t="shared" si="122"/>
        <v>4.0235003725742319E-2</v>
      </c>
      <c r="K1507" s="19">
        <f t="shared" si="123"/>
        <v>1980.7289984145687</v>
      </c>
    </row>
    <row r="1508" spans="2:11" x14ac:dyDescent="0.35">
      <c r="B1508" t="s">
        <v>819</v>
      </c>
      <c r="C1508" t="s">
        <v>975</v>
      </c>
      <c r="D1508" t="s">
        <v>757</v>
      </c>
      <c r="E1508" s="1">
        <v>875.8148960000002</v>
      </c>
      <c r="F1508" s="1">
        <v>87.581489600000026</v>
      </c>
      <c r="G1508" s="1">
        <f t="shared" si="124"/>
        <v>87.581489599999742</v>
      </c>
      <c r="H1508" s="58">
        <f t="shared" si="125"/>
        <v>1</v>
      </c>
      <c r="I1508" s="1">
        <f t="shared" si="121"/>
        <v>88</v>
      </c>
      <c r="J1508" s="4">
        <f t="shared" si="122"/>
        <v>6.4376005961187713E-2</v>
      </c>
      <c r="K1508" s="19">
        <f t="shared" si="123"/>
        <v>3169.1663974633097</v>
      </c>
    </row>
    <row r="1509" spans="2:11" x14ac:dyDescent="0.35">
      <c r="B1509" t="s">
        <v>819</v>
      </c>
      <c r="C1509" t="s">
        <v>226</v>
      </c>
      <c r="D1509" t="s">
        <v>162</v>
      </c>
      <c r="E1509" s="1">
        <v>644.37372037035038</v>
      </c>
      <c r="F1509" s="1">
        <v>64.437372037035033</v>
      </c>
      <c r="G1509" s="1">
        <f t="shared" si="124"/>
        <v>64.43737203703482</v>
      </c>
      <c r="H1509" s="58">
        <f t="shared" si="125"/>
        <v>1</v>
      </c>
      <c r="I1509" s="1">
        <f t="shared" si="121"/>
        <v>64</v>
      </c>
      <c r="J1509" s="4">
        <f t="shared" si="122"/>
        <v>4.6818913426318338E-2</v>
      </c>
      <c r="K1509" s="19">
        <f t="shared" si="123"/>
        <v>2304.8482890642254</v>
      </c>
    </row>
    <row r="1510" spans="2:11" x14ac:dyDescent="0.35">
      <c r="B1510" t="s">
        <v>819</v>
      </c>
      <c r="C1510" t="s">
        <v>1136</v>
      </c>
      <c r="D1510" t="s">
        <v>162</v>
      </c>
      <c r="E1510" s="1">
        <v>1928.7057450000004</v>
      </c>
      <c r="F1510" s="1">
        <v>192.87057450000006</v>
      </c>
      <c r="G1510" s="1">
        <f t="shared" si="124"/>
        <v>192.87057449999944</v>
      </c>
      <c r="H1510" s="58">
        <f t="shared" si="125"/>
        <v>1</v>
      </c>
      <c r="I1510" s="1">
        <f t="shared" si="121"/>
        <v>193</v>
      </c>
      <c r="J1510" s="4">
        <f t="shared" si="122"/>
        <v>0.14118828580124124</v>
      </c>
      <c r="K1510" s="19">
        <f t="shared" si="123"/>
        <v>6950.5581217093049</v>
      </c>
    </row>
    <row r="1511" spans="2:11" x14ac:dyDescent="0.35">
      <c r="B1511" t="s">
        <v>819</v>
      </c>
      <c r="C1511" t="s">
        <v>1147</v>
      </c>
      <c r="D1511" t="s">
        <v>77</v>
      </c>
      <c r="E1511" s="1">
        <v>119.13878000000003</v>
      </c>
      <c r="F1511" s="1">
        <v>11.913878000000006</v>
      </c>
      <c r="G1511" s="1">
        <f t="shared" si="124"/>
        <v>11.913877999999967</v>
      </c>
      <c r="H1511" s="58">
        <f t="shared" si="125"/>
        <v>1</v>
      </c>
      <c r="I1511" s="1">
        <f t="shared" si="121"/>
        <v>12</v>
      </c>
      <c r="J1511" s="4">
        <f t="shared" si="122"/>
        <v>8.7785462674346889E-3</v>
      </c>
      <c r="K1511" s="19">
        <f t="shared" si="123"/>
        <v>432.15905419954231</v>
      </c>
    </row>
    <row r="1512" spans="2:11" x14ac:dyDescent="0.35">
      <c r="B1512" t="s">
        <v>819</v>
      </c>
      <c r="C1512" t="s">
        <v>1147</v>
      </c>
      <c r="D1512" t="s">
        <v>77</v>
      </c>
      <c r="E1512" s="1">
        <v>119.13878000000003</v>
      </c>
      <c r="F1512" s="1">
        <v>11.913878000000006</v>
      </c>
      <c r="G1512" s="1">
        <f t="shared" si="124"/>
        <v>11.913877999999967</v>
      </c>
      <c r="H1512" s="58">
        <f t="shared" si="125"/>
        <v>1</v>
      </c>
      <c r="I1512" s="1">
        <f t="shared" si="121"/>
        <v>12</v>
      </c>
      <c r="J1512" s="4">
        <f t="shared" si="122"/>
        <v>8.7785462674346889E-3</v>
      </c>
      <c r="K1512" s="19">
        <f t="shared" si="123"/>
        <v>432.15905419954231</v>
      </c>
    </row>
    <row r="1513" spans="2:11" x14ac:dyDescent="0.35">
      <c r="B1513" t="s">
        <v>819</v>
      </c>
      <c r="C1513" t="s">
        <v>415</v>
      </c>
      <c r="D1513" t="s">
        <v>47</v>
      </c>
      <c r="E1513" s="1">
        <v>258.79271799999992</v>
      </c>
      <c r="F1513" s="1">
        <v>25.879271799999991</v>
      </c>
      <c r="G1513" s="1">
        <f t="shared" si="124"/>
        <v>25.879271799999909</v>
      </c>
      <c r="H1513" s="58">
        <f t="shared" si="125"/>
        <v>1</v>
      </c>
      <c r="I1513" s="1">
        <f t="shared" si="121"/>
        <v>26</v>
      </c>
      <c r="J1513" s="4">
        <f t="shared" si="122"/>
        <v>1.9020183579441824E-2</v>
      </c>
      <c r="K1513" s="19">
        <f t="shared" si="123"/>
        <v>936.34461743234158</v>
      </c>
    </row>
    <row r="1514" spans="2:11" x14ac:dyDescent="0.35">
      <c r="B1514" t="s">
        <v>819</v>
      </c>
      <c r="C1514" t="s">
        <v>415</v>
      </c>
      <c r="D1514" t="s">
        <v>77</v>
      </c>
      <c r="E1514" s="1">
        <v>3492.582339</v>
      </c>
      <c r="F1514" s="1">
        <v>349.25823390000005</v>
      </c>
      <c r="G1514" s="1">
        <f t="shared" si="124"/>
        <v>349.25823389999891</v>
      </c>
      <c r="H1514" s="58">
        <f t="shared" si="125"/>
        <v>1</v>
      </c>
      <c r="I1514" s="1">
        <f t="shared" si="121"/>
        <v>349</v>
      </c>
      <c r="J1514" s="4">
        <f t="shared" si="122"/>
        <v>0.25530938727789215</v>
      </c>
      <c r="K1514" s="19">
        <f t="shared" si="123"/>
        <v>12568.625826303352</v>
      </c>
    </row>
    <row r="1515" spans="2:11" x14ac:dyDescent="0.35">
      <c r="B1515" t="s">
        <v>819</v>
      </c>
      <c r="C1515" t="s">
        <v>1147</v>
      </c>
      <c r="D1515" t="s">
        <v>77</v>
      </c>
      <c r="E1515" s="1">
        <v>1857.0620999999999</v>
      </c>
      <c r="F1515" s="1">
        <v>185.70620999999997</v>
      </c>
      <c r="G1515" s="1">
        <f t="shared" si="124"/>
        <v>185.70620999999937</v>
      </c>
      <c r="H1515" s="58">
        <f t="shared" si="125"/>
        <v>1</v>
      </c>
      <c r="I1515" s="1">
        <f t="shared" si="121"/>
        <v>186</v>
      </c>
      <c r="J1515" s="4">
        <f t="shared" si="122"/>
        <v>0.13606746714523768</v>
      </c>
      <c r="K1515" s="19">
        <f t="shared" si="123"/>
        <v>6698.4653400929055</v>
      </c>
    </row>
    <row r="1516" spans="2:11" x14ac:dyDescent="0.35">
      <c r="B1516" t="s">
        <v>819</v>
      </c>
      <c r="C1516" t="s">
        <v>1147</v>
      </c>
      <c r="D1516" t="s">
        <v>77</v>
      </c>
      <c r="E1516" s="1">
        <v>1857.0620999999999</v>
      </c>
      <c r="F1516" s="1">
        <v>185.70620999999997</v>
      </c>
      <c r="G1516" s="1">
        <f t="shared" si="124"/>
        <v>185.70620999999937</v>
      </c>
      <c r="H1516" s="58">
        <f t="shared" si="125"/>
        <v>1</v>
      </c>
      <c r="I1516" s="1">
        <f t="shared" si="121"/>
        <v>186</v>
      </c>
      <c r="J1516" s="4">
        <f t="shared" si="122"/>
        <v>0.13606746714523768</v>
      </c>
      <c r="K1516" s="19">
        <f t="shared" si="123"/>
        <v>6698.4653400929055</v>
      </c>
    </row>
    <row r="1517" spans="2:11" x14ac:dyDescent="0.35">
      <c r="B1517" t="s">
        <v>819</v>
      </c>
      <c r="C1517" t="s">
        <v>1139</v>
      </c>
      <c r="D1517" t="s">
        <v>77</v>
      </c>
      <c r="E1517" s="1">
        <v>2638.9598199999996</v>
      </c>
      <c r="F1517" s="1">
        <v>263.89598199999995</v>
      </c>
      <c r="G1517" s="1">
        <f t="shared" si="124"/>
        <v>263.89598199999909</v>
      </c>
      <c r="H1517" s="58">
        <f t="shared" si="125"/>
        <v>1</v>
      </c>
      <c r="I1517" s="1">
        <f t="shared" si="121"/>
        <v>264</v>
      </c>
      <c r="J1517" s="4">
        <f t="shared" si="122"/>
        <v>0.19312801788356312</v>
      </c>
      <c r="K1517" s="19">
        <f t="shared" si="123"/>
        <v>9507.4991923899288</v>
      </c>
    </row>
    <row r="1518" spans="2:11" x14ac:dyDescent="0.35">
      <c r="B1518" t="s">
        <v>819</v>
      </c>
      <c r="C1518" t="s">
        <v>1148</v>
      </c>
      <c r="D1518" t="s">
        <v>47</v>
      </c>
      <c r="E1518" s="1">
        <v>1061.0127480000001</v>
      </c>
      <c r="F1518" s="1">
        <v>106.10127480000003</v>
      </c>
      <c r="G1518" s="1">
        <f t="shared" si="124"/>
        <v>106.10127479999969</v>
      </c>
      <c r="H1518" s="58">
        <f t="shared" si="125"/>
        <v>1</v>
      </c>
      <c r="I1518" s="1">
        <f t="shared" si="121"/>
        <v>106</v>
      </c>
      <c r="J1518" s="4">
        <f t="shared" si="122"/>
        <v>7.7543825362339738E-2</v>
      </c>
      <c r="K1518" s="19">
        <f t="shared" si="123"/>
        <v>3817.4049787626232</v>
      </c>
    </row>
    <row r="1519" spans="2:11" x14ac:dyDescent="0.35">
      <c r="B1519" t="s">
        <v>819</v>
      </c>
      <c r="C1519" t="s">
        <v>1148</v>
      </c>
      <c r="D1519" t="s">
        <v>47</v>
      </c>
      <c r="E1519" s="1">
        <v>3115.368239999998</v>
      </c>
      <c r="F1519" s="1">
        <v>311.53682399999985</v>
      </c>
      <c r="G1519" s="1">
        <f t="shared" si="124"/>
        <v>311.53682399999883</v>
      </c>
      <c r="H1519" s="58">
        <f t="shared" si="125"/>
        <v>1</v>
      </c>
      <c r="I1519" s="1">
        <f t="shared" si="121"/>
        <v>312</v>
      </c>
      <c r="J1519" s="4">
        <f t="shared" si="122"/>
        <v>0.22824220295330189</v>
      </c>
      <c r="K1519" s="19">
        <f t="shared" si="123"/>
        <v>11236.135409188098</v>
      </c>
    </row>
    <row r="1520" spans="2:11" x14ac:dyDescent="0.35">
      <c r="B1520" t="s">
        <v>819</v>
      </c>
      <c r="C1520" t="s">
        <v>415</v>
      </c>
      <c r="D1520" t="s">
        <v>77</v>
      </c>
      <c r="E1520" s="1">
        <v>731.4316769999989</v>
      </c>
      <c r="F1520" s="1">
        <v>73.143167699999893</v>
      </c>
      <c r="G1520" s="1">
        <f t="shared" si="124"/>
        <v>73.143167699999651</v>
      </c>
      <c r="H1520" s="58">
        <f t="shared" si="125"/>
        <v>1</v>
      </c>
      <c r="I1520" s="1">
        <f t="shared" si="121"/>
        <v>73</v>
      </c>
      <c r="J1520" s="4">
        <f t="shared" si="122"/>
        <v>5.3402823126894351E-2</v>
      </c>
      <c r="K1520" s="19">
        <f t="shared" si="123"/>
        <v>2628.9675797138821</v>
      </c>
    </row>
    <row r="1521" spans="2:11" x14ac:dyDescent="0.35">
      <c r="B1521" t="s">
        <v>819</v>
      </c>
      <c r="C1521" t="s">
        <v>1149</v>
      </c>
      <c r="D1521" t="s">
        <v>757</v>
      </c>
      <c r="E1521" s="1">
        <v>269.09787000000006</v>
      </c>
      <c r="F1521" s="1">
        <v>26.909787000000009</v>
      </c>
      <c r="G1521" s="1">
        <f t="shared" si="124"/>
        <v>26.909786999999923</v>
      </c>
      <c r="H1521" s="58">
        <f t="shared" si="125"/>
        <v>1</v>
      </c>
      <c r="I1521" s="1">
        <f t="shared" si="121"/>
        <v>27</v>
      </c>
      <c r="J1521" s="4">
        <f t="shared" si="122"/>
        <v>1.9751729101728049E-2</v>
      </c>
      <c r="K1521" s="19">
        <f t="shared" si="123"/>
        <v>972.35787194897011</v>
      </c>
    </row>
    <row r="1522" spans="2:11" x14ac:dyDescent="0.35">
      <c r="B1522" t="s">
        <v>819</v>
      </c>
      <c r="C1522" t="s">
        <v>1150</v>
      </c>
      <c r="D1522" t="s">
        <v>757</v>
      </c>
      <c r="E1522" s="1">
        <v>1838.1052000000002</v>
      </c>
      <c r="F1522" s="1">
        <v>183.81052</v>
      </c>
      <c r="G1522" s="1">
        <f t="shared" si="124"/>
        <v>183.8105199999994</v>
      </c>
      <c r="H1522" s="58">
        <f t="shared" si="125"/>
        <v>1</v>
      </c>
      <c r="I1522" s="1">
        <f t="shared" si="121"/>
        <v>184</v>
      </c>
      <c r="J1522" s="4">
        <f t="shared" si="122"/>
        <v>0.1346043761006652</v>
      </c>
      <c r="K1522" s="19">
        <f t="shared" si="123"/>
        <v>6626.4388310596469</v>
      </c>
    </row>
    <row r="1523" spans="2:11" x14ac:dyDescent="0.35">
      <c r="B1523" t="s">
        <v>819</v>
      </c>
      <c r="C1523" t="s">
        <v>1151</v>
      </c>
      <c r="D1523" t="s">
        <v>757</v>
      </c>
      <c r="E1523" s="1">
        <v>1070.8930000000005</v>
      </c>
      <c r="F1523" s="1">
        <v>107.08930000000007</v>
      </c>
      <c r="G1523" s="1">
        <f t="shared" si="124"/>
        <v>107.08929999999972</v>
      </c>
      <c r="H1523" s="58">
        <f t="shared" si="125"/>
        <v>1</v>
      </c>
      <c r="I1523" s="1">
        <f t="shared" ref="I1523:I1586" si="126">+ROUND(H1523*G1523,0)</f>
        <v>107</v>
      </c>
      <c r="J1523" s="4">
        <f t="shared" ref="J1523:J1586" si="127">$J$3*(I1523/$I$4)</f>
        <v>7.8275370884625967E-2</v>
      </c>
      <c r="K1523" s="19">
        <f t="shared" ref="K1523:K1586" si="128">$L$3*J1523</f>
        <v>3853.4182332792516</v>
      </c>
    </row>
    <row r="1524" spans="2:11" x14ac:dyDescent="0.35">
      <c r="B1524" t="s">
        <v>819</v>
      </c>
      <c r="C1524" t="s">
        <v>1151</v>
      </c>
      <c r="D1524" t="s">
        <v>757</v>
      </c>
      <c r="E1524" s="1">
        <v>1081.0159999999998</v>
      </c>
      <c r="F1524" s="1">
        <v>108.1016</v>
      </c>
      <c r="G1524" s="1">
        <f t="shared" si="124"/>
        <v>108.10159999999966</v>
      </c>
      <c r="H1524" s="58">
        <f t="shared" si="125"/>
        <v>1</v>
      </c>
      <c r="I1524" s="1">
        <f t="shared" si="126"/>
        <v>108</v>
      </c>
      <c r="J1524" s="4">
        <f t="shared" si="127"/>
        <v>7.9006916406912195E-2</v>
      </c>
      <c r="K1524" s="19">
        <f t="shared" si="128"/>
        <v>3889.4314877958805</v>
      </c>
    </row>
    <row r="1525" spans="2:11" x14ac:dyDescent="0.35">
      <c r="B1525" t="s">
        <v>819</v>
      </c>
      <c r="C1525" t="s">
        <v>1152</v>
      </c>
      <c r="D1525" t="s">
        <v>757</v>
      </c>
      <c r="E1525" s="1">
        <v>2375.6959150000007</v>
      </c>
      <c r="F1525" s="1">
        <v>237.56959150000009</v>
      </c>
      <c r="G1525" s="1">
        <f t="shared" si="124"/>
        <v>237.56959149999932</v>
      </c>
      <c r="H1525" s="58">
        <f t="shared" si="125"/>
        <v>1</v>
      </c>
      <c r="I1525" s="1">
        <f t="shared" si="126"/>
        <v>238</v>
      </c>
      <c r="J1525" s="4">
        <f t="shared" si="127"/>
        <v>0.1741078343041213</v>
      </c>
      <c r="K1525" s="19">
        <f t="shared" si="128"/>
        <v>8571.1545749575871</v>
      </c>
    </row>
    <row r="1526" spans="2:11" x14ac:dyDescent="0.35">
      <c r="B1526" t="s">
        <v>819</v>
      </c>
      <c r="C1526" t="s">
        <v>1153</v>
      </c>
      <c r="D1526" t="s">
        <v>757</v>
      </c>
      <c r="E1526" s="1">
        <v>2283.3867</v>
      </c>
      <c r="F1526" s="1">
        <v>228.33866999999998</v>
      </c>
      <c r="G1526" s="1">
        <f t="shared" si="124"/>
        <v>228.33866999999924</v>
      </c>
      <c r="H1526" s="58">
        <f t="shared" si="125"/>
        <v>1</v>
      </c>
      <c r="I1526" s="1">
        <f t="shared" si="126"/>
        <v>228</v>
      </c>
      <c r="J1526" s="4">
        <f t="shared" si="127"/>
        <v>0.16679237908125907</v>
      </c>
      <c r="K1526" s="19">
        <f t="shared" si="128"/>
        <v>8211.0220297913038</v>
      </c>
    </row>
    <row r="1527" spans="2:11" x14ac:dyDescent="0.35">
      <c r="B1527" t="s">
        <v>819</v>
      </c>
      <c r="C1527" t="s">
        <v>1154</v>
      </c>
      <c r="D1527" t="s">
        <v>757</v>
      </c>
      <c r="E1527" s="1">
        <v>1421.3020000000001</v>
      </c>
      <c r="F1527" s="1">
        <v>142.1302</v>
      </c>
      <c r="G1527" s="1">
        <f t="shared" si="124"/>
        <v>142.13019999999955</v>
      </c>
      <c r="H1527" s="58">
        <f t="shared" si="125"/>
        <v>1</v>
      </c>
      <c r="I1527" s="1">
        <f t="shared" si="126"/>
        <v>142</v>
      </c>
      <c r="J1527" s="4">
        <f t="shared" si="127"/>
        <v>0.1038794641646438</v>
      </c>
      <c r="K1527" s="19">
        <f t="shared" si="128"/>
        <v>5113.8821413612495</v>
      </c>
    </row>
    <row r="1528" spans="2:11" x14ac:dyDescent="0.35">
      <c r="B1528" t="s">
        <v>819</v>
      </c>
      <c r="C1528" t="s">
        <v>1155</v>
      </c>
      <c r="D1528" t="s">
        <v>757</v>
      </c>
      <c r="E1528" s="1">
        <v>1942.508</v>
      </c>
      <c r="F1528" s="1">
        <v>194.25080000000003</v>
      </c>
      <c r="G1528" s="1">
        <f t="shared" si="124"/>
        <v>194.2507999999994</v>
      </c>
      <c r="H1528" s="58">
        <f t="shared" si="125"/>
        <v>1</v>
      </c>
      <c r="I1528" s="1">
        <f t="shared" si="126"/>
        <v>194</v>
      </c>
      <c r="J1528" s="4">
        <f t="shared" si="127"/>
        <v>0.14191983132352745</v>
      </c>
      <c r="K1528" s="19">
        <f t="shared" si="128"/>
        <v>6986.5713762259329</v>
      </c>
    </row>
    <row r="1529" spans="2:11" x14ac:dyDescent="0.35">
      <c r="B1529" t="s">
        <v>819</v>
      </c>
      <c r="C1529" t="s">
        <v>1156</v>
      </c>
      <c r="D1529" t="s">
        <v>193</v>
      </c>
      <c r="E1529" s="1">
        <v>220.79390000000001</v>
      </c>
      <c r="F1529" s="1">
        <v>22.079390000000004</v>
      </c>
      <c r="G1529" s="1">
        <f t="shared" si="124"/>
        <v>22.079389999999933</v>
      </c>
      <c r="H1529" s="58">
        <f t="shared" si="125"/>
        <v>1</v>
      </c>
      <c r="I1529" s="1">
        <f t="shared" si="126"/>
        <v>22</v>
      </c>
      <c r="J1529" s="4">
        <f t="shared" si="127"/>
        <v>1.6094001490296928E-2</v>
      </c>
      <c r="K1529" s="19">
        <f t="shared" si="128"/>
        <v>792.29159936582744</v>
      </c>
    </row>
    <row r="1530" spans="2:11" x14ac:dyDescent="0.35">
      <c r="B1530" t="s">
        <v>819</v>
      </c>
      <c r="C1530" t="s">
        <v>1157</v>
      </c>
      <c r="D1530" t="s">
        <v>47</v>
      </c>
      <c r="E1530" s="1">
        <v>697.40839999999992</v>
      </c>
      <c r="F1530" s="1">
        <v>69.740840000000006</v>
      </c>
      <c r="G1530" s="1">
        <f t="shared" si="124"/>
        <v>69.740839999999778</v>
      </c>
      <c r="H1530" s="58">
        <f t="shared" si="125"/>
        <v>1</v>
      </c>
      <c r="I1530" s="1">
        <f t="shared" si="126"/>
        <v>70</v>
      </c>
      <c r="J1530" s="4">
        <f t="shared" si="127"/>
        <v>5.120818656003568E-2</v>
      </c>
      <c r="K1530" s="19">
        <f t="shared" si="128"/>
        <v>2520.9278161639963</v>
      </c>
    </row>
    <row r="1531" spans="2:11" x14ac:dyDescent="0.35">
      <c r="B1531" t="s">
        <v>819</v>
      </c>
      <c r="C1531" t="s">
        <v>1158</v>
      </c>
      <c r="D1531" t="s">
        <v>77</v>
      </c>
      <c r="E1531" s="1">
        <v>92.035904000000002</v>
      </c>
      <c r="F1531" s="1">
        <v>9.2035903999999995</v>
      </c>
      <c r="G1531" s="1">
        <f t="shared" si="124"/>
        <v>9.2035903999999693</v>
      </c>
      <c r="H1531" s="58">
        <f t="shared" si="125"/>
        <v>1</v>
      </c>
      <c r="I1531" s="1">
        <f t="shared" si="126"/>
        <v>9</v>
      </c>
      <c r="J1531" s="4">
        <f t="shared" si="127"/>
        <v>6.5839097005760162E-3</v>
      </c>
      <c r="K1531" s="19">
        <f t="shared" si="128"/>
        <v>324.1192906496567</v>
      </c>
    </row>
    <row r="1532" spans="2:11" x14ac:dyDescent="0.35">
      <c r="B1532" t="s">
        <v>819</v>
      </c>
      <c r="C1532" t="s">
        <v>1159</v>
      </c>
      <c r="D1532" t="s">
        <v>77</v>
      </c>
      <c r="E1532" s="1">
        <v>1648.9753000000001</v>
      </c>
      <c r="F1532" s="1">
        <v>164.89753000000005</v>
      </c>
      <c r="G1532" s="1">
        <f t="shared" si="124"/>
        <v>164.89752999999951</v>
      </c>
      <c r="H1532" s="58">
        <f t="shared" si="125"/>
        <v>1</v>
      </c>
      <c r="I1532" s="1">
        <f t="shared" si="126"/>
        <v>165</v>
      </c>
      <c r="J1532" s="4">
        <f t="shared" si="127"/>
        <v>0.12070501117722696</v>
      </c>
      <c r="K1532" s="19">
        <f t="shared" si="128"/>
        <v>5942.1869952437055</v>
      </c>
    </row>
    <row r="1533" spans="2:11" x14ac:dyDescent="0.35">
      <c r="B1533" t="s">
        <v>819</v>
      </c>
      <c r="C1533" t="s">
        <v>1160</v>
      </c>
      <c r="D1533" t="s">
        <v>77</v>
      </c>
      <c r="E1533" s="1">
        <v>2494.3873100000001</v>
      </c>
      <c r="F1533" s="1">
        <v>249.43873100000002</v>
      </c>
      <c r="G1533" s="1">
        <f t="shared" si="124"/>
        <v>249.43873099999922</v>
      </c>
      <c r="H1533" s="58">
        <f t="shared" si="125"/>
        <v>1</v>
      </c>
      <c r="I1533" s="1">
        <f t="shared" si="126"/>
        <v>249</v>
      </c>
      <c r="J1533" s="4">
        <f t="shared" si="127"/>
        <v>0.1821548350492698</v>
      </c>
      <c r="K1533" s="19">
        <f t="shared" si="128"/>
        <v>8967.3003746405029</v>
      </c>
    </row>
    <row r="1534" spans="2:11" x14ac:dyDescent="0.35">
      <c r="B1534" t="s">
        <v>819</v>
      </c>
      <c r="C1534" t="s">
        <v>1161</v>
      </c>
      <c r="D1534" t="s">
        <v>77</v>
      </c>
      <c r="E1534" s="1">
        <v>2378.472479999999</v>
      </c>
      <c r="F1534" s="1">
        <v>237.84724799999989</v>
      </c>
      <c r="G1534" s="1">
        <f t="shared" si="124"/>
        <v>237.84724799999913</v>
      </c>
      <c r="H1534" s="58">
        <f t="shared" si="125"/>
        <v>1</v>
      </c>
      <c r="I1534" s="1">
        <f t="shared" si="126"/>
        <v>238</v>
      </c>
      <c r="J1534" s="4">
        <f t="shared" si="127"/>
        <v>0.1741078343041213</v>
      </c>
      <c r="K1534" s="19">
        <f t="shared" si="128"/>
        <v>8571.1545749575871</v>
      </c>
    </row>
    <row r="1535" spans="2:11" x14ac:dyDescent="0.35">
      <c r="B1535" t="s">
        <v>819</v>
      </c>
      <c r="C1535" t="s">
        <v>1162</v>
      </c>
      <c r="D1535" t="s">
        <v>77</v>
      </c>
      <c r="E1535" s="1">
        <v>736.39</v>
      </c>
      <c r="F1535" s="1">
        <v>73.63900000000001</v>
      </c>
      <c r="G1535" s="1">
        <f t="shared" si="124"/>
        <v>73.638999999999768</v>
      </c>
      <c r="H1535" s="58">
        <f t="shared" si="125"/>
        <v>1</v>
      </c>
      <c r="I1535" s="1">
        <f t="shared" si="126"/>
        <v>74</v>
      </c>
      <c r="J1535" s="4">
        <f t="shared" si="127"/>
        <v>5.413436864918058E-2</v>
      </c>
      <c r="K1535" s="19">
        <f t="shared" si="128"/>
        <v>2664.9808342305109</v>
      </c>
    </row>
    <row r="1536" spans="2:11" x14ac:dyDescent="0.35">
      <c r="B1536" t="s">
        <v>819</v>
      </c>
      <c r="C1536" t="s">
        <v>1163</v>
      </c>
      <c r="D1536" t="s">
        <v>47</v>
      </c>
      <c r="E1536" s="1">
        <v>987.78620000000046</v>
      </c>
      <c r="F1536" s="1">
        <v>98.778620000000046</v>
      </c>
      <c r="G1536" s="1">
        <f t="shared" si="124"/>
        <v>98.778619999999734</v>
      </c>
      <c r="H1536" s="58">
        <f t="shared" si="125"/>
        <v>1</v>
      </c>
      <c r="I1536" s="1">
        <f t="shared" si="126"/>
        <v>99</v>
      </c>
      <c r="J1536" s="4">
        <f t="shared" si="127"/>
        <v>7.2423006706336168E-2</v>
      </c>
      <c r="K1536" s="19">
        <f t="shared" si="128"/>
        <v>3565.3121971462233</v>
      </c>
    </row>
    <row r="1537" spans="2:11" x14ac:dyDescent="0.35">
      <c r="B1537" t="s">
        <v>819</v>
      </c>
      <c r="C1537" t="s">
        <v>1164</v>
      </c>
      <c r="D1537" t="s">
        <v>10</v>
      </c>
      <c r="E1537" s="1">
        <v>736.92765500000041</v>
      </c>
      <c r="F1537" s="1">
        <v>73.692765500000064</v>
      </c>
      <c r="G1537" s="1">
        <f t="shared" si="124"/>
        <v>73.692765499999823</v>
      </c>
      <c r="H1537" s="58">
        <f t="shared" si="125"/>
        <v>1</v>
      </c>
      <c r="I1537" s="1">
        <f t="shared" si="126"/>
        <v>74</v>
      </c>
      <c r="J1537" s="4">
        <f t="shared" si="127"/>
        <v>5.413436864918058E-2</v>
      </c>
      <c r="K1537" s="19">
        <f t="shared" si="128"/>
        <v>2664.9808342305109</v>
      </c>
    </row>
    <row r="1538" spans="2:11" x14ac:dyDescent="0.35">
      <c r="B1538" t="s">
        <v>819</v>
      </c>
      <c r="C1538" t="s">
        <v>1165</v>
      </c>
      <c r="D1538" t="s">
        <v>111</v>
      </c>
      <c r="E1538" s="1">
        <v>0</v>
      </c>
      <c r="F1538" s="1">
        <v>0</v>
      </c>
      <c r="G1538" s="1">
        <f t="shared" si="124"/>
        <v>0</v>
      </c>
      <c r="H1538" s="58">
        <f t="shared" si="125"/>
        <v>1</v>
      </c>
      <c r="I1538" s="1">
        <f t="shared" si="126"/>
        <v>0</v>
      </c>
      <c r="J1538" s="4">
        <f t="shared" si="127"/>
        <v>0</v>
      </c>
      <c r="K1538" s="19">
        <f t="shared" si="128"/>
        <v>0</v>
      </c>
    </row>
    <row r="1539" spans="2:11" x14ac:dyDescent="0.35">
      <c r="B1539" t="s">
        <v>819</v>
      </c>
      <c r="C1539" t="s">
        <v>178</v>
      </c>
      <c r="D1539" t="s">
        <v>77</v>
      </c>
      <c r="E1539" s="1">
        <v>1036.773025</v>
      </c>
      <c r="F1539" s="1">
        <v>103.6773025</v>
      </c>
      <c r="G1539" s="1">
        <f t="shared" si="124"/>
        <v>103.67730249999967</v>
      </c>
      <c r="H1539" s="58">
        <f t="shared" si="125"/>
        <v>1</v>
      </c>
      <c r="I1539" s="1">
        <f t="shared" si="126"/>
        <v>104</v>
      </c>
      <c r="J1539" s="4">
        <f t="shared" si="127"/>
        <v>7.6080734317767296E-2</v>
      </c>
      <c r="K1539" s="19">
        <f t="shared" si="128"/>
        <v>3745.3784697293663</v>
      </c>
    </row>
    <row r="1540" spans="2:11" x14ac:dyDescent="0.35">
      <c r="B1540" t="s">
        <v>819</v>
      </c>
      <c r="C1540" t="s">
        <v>1166</v>
      </c>
      <c r="D1540" t="s">
        <v>77</v>
      </c>
      <c r="E1540" s="1">
        <v>2017.7725999999998</v>
      </c>
      <c r="F1540" s="1">
        <v>201.77725999999998</v>
      </c>
      <c r="G1540" s="1">
        <f t="shared" si="124"/>
        <v>201.77725999999933</v>
      </c>
      <c r="H1540" s="58">
        <f t="shared" si="125"/>
        <v>1</v>
      </c>
      <c r="I1540" s="1">
        <f t="shared" si="126"/>
        <v>202</v>
      </c>
      <c r="J1540" s="4">
        <f t="shared" si="127"/>
        <v>0.14777219550181725</v>
      </c>
      <c r="K1540" s="19">
        <f t="shared" si="128"/>
        <v>7274.6774123589612</v>
      </c>
    </row>
    <row r="1541" spans="2:11" x14ac:dyDescent="0.35">
      <c r="B1541" t="s">
        <v>819</v>
      </c>
      <c r="C1541" t="s">
        <v>1167</v>
      </c>
      <c r="D1541" t="s">
        <v>193</v>
      </c>
      <c r="E1541" s="1">
        <v>29297.020744999987</v>
      </c>
      <c r="F1541" s="1">
        <v>2929.7020744999982</v>
      </c>
      <c r="G1541" s="1">
        <f t="shared" si="124"/>
        <v>2929.7020744999886</v>
      </c>
      <c r="H1541" s="58">
        <f t="shared" si="125"/>
        <v>1</v>
      </c>
      <c r="I1541" s="1">
        <f t="shared" si="126"/>
        <v>2930</v>
      </c>
      <c r="J1541" s="4">
        <f t="shared" si="127"/>
        <v>2.1434283802986362</v>
      </c>
      <c r="K1541" s="19">
        <f t="shared" si="128"/>
        <v>105518.83573372157</v>
      </c>
    </row>
    <row r="1542" spans="2:11" x14ac:dyDescent="0.35">
      <c r="B1542" t="s">
        <v>819</v>
      </c>
      <c r="C1542" t="s">
        <v>1168</v>
      </c>
      <c r="D1542" t="s">
        <v>193</v>
      </c>
      <c r="E1542" s="1">
        <v>9547.2084389999982</v>
      </c>
      <c r="F1542" s="1">
        <v>954.72084389999998</v>
      </c>
      <c r="G1542" s="1">
        <f t="shared" si="124"/>
        <v>954.72084389999691</v>
      </c>
      <c r="H1542" s="58">
        <f t="shared" si="125"/>
        <v>1</v>
      </c>
      <c r="I1542" s="1">
        <f t="shared" si="126"/>
        <v>955</v>
      </c>
      <c r="J1542" s="4">
        <f t="shared" si="127"/>
        <v>0.6986259737833439</v>
      </c>
      <c r="K1542" s="19">
        <f t="shared" si="128"/>
        <v>34392.658063380237</v>
      </c>
    </row>
    <row r="1543" spans="2:11" x14ac:dyDescent="0.35">
      <c r="B1543" t="s">
        <v>819</v>
      </c>
      <c r="C1543" t="s">
        <v>1169</v>
      </c>
      <c r="D1543" t="s">
        <v>193</v>
      </c>
      <c r="E1543" s="1">
        <v>19263.603798999993</v>
      </c>
      <c r="F1543" s="1">
        <v>1926.3603798999993</v>
      </c>
      <c r="G1543" s="1">
        <f t="shared" si="124"/>
        <v>1926.3603798999932</v>
      </c>
      <c r="H1543" s="58">
        <f t="shared" si="125"/>
        <v>1</v>
      </c>
      <c r="I1543" s="1">
        <f t="shared" si="126"/>
        <v>1926</v>
      </c>
      <c r="J1543" s="4">
        <f t="shared" si="127"/>
        <v>1.4089566759232675</v>
      </c>
      <c r="K1543" s="19">
        <f t="shared" si="128"/>
        <v>69361.528199026536</v>
      </c>
    </row>
    <row r="1544" spans="2:11" x14ac:dyDescent="0.35">
      <c r="B1544" t="s">
        <v>819</v>
      </c>
      <c r="C1544" t="s">
        <v>1170</v>
      </c>
      <c r="D1544" t="s">
        <v>193</v>
      </c>
      <c r="E1544" s="1">
        <v>1653.9748689999969</v>
      </c>
      <c r="F1544" s="1">
        <v>165.39748689999971</v>
      </c>
      <c r="G1544" s="1">
        <f t="shared" ref="G1544:G1607" si="129">F1544*($G$3/$F$3)</f>
        <v>165.39748689999917</v>
      </c>
      <c r="H1544" s="58">
        <f t="shared" si="125"/>
        <v>1</v>
      </c>
      <c r="I1544" s="1">
        <f t="shared" si="126"/>
        <v>165</v>
      </c>
      <c r="J1544" s="4">
        <f t="shared" si="127"/>
        <v>0.12070501117722696</v>
      </c>
      <c r="K1544" s="19">
        <f t="shared" si="128"/>
        <v>5942.1869952437055</v>
      </c>
    </row>
    <row r="1545" spans="2:11" x14ac:dyDescent="0.35">
      <c r="B1545" t="s">
        <v>819</v>
      </c>
      <c r="C1545" t="s">
        <v>1171</v>
      </c>
      <c r="D1545" t="s">
        <v>77</v>
      </c>
      <c r="E1545" s="1">
        <v>849.86410000000103</v>
      </c>
      <c r="F1545" s="1">
        <v>84.986410000000106</v>
      </c>
      <c r="G1545" s="1">
        <f t="shared" si="129"/>
        <v>84.986409999999836</v>
      </c>
      <c r="H1545" s="58">
        <f t="shared" si="125"/>
        <v>1</v>
      </c>
      <c r="I1545" s="1">
        <f t="shared" si="126"/>
        <v>85</v>
      </c>
      <c r="J1545" s="4">
        <f t="shared" si="127"/>
        <v>6.2181369394329035E-2</v>
      </c>
      <c r="K1545" s="19">
        <f t="shared" si="128"/>
        <v>3061.126633913424</v>
      </c>
    </row>
    <row r="1546" spans="2:11" x14ac:dyDescent="0.35">
      <c r="B1546" t="s">
        <v>819</v>
      </c>
      <c r="C1546" t="s">
        <v>1172</v>
      </c>
      <c r="D1546" t="s">
        <v>77</v>
      </c>
      <c r="E1546" s="1">
        <v>519.04425599999968</v>
      </c>
      <c r="F1546" s="1">
        <v>51.904425599999975</v>
      </c>
      <c r="G1546" s="1">
        <f t="shared" si="129"/>
        <v>51.904425599999804</v>
      </c>
      <c r="H1546" s="58">
        <f t="shared" si="125"/>
        <v>1</v>
      </c>
      <c r="I1546" s="1">
        <f t="shared" si="126"/>
        <v>52</v>
      </c>
      <c r="J1546" s="4">
        <f t="shared" si="127"/>
        <v>3.8040367158883648E-2</v>
      </c>
      <c r="K1546" s="19">
        <f t="shared" si="128"/>
        <v>1872.6892348646832</v>
      </c>
    </row>
    <row r="1547" spans="2:11" x14ac:dyDescent="0.35">
      <c r="B1547" t="s">
        <v>819</v>
      </c>
      <c r="C1547" t="s">
        <v>1163</v>
      </c>
      <c r="D1547" t="s">
        <v>47</v>
      </c>
      <c r="E1547" s="1">
        <v>825.12400000000002</v>
      </c>
      <c r="F1547" s="1">
        <v>82.512400000000014</v>
      </c>
      <c r="G1547" s="1">
        <f t="shared" si="129"/>
        <v>82.512399999999744</v>
      </c>
      <c r="H1547" s="58">
        <f t="shared" si="125"/>
        <v>1</v>
      </c>
      <c r="I1547" s="1">
        <f t="shared" si="126"/>
        <v>83</v>
      </c>
      <c r="J1547" s="4">
        <f t="shared" si="127"/>
        <v>6.0718278349756592E-2</v>
      </c>
      <c r="K1547" s="19">
        <f t="shared" si="128"/>
        <v>2989.1001248801672</v>
      </c>
    </row>
    <row r="1548" spans="2:11" x14ac:dyDescent="0.35">
      <c r="B1548" t="s">
        <v>819</v>
      </c>
      <c r="C1548" t="s">
        <v>1158</v>
      </c>
      <c r="D1548" t="s">
        <v>77</v>
      </c>
      <c r="E1548" s="1">
        <v>931.53795800000171</v>
      </c>
      <c r="F1548" s="1">
        <v>93.153795800000168</v>
      </c>
      <c r="G1548" s="1">
        <f t="shared" si="129"/>
        <v>93.15379579999987</v>
      </c>
      <c r="H1548" s="58">
        <f t="shared" si="125"/>
        <v>1</v>
      </c>
      <c r="I1548" s="1">
        <f t="shared" si="126"/>
        <v>93</v>
      </c>
      <c r="J1548" s="4">
        <f t="shared" si="127"/>
        <v>6.803373357261884E-2</v>
      </c>
      <c r="K1548" s="19">
        <f t="shared" si="128"/>
        <v>3349.2326700464528</v>
      </c>
    </row>
    <row r="1549" spans="2:11" x14ac:dyDescent="0.35">
      <c r="B1549" t="s">
        <v>819</v>
      </c>
      <c r="C1549" t="s">
        <v>1173</v>
      </c>
      <c r="D1549" t="s">
        <v>77</v>
      </c>
      <c r="E1549" s="1">
        <v>154.80593899999988</v>
      </c>
      <c r="F1549" s="1">
        <v>15.48059389999999</v>
      </c>
      <c r="G1549" s="1">
        <f t="shared" si="129"/>
        <v>15.48059389999994</v>
      </c>
      <c r="H1549" s="58">
        <f t="shared" si="125"/>
        <v>1</v>
      </c>
      <c r="I1549" s="1">
        <f t="shared" si="126"/>
        <v>15</v>
      </c>
      <c r="J1549" s="4">
        <f t="shared" si="127"/>
        <v>1.0973182834293362E-2</v>
      </c>
      <c r="K1549" s="19">
        <f t="shared" si="128"/>
        <v>540.19881774942792</v>
      </c>
    </row>
    <row r="1550" spans="2:11" x14ac:dyDescent="0.35">
      <c r="B1550" t="s">
        <v>819</v>
      </c>
      <c r="C1550" t="s">
        <v>1174</v>
      </c>
      <c r="D1550" t="s">
        <v>47</v>
      </c>
      <c r="E1550" s="1">
        <v>49.799926999999762</v>
      </c>
      <c r="F1550" s="1">
        <v>4.9799926999999764</v>
      </c>
      <c r="G1550" s="1">
        <f t="shared" si="129"/>
        <v>4.9799926999999604</v>
      </c>
      <c r="H1550" s="58">
        <f t="shared" si="125"/>
        <v>1</v>
      </c>
      <c r="I1550" s="1">
        <f t="shared" si="126"/>
        <v>5</v>
      </c>
      <c r="J1550" s="4">
        <f t="shared" si="127"/>
        <v>3.6577276114311197E-3</v>
      </c>
      <c r="K1550" s="19">
        <f t="shared" si="128"/>
        <v>180.06627258314259</v>
      </c>
    </row>
    <row r="1551" spans="2:11" x14ac:dyDescent="0.35">
      <c r="B1551" t="s">
        <v>819</v>
      </c>
      <c r="C1551" t="s">
        <v>1174</v>
      </c>
      <c r="D1551" t="s">
        <v>757</v>
      </c>
      <c r="E1551" s="1">
        <v>261.71119399999986</v>
      </c>
      <c r="F1551" s="1">
        <v>26.171119399999984</v>
      </c>
      <c r="G1551" s="1">
        <f t="shared" si="129"/>
        <v>26.171119399999899</v>
      </c>
      <c r="H1551" s="58">
        <f t="shared" si="125"/>
        <v>1</v>
      </c>
      <c r="I1551" s="1">
        <f t="shared" si="126"/>
        <v>26</v>
      </c>
      <c r="J1551" s="4">
        <f t="shared" si="127"/>
        <v>1.9020183579441824E-2</v>
      </c>
      <c r="K1551" s="19">
        <f t="shared" si="128"/>
        <v>936.34461743234158</v>
      </c>
    </row>
    <row r="1552" spans="2:11" x14ac:dyDescent="0.35">
      <c r="B1552" t="s">
        <v>819</v>
      </c>
      <c r="C1552" t="s">
        <v>1175</v>
      </c>
      <c r="D1552" t="s">
        <v>77</v>
      </c>
      <c r="E1552" s="1">
        <v>3299.0672979999995</v>
      </c>
      <c r="F1552" s="1">
        <v>329.90672979999994</v>
      </c>
      <c r="G1552" s="1">
        <f t="shared" si="129"/>
        <v>329.90672979999886</v>
      </c>
      <c r="H1552" s="58">
        <f t="shared" si="125"/>
        <v>1</v>
      </c>
      <c r="I1552" s="1">
        <f t="shared" si="126"/>
        <v>330</v>
      </c>
      <c r="J1552" s="4">
        <f t="shared" si="127"/>
        <v>0.24141002235445391</v>
      </c>
      <c r="K1552" s="19">
        <f t="shared" si="128"/>
        <v>11884.373990487411</v>
      </c>
    </row>
    <row r="1553" spans="2:11" x14ac:dyDescent="0.35">
      <c r="B1553" t="s">
        <v>819</v>
      </c>
      <c r="C1553" t="s">
        <v>1175</v>
      </c>
      <c r="D1553" t="s">
        <v>77</v>
      </c>
      <c r="E1553" s="1">
        <v>1049.6389059999997</v>
      </c>
      <c r="F1553" s="1">
        <v>104.96389059999997</v>
      </c>
      <c r="G1553" s="1">
        <f t="shared" si="129"/>
        <v>104.96389059999963</v>
      </c>
      <c r="H1553" s="58">
        <f t="shared" si="125"/>
        <v>1</v>
      </c>
      <c r="I1553" s="1">
        <f t="shared" si="126"/>
        <v>105</v>
      </c>
      <c r="J1553" s="4">
        <f t="shared" si="127"/>
        <v>7.6812279840053524E-2</v>
      </c>
      <c r="K1553" s="19">
        <f t="shared" si="128"/>
        <v>3781.3917242459947</v>
      </c>
    </row>
    <row r="1554" spans="2:11" x14ac:dyDescent="0.35">
      <c r="B1554" t="s">
        <v>819</v>
      </c>
      <c r="C1554" t="s">
        <v>1172</v>
      </c>
      <c r="D1554" t="s">
        <v>227</v>
      </c>
      <c r="E1554" s="1">
        <v>1.6567549999999971</v>
      </c>
      <c r="F1554" s="1">
        <v>0.1656754999999997</v>
      </c>
      <c r="G1554" s="1">
        <f t="shared" si="129"/>
        <v>0.16567549999999917</v>
      </c>
      <c r="H1554" s="58">
        <f t="shared" si="125"/>
        <v>1</v>
      </c>
      <c r="I1554" s="1">
        <f t="shared" si="126"/>
        <v>0</v>
      </c>
      <c r="J1554" s="4">
        <f t="shared" si="127"/>
        <v>0</v>
      </c>
      <c r="K1554" s="19">
        <f t="shared" si="128"/>
        <v>0</v>
      </c>
    </row>
    <row r="1555" spans="2:11" x14ac:dyDescent="0.35">
      <c r="B1555" t="s">
        <v>819</v>
      </c>
      <c r="C1555" t="s">
        <v>1172</v>
      </c>
      <c r="D1555" t="s">
        <v>77</v>
      </c>
      <c r="E1555" s="1">
        <v>165.54033200000026</v>
      </c>
      <c r="F1555" s="1">
        <v>16.554033200000028</v>
      </c>
      <c r="G1555" s="1">
        <f t="shared" si="129"/>
        <v>16.554033199999974</v>
      </c>
      <c r="H1555" s="58">
        <f t="shared" si="125"/>
        <v>1</v>
      </c>
      <c r="I1555" s="1">
        <f t="shared" si="126"/>
        <v>17</v>
      </c>
      <c r="J1555" s="4">
        <f t="shared" si="127"/>
        <v>1.2436273878865808E-2</v>
      </c>
      <c r="K1555" s="19">
        <f t="shared" si="128"/>
        <v>612.22532678268487</v>
      </c>
    </row>
    <row r="1556" spans="2:11" x14ac:dyDescent="0.35">
      <c r="B1556" t="s">
        <v>819</v>
      </c>
      <c r="C1556" t="s">
        <v>1176</v>
      </c>
      <c r="D1556" t="s">
        <v>77</v>
      </c>
      <c r="E1556" s="1">
        <v>2982.4626000000007</v>
      </c>
      <c r="F1556" s="1">
        <v>298.24626000000006</v>
      </c>
      <c r="G1556" s="1">
        <f t="shared" si="129"/>
        <v>298.2462599999991</v>
      </c>
      <c r="H1556" s="58">
        <f t="shared" si="125"/>
        <v>1</v>
      </c>
      <c r="I1556" s="1">
        <f t="shared" si="126"/>
        <v>298</v>
      </c>
      <c r="J1556" s="4">
        <f t="shared" si="127"/>
        <v>0.21800056564129477</v>
      </c>
      <c r="K1556" s="19">
        <f t="shared" si="128"/>
        <v>10731.9498459553</v>
      </c>
    </row>
    <row r="1557" spans="2:11" x14ac:dyDescent="0.35">
      <c r="B1557" t="s">
        <v>819</v>
      </c>
      <c r="C1557" t="s">
        <v>1172</v>
      </c>
      <c r="D1557" t="s">
        <v>227</v>
      </c>
      <c r="E1557" s="1">
        <v>1.9175260000000014</v>
      </c>
      <c r="F1557" s="1">
        <v>0.19175260000000016</v>
      </c>
      <c r="G1557" s="1">
        <f t="shared" si="129"/>
        <v>0.19175259999999955</v>
      </c>
      <c r="H1557" s="58">
        <f t="shared" si="125"/>
        <v>1</v>
      </c>
      <c r="I1557" s="1">
        <f t="shared" si="126"/>
        <v>0</v>
      </c>
      <c r="J1557" s="4">
        <f t="shared" si="127"/>
        <v>0</v>
      </c>
      <c r="K1557" s="19">
        <f t="shared" si="128"/>
        <v>0</v>
      </c>
    </row>
    <row r="1558" spans="2:11" x14ac:dyDescent="0.35">
      <c r="B1558" t="s">
        <v>819</v>
      </c>
      <c r="C1558" t="s">
        <v>1172</v>
      </c>
      <c r="D1558" t="s">
        <v>77</v>
      </c>
      <c r="E1558" s="1">
        <v>284.61165800000009</v>
      </c>
      <c r="F1558" s="1">
        <v>28.461165800000011</v>
      </c>
      <c r="G1558" s="1">
        <f t="shared" si="129"/>
        <v>28.461165799999918</v>
      </c>
      <c r="H1558" s="58">
        <f t="shared" si="125"/>
        <v>1</v>
      </c>
      <c r="I1558" s="1">
        <f t="shared" si="126"/>
        <v>28</v>
      </c>
      <c r="J1558" s="4">
        <f t="shared" si="127"/>
        <v>2.0483274624014274E-2</v>
      </c>
      <c r="K1558" s="19">
        <f t="shared" si="128"/>
        <v>1008.3711264655986</v>
      </c>
    </row>
    <row r="1559" spans="2:11" x14ac:dyDescent="0.35">
      <c r="B1559" t="s">
        <v>819</v>
      </c>
      <c r="C1559" t="s">
        <v>1177</v>
      </c>
      <c r="D1559" t="s">
        <v>757</v>
      </c>
      <c r="E1559" s="1">
        <v>225.10532500000022</v>
      </c>
      <c r="F1559" s="1">
        <v>22.510532500000018</v>
      </c>
      <c r="G1559" s="1">
        <f t="shared" si="129"/>
        <v>22.510532499999947</v>
      </c>
      <c r="H1559" s="58">
        <f t="shared" si="125"/>
        <v>1</v>
      </c>
      <c r="I1559" s="1">
        <f t="shared" si="126"/>
        <v>23</v>
      </c>
      <c r="J1559" s="4">
        <f t="shared" si="127"/>
        <v>1.682554701258315E-2</v>
      </c>
      <c r="K1559" s="19">
        <f t="shared" si="128"/>
        <v>828.30485388245586</v>
      </c>
    </row>
    <row r="1560" spans="2:11" x14ac:dyDescent="0.35">
      <c r="B1560" t="s">
        <v>819</v>
      </c>
      <c r="C1560" t="s">
        <v>1178</v>
      </c>
      <c r="D1560" t="s">
        <v>757</v>
      </c>
      <c r="E1560" s="1">
        <v>394.01092599999964</v>
      </c>
      <c r="F1560" s="1">
        <v>39.401092599999963</v>
      </c>
      <c r="G1560" s="1">
        <f t="shared" si="129"/>
        <v>39.401092599999835</v>
      </c>
      <c r="H1560" s="58">
        <f t="shared" si="125"/>
        <v>1</v>
      </c>
      <c r="I1560" s="1">
        <f t="shared" si="126"/>
        <v>39</v>
      </c>
      <c r="J1560" s="4">
        <f t="shared" si="127"/>
        <v>2.8530275369162736E-2</v>
      </c>
      <c r="K1560" s="19">
        <f t="shared" si="128"/>
        <v>1404.5169261485123</v>
      </c>
    </row>
    <row r="1561" spans="2:11" x14ac:dyDescent="0.35">
      <c r="B1561" t="s">
        <v>819</v>
      </c>
      <c r="C1561" t="s">
        <v>415</v>
      </c>
      <c r="D1561" t="s">
        <v>77</v>
      </c>
      <c r="E1561" s="1">
        <v>973.42278599999941</v>
      </c>
      <c r="F1561" s="1">
        <v>97.342278599999972</v>
      </c>
      <c r="G1561" s="1">
        <f t="shared" si="129"/>
        <v>97.342278599999659</v>
      </c>
      <c r="H1561" s="58">
        <f t="shared" ref="H1561:H1624" si="130">+VLOOKUP(D1561,$P$10:$AF$299,17,0)</f>
        <v>1</v>
      </c>
      <c r="I1561" s="1">
        <f t="shared" si="126"/>
        <v>97</v>
      </c>
      <c r="J1561" s="4">
        <f t="shared" si="127"/>
        <v>7.0959915661763726E-2</v>
      </c>
      <c r="K1561" s="19">
        <f t="shared" si="128"/>
        <v>3493.2856881129665</v>
      </c>
    </row>
    <row r="1562" spans="2:11" x14ac:dyDescent="0.35">
      <c r="B1562" t="s">
        <v>819</v>
      </c>
      <c r="C1562" t="s">
        <v>415</v>
      </c>
      <c r="D1562" t="s">
        <v>77</v>
      </c>
      <c r="E1562" s="1">
        <v>1193.9539619999994</v>
      </c>
      <c r="F1562" s="1">
        <v>119.39539619999994</v>
      </c>
      <c r="G1562" s="1">
        <f t="shared" si="129"/>
        <v>119.39539619999955</v>
      </c>
      <c r="H1562" s="58">
        <f t="shared" si="130"/>
        <v>1</v>
      </c>
      <c r="I1562" s="1">
        <f t="shared" si="126"/>
        <v>119</v>
      </c>
      <c r="J1562" s="4">
        <f t="shared" si="127"/>
        <v>8.705391715206065E-2</v>
      </c>
      <c r="K1562" s="19">
        <f t="shared" si="128"/>
        <v>4285.5772874787936</v>
      </c>
    </row>
    <row r="1563" spans="2:11" x14ac:dyDescent="0.35">
      <c r="B1563" t="s">
        <v>819</v>
      </c>
      <c r="C1563" t="s">
        <v>415</v>
      </c>
      <c r="D1563" t="s">
        <v>77</v>
      </c>
      <c r="E1563" s="1">
        <v>654.19841399999996</v>
      </c>
      <c r="F1563" s="1">
        <v>65.419841399999996</v>
      </c>
      <c r="G1563" s="1">
        <f t="shared" si="129"/>
        <v>65.419841399999783</v>
      </c>
      <c r="H1563" s="58">
        <f t="shared" si="130"/>
        <v>1</v>
      </c>
      <c r="I1563" s="1">
        <f t="shared" si="126"/>
        <v>65</v>
      </c>
      <c r="J1563" s="4">
        <f t="shared" si="127"/>
        <v>4.755045894860456E-2</v>
      </c>
      <c r="K1563" s="19">
        <f t="shared" si="128"/>
        <v>2340.8615435808538</v>
      </c>
    </row>
    <row r="1564" spans="2:11" x14ac:dyDescent="0.35">
      <c r="B1564" t="s">
        <v>819</v>
      </c>
      <c r="C1564" t="s">
        <v>1179</v>
      </c>
      <c r="D1564" t="s">
        <v>77</v>
      </c>
      <c r="E1564" s="1">
        <v>753.79183999999987</v>
      </c>
      <c r="F1564" s="1">
        <v>75.379183999999995</v>
      </c>
      <c r="G1564" s="1">
        <f t="shared" si="129"/>
        <v>75.379183999999753</v>
      </c>
      <c r="H1564" s="58">
        <f t="shared" si="130"/>
        <v>1</v>
      </c>
      <c r="I1564" s="1">
        <f t="shared" si="126"/>
        <v>75</v>
      </c>
      <c r="J1564" s="4">
        <f t="shared" si="127"/>
        <v>5.4865914171466794E-2</v>
      </c>
      <c r="K1564" s="19">
        <f t="shared" si="128"/>
        <v>2700.9940887471389</v>
      </c>
    </row>
    <row r="1565" spans="2:11" x14ac:dyDescent="0.35">
      <c r="B1565" t="s">
        <v>819</v>
      </c>
      <c r="C1565" t="s">
        <v>1180</v>
      </c>
      <c r="D1565" t="s">
        <v>111</v>
      </c>
      <c r="E1565" s="1">
        <v>5279.9332800000011</v>
      </c>
      <c r="F1565" s="1">
        <v>527.99332800000013</v>
      </c>
      <c r="G1565" s="1">
        <f t="shared" si="129"/>
        <v>527.99332799999843</v>
      </c>
      <c r="H1565" s="58">
        <f t="shared" si="130"/>
        <v>1</v>
      </c>
      <c r="I1565" s="1">
        <f t="shared" si="126"/>
        <v>528</v>
      </c>
      <c r="J1565" s="4">
        <f t="shared" si="127"/>
        <v>0.38625603576712625</v>
      </c>
      <c r="K1565" s="19">
        <f t="shared" si="128"/>
        <v>19014.998384779858</v>
      </c>
    </row>
    <row r="1566" spans="2:11" x14ac:dyDescent="0.35">
      <c r="B1566" t="s">
        <v>819</v>
      </c>
      <c r="C1566" t="s">
        <v>1181</v>
      </c>
      <c r="D1566" t="s">
        <v>111</v>
      </c>
      <c r="E1566" s="1">
        <v>0</v>
      </c>
      <c r="F1566" s="1">
        <v>0</v>
      </c>
      <c r="G1566" s="1">
        <f t="shared" si="129"/>
        <v>0</v>
      </c>
      <c r="H1566" s="58">
        <f t="shared" si="130"/>
        <v>1</v>
      </c>
      <c r="I1566" s="1">
        <f t="shared" si="126"/>
        <v>0</v>
      </c>
      <c r="J1566" s="4">
        <f t="shared" si="127"/>
        <v>0</v>
      </c>
      <c r="K1566" s="19">
        <f t="shared" si="128"/>
        <v>0</v>
      </c>
    </row>
    <row r="1567" spans="2:11" x14ac:dyDescent="0.35">
      <c r="B1567" t="s">
        <v>819</v>
      </c>
      <c r="C1567" t="s">
        <v>1181</v>
      </c>
      <c r="D1567" t="s">
        <v>77</v>
      </c>
      <c r="E1567" s="1">
        <v>849.26438099999996</v>
      </c>
      <c r="F1567" s="1">
        <v>84.926438099999999</v>
      </c>
      <c r="G1567" s="1">
        <f t="shared" si="129"/>
        <v>84.926438099999729</v>
      </c>
      <c r="H1567" s="58">
        <f t="shared" si="130"/>
        <v>1</v>
      </c>
      <c r="I1567" s="1">
        <f t="shared" si="126"/>
        <v>85</v>
      </c>
      <c r="J1567" s="4">
        <f t="shared" si="127"/>
        <v>6.2181369394329035E-2</v>
      </c>
      <c r="K1567" s="19">
        <f t="shared" si="128"/>
        <v>3061.126633913424</v>
      </c>
    </row>
    <row r="1568" spans="2:11" x14ac:dyDescent="0.35">
      <c r="B1568" t="s">
        <v>819</v>
      </c>
      <c r="C1568" t="s">
        <v>1181</v>
      </c>
      <c r="D1568" t="s">
        <v>111</v>
      </c>
      <c r="E1568" s="1">
        <v>0</v>
      </c>
      <c r="F1568" s="1">
        <v>0</v>
      </c>
      <c r="G1568" s="1">
        <f t="shared" si="129"/>
        <v>0</v>
      </c>
      <c r="H1568" s="58">
        <f t="shared" si="130"/>
        <v>1</v>
      </c>
      <c r="I1568" s="1">
        <f t="shared" si="126"/>
        <v>0</v>
      </c>
      <c r="J1568" s="4">
        <f t="shared" si="127"/>
        <v>0</v>
      </c>
      <c r="K1568" s="19">
        <f t="shared" si="128"/>
        <v>0</v>
      </c>
    </row>
    <row r="1569" spans="2:11" x14ac:dyDescent="0.35">
      <c r="B1569" t="s">
        <v>819</v>
      </c>
      <c r="C1569" t="s">
        <v>1181</v>
      </c>
      <c r="D1569" t="s">
        <v>77</v>
      </c>
      <c r="E1569" s="1">
        <v>2014.4473499999999</v>
      </c>
      <c r="F1569" s="1">
        <v>201.44473500000004</v>
      </c>
      <c r="G1569" s="1">
        <f t="shared" si="129"/>
        <v>201.44473499999938</v>
      </c>
      <c r="H1569" s="58">
        <f t="shared" si="130"/>
        <v>1</v>
      </c>
      <c r="I1569" s="1">
        <f t="shared" si="126"/>
        <v>201</v>
      </c>
      <c r="J1569" s="4">
        <f t="shared" si="127"/>
        <v>0.14704064997953104</v>
      </c>
      <c r="K1569" s="19">
        <f t="shared" si="128"/>
        <v>7238.6641578423332</v>
      </c>
    </row>
    <row r="1570" spans="2:11" x14ac:dyDescent="0.35">
      <c r="B1570" t="s">
        <v>819</v>
      </c>
      <c r="C1570" t="s">
        <v>1181</v>
      </c>
      <c r="D1570" t="s">
        <v>111</v>
      </c>
      <c r="E1570" s="1">
        <v>0</v>
      </c>
      <c r="F1570" s="1">
        <v>0</v>
      </c>
      <c r="G1570" s="1">
        <f t="shared" si="129"/>
        <v>0</v>
      </c>
      <c r="H1570" s="58">
        <f t="shared" si="130"/>
        <v>1</v>
      </c>
      <c r="I1570" s="1">
        <f t="shared" si="126"/>
        <v>0</v>
      </c>
      <c r="J1570" s="4">
        <f t="shared" si="127"/>
        <v>0</v>
      </c>
      <c r="K1570" s="19">
        <f t="shared" si="128"/>
        <v>0</v>
      </c>
    </row>
    <row r="1571" spans="2:11" x14ac:dyDescent="0.35">
      <c r="B1571" t="s">
        <v>819</v>
      </c>
      <c r="C1571" t="s">
        <v>1181</v>
      </c>
      <c r="D1571" t="s">
        <v>77</v>
      </c>
      <c r="E1571" s="1">
        <v>283.77751499999988</v>
      </c>
      <c r="F1571" s="1">
        <v>28.377751499999988</v>
      </c>
      <c r="G1571" s="1">
        <f t="shared" si="129"/>
        <v>28.377751499999896</v>
      </c>
      <c r="H1571" s="58">
        <f t="shared" si="130"/>
        <v>1</v>
      </c>
      <c r="I1571" s="1">
        <f t="shared" si="126"/>
        <v>28</v>
      </c>
      <c r="J1571" s="4">
        <f t="shared" si="127"/>
        <v>2.0483274624014274E-2</v>
      </c>
      <c r="K1571" s="19">
        <f t="shared" si="128"/>
        <v>1008.3711264655986</v>
      </c>
    </row>
    <row r="1572" spans="2:11" x14ac:dyDescent="0.35">
      <c r="B1572" t="s">
        <v>819</v>
      </c>
      <c r="C1572" t="s">
        <v>1181</v>
      </c>
      <c r="D1572" t="s">
        <v>111</v>
      </c>
      <c r="E1572" s="1">
        <v>0</v>
      </c>
      <c r="F1572" s="1">
        <v>0</v>
      </c>
      <c r="G1572" s="1">
        <f t="shared" si="129"/>
        <v>0</v>
      </c>
      <c r="H1572" s="58">
        <f t="shared" si="130"/>
        <v>1</v>
      </c>
      <c r="I1572" s="1">
        <f t="shared" si="126"/>
        <v>0</v>
      </c>
      <c r="J1572" s="4">
        <f t="shared" si="127"/>
        <v>0</v>
      </c>
      <c r="K1572" s="19">
        <f t="shared" si="128"/>
        <v>0</v>
      </c>
    </row>
    <row r="1573" spans="2:11" x14ac:dyDescent="0.35">
      <c r="B1573" t="s">
        <v>819</v>
      </c>
      <c r="C1573" t="s">
        <v>1181</v>
      </c>
      <c r="D1573" t="s">
        <v>77</v>
      </c>
      <c r="E1573" s="1">
        <v>1036.7410499999996</v>
      </c>
      <c r="F1573" s="1">
        <v>103.67410499999997</v>
      </c>
      <c r="G1573" s="1">
        <f t="shared" si="129"/>
        <v>103.67410499999964</v>
      </c>
      <c r="H1573" s="58">
        <f t="shared" si="130"/>
        <v>1</v>
      </c>
      <c r="I1573" s="1">
        <f t="shared" si="126"/>
        <v>104</v>
      </c>
      <c r="J1573" s="4">
        <f t="shared" si="127"/>
        <v>7.6080734317767296E-2</v>
      </c>
      <c r="K1573" s="19">
        <f t="shared" si="128"/>
        <v>3745.3784697293663</v>
      </c>
    </row>
    <row r="1574" spans="2:11" x14ac:dyDescent="0.35">
      <c r="B1574" t="s">
        <v>819</v>
      </c>
      <c r="C1574" t="s">
        <v>1182</v>
      </c>
      <c r="D1574" t="s">
        <v>193</v>
      </c>
      <c r="E1574" s="1">
        <v>169.02143999999808</v>
      </c>
      <c r="F1574" s="1">
        <v>16.902143999999808</v>
      </c>
      <c r="G1574" s="1">
        <f t="shared" si="129"/>
        <v>16.902143999999755</v>
      </c>
      <c r="H1574" s="58">
        <f t="shared" si="130"/>
        <v>1</v>
      </c>
      <c r="I1574" s="1">
        <f t="shared" si="126"/>
        <v>17</v>
      </c>
      <c r="J1574" s="4">
        <f t="shared" si="127"/>
        <v>1.2436273878865808E-2</v>
      </c>
      <c r="K1574" s="19">
        <f t="shared" si="128"/>
        <v>612.22532678268487</v>
      </c>
    </row>
    <row r="1575" spans="2:11" x14ac:dyDescent="0.35">
      <c r="B1575" t="s">
        <v>819</v>
      </c>
      <c r="C1575" t="s">
        <v>1182</v>
      </c>
      <c r="D1575" t="s">
        <v>193</v>
      </c>
      <c r="E1575" s="1">
        <v>383.49573299999963</v>
      </c>
      <c r="F1575" s="1">
        <v>38.349573299999967</v>
      </c>
      <c r="G1575" s="1">
        <f t="shared" si="129"/>
        <v>38.349573299999847</v>
      </c>
      <c r="H1575" s="58">
        <f t="shared" si="130"/>
        <v>1</v>
      </c>
      <c r="I1575" s="1">
        <f t="shared" si="126"/>
        <v>38</v>
      </c>
      <c r="J1575" s="4">
        <f t="shared" si="127"/>
        <v>2.7798729846876511E-2</v>
      </c>
      <c r="K1575" s="19">
        <f t="shared" si="128"/>
        <v>1368.5036716318837</v>
      </c>
    </row>
    <row r="1576" spans="2:11" x14ac:dyDescent="0.35">
      <c r="B1576" t="s">
        <v>819</v>
      </c>
      <c r="C1576" t="s">
        <v>1182</v>
      </c>
      <c r="D1576" t="s">
        <v>193</v>
      </c>
      <c r="E1576" s="1">
        <v>10985.946173999999</v>
      </c>
      <c r="F1576" s="1">
        <v>1098.5946173999998</v>
      </c>
      <c r="G1576" s="1">
        <f t="shared" si="129"/>
        <v>1098.5946173999962</v>
      </c>
      <c r="H1576" s="58">
        <f t="shared" si="130"/>
        <v>1</v>
      </c>
      <c r="I1576" s="1">
        <f t="shared" si="126"/>
        <v>1099</v>
      </c>
      <c r="J1576" s="4">
        <f t="shared" si="127"/>
        <v>0.80396852899256022</v>
      </c>
      <c r="K1576" s="19">
        <f t="shared" si="128"/>
        <v>39578.566713774744</v>
      </c>
    </row>
    <row r="1577" spans="2:11" x14ac:dyDescent="0.35">
      <c r="B1577" t="s">
        <v>819</v>
      </c>
      <c r="C1577" t="s">
        <v>1183</v>
      </c>
      <c r="D1577" t="s">
        <v>3</v>
      </c>
      <c r="E1577" s="1">
        <v>6727.2718429999986</v>
      </c>
      <c r="F1577" s="1">
        <v>672.72718429999986</v>
      </c>
      <c r="G1577" s="1">
        <f t="shared" si="129"/>
        <v>672.7271842999977</v>
      </c>
      <c r="H1577" s="58">
        <f t="shared" si="130"/>
        <v>1</v>
      </c>
      <c r="I1577" s="1">
        <f t="shared" si="126"/>
        <v>673</v>
      </c>
      <c r="J1577" s="4">
        <f t="shared" si="127"/>
        <v>0.49233013649862878</v>
      </c>
      <c r="K1577" s="19">
        <f t="shared" si="128"/>
        <v>24236.920289690996</v>
      </c>
    </row>
    <row r="1578" spans="2:11" x14ac:dyDescent="0.35">
      <c r="B1578" t="s">
        <v>819</v>
      </c>
      <c r="C1578" t="s">
        <v>2</v>
      </c>
      <c r="D1578" t="s">
        <v>3</v>
      </c>
      <c r="E1578" s="1">
        <v>31581.492398016868</v>
      </c>
      <c r="F1578" s="1">
        <v>3158.1492398016876</v>
      </c>
      <c r="G1578" s="1">
        <f t="shared" si="129"/>
        <v>3158.1492398016776</v>
      </c>
      <c r="H1578" s="58">
        <f t="shared" si="130"/>
        <v>1</v>
      </c>
      <c r="I1578" s="1">
        <f t="shared" si="126"/>
        <v>3158</v>
      </c>
      <c r="J1578" s="4">
        <f t="shared" si="127"/>
        <v>2.3102207593798951</v>
      </c>
      <c r="K1578" s="19">
        <f t="shared" si="128"/>
        <v>113729.85776351286</v>
      </c>
    </row>
    <row r="1579" spans="2:11" x14ac:dyDescent="0.35">
      <c r="B1579" t="s">
        <v>819</v>
      </c>
      <c r="C1579" t="s">
        <v>1184</v>
      </c>
      <c r="D1579" t="s">
        <v>120</v>
      </c>
      <c r="E1579" s="1">
        <v>28975.065748999994</v>
      </c>
      <c r="F1579" s="1">
        <v>2897.5065748999996</v>
      </c>
      <c r="G1579" s="1">
        <f t="shared" si="129"/>
        <v>2897.50657489999</v>
      </c>
      <c r="H1579" s="58">
        <f t="shared" si="130"/>
        <v>1</v>
      </c>
      <c r="I1579" s="1">
        <f t="shared" si="126"/>
        <v>2898</v>
      </c>
      <c r="J1579" s="4">
        <f t="shared" si="127"/>
        <v>2.1200189235854774</v>
      </c>
      <c r="K1579" s="19">
        <f t="shared" si="128"/>
        <v>104366.41158918946</v>
      </c>
    </row>
    <row r="1580" spans="2:11" x14ac:dyDescent="0.35">
      <c r="B1580" t="s">
        <v>819</v>
      </c>
      <c r="C1580" t="s">
        <v>1185</v>
      </c>
      <c r="D1580" t="s">
        <v>77</v>
      </c>
      <c r="E1580" s="1">
        <v>1731.1064890000002</v>
      </c>
      <c r="F1580" s="1">
        <v>173.11064890000006</v>
      </c>
      <c r="G1580" s="1">
        <f t="shared" si="129"/>
        <v>173.11064889999949</v>
      </c>
      <c r="H1580" s="58">
        <f t="shared" si="130"/>
        <v>1</v>
      </c>
      <c r="I1580" s="1">
        <f t="shared" si="126"/>
        <v>173</v>
      </c>
      <c r="J1580" s="4">
        <f t="shared" si="127"/>
        <v>0.12655737535551675</v>
      </c>
      <c r="K1580" s="19">
        <f t="shared" si="128"/>
        <v>6230.2930313767347</v>
      </c>
    </row>
    <row r="1581" spans="2:11" x14ac:dyDescent="0.35">
      <c r="B1581" t="s">
        <v>819</v>
      </c>
      <c r="C1581" t="s">
        <v>897</v>
      </c>
      <c r="D1581" t="s">
        <v>77</v>
      </c>
      <c r="E1581" s="1">
        <v>405.25919999999985</v>
      </c>
      <c r="F1581" s="1">
        <v>40.525919999999985</v>
      </c>
      <c r="G1581" s="1">
        <f t="shared" si="129"/>
        <v>40.525919999999857</v>
      </c>
      <c r="H1581" s="58">
        <f t="shared" si="130"/>
        <v>1</v>
      </c>
      <c r="I1581" s="1">
        <f t="shared" si="126"/>
        <v>41</v>
      </c>
      <c r="J1581" s="4">
        <f t="shared" si="127"/>
        <v>2.9993366413735185E-2</v>
      </c>
      <c r="K1581" s="19">
        <f t="shared" si="128"/>
        <v>1476.5434351817694</v>
      </c>
    </row>
    <row r="1582" spans="2:11" x14ac:dyDescent="0.35">
      <c r="B1582" t="s">
        <v>819</v>
      </c>
      <c r="C1582" t="s">
        <v>1186</v>
      </c>
      <c r="D1582" t="s">
        <v>47</v>
      </c>
      <c r="E1582" s="1">
        <v>1204.7818799999995</v>
      </c>
      <c r="F1582" s="1">
        <v>120.47818799999999</v>
      </c>
      <c r="G1582" s="1">
        <f t="shared" si="129"/>
        <v>120.47818799999961</v>
      </c>
      <c r="H1582" s="58">
        <f t="shared" si="130"/>
        <v>1</v>
      </c>
      <c r="I1582" s="1">
        <f t="shared" si="126"/>
        <v>120</v>
      </c>
      <c r="J1582" s="4">
        <f t="shared" si="127"/>
        <v>8.7785462674346892E-2</v>
      </c>
      <c r="K1582" s="19">
        <f t="shared" si="128"/>
        <v>4321.5905419954233</v>
      </c>
    </row>
    <row r="1583" spans="2:11" x14ac:dyDescent="0.35">
      <c r="B1583" t="s">
        <v>819</v>
      </c>
      <c r="C1583" t="s">
        <v>1187</v>
      </c>
      <c r="D1583" t="s">
        <v>77</v>
      </c>
      <c r="E1583" s="1">
        <v>195.71471999999983</v>
      </c>
      <c r="F1583" s="1">
        <v>19.571471999999986</v>
      </c>
      <c r="G1583" s="1">
        <f t="shared" si="129"/>
        <v>19.571471999999922</v>
      </c>
      <c r="H1583" s="58">
        <f t="shared" si="130"/>
        <v>1</v>
      </c>
      <c r="I1583" s="1">
        <f t="shared" si="126"/>
        <v>20</v>
      </c>
      <c r="J1583" s="4">
        <f t="shared" si="127"/>
        <v>1.4630910445724479E-2</v>
      </c>
      <c r="K1583" s="19">
        <f t="shared" si="128"/>
        <v>720.26509033257037</v>
      </c>
    </row>
    <row r="1584" spans="2:11" x14ac:dyDescent="0.35">
      <c r="B1584" t="s">
        <v>819</v>
      </c>
      <c r="C1584" t="s">
        <v>1188</v>
      </c>
      <c r="D1584" t="s">
        <v>77</v>
      </c>
      <c r="E1584" s="1">
        <v>372.24403999999976</v>
      </c>
      <c r="F1584" s="1">
        <v>37.224403999999979</v>
      </c>
      <c r="G1584" s="1">
        <f t="shared" si="129"/>
        <v>37.224403999999858</v>
      </c>
      <c r="H1584" s="58">
        <f t="shared" si="130"/>
        <v>1</v>
      </c>
      <c r="I1584" s="1">
        <f t="shared" si="126"/>
        <v>37</v>
      </c>
      <c r="J1584" s="4">
        <f t="shared" si="127"/>
        <v>2.706718432459029E-2</v>
      </c>
      <c r="K1584" s="19">
        <f t="shared" si="128"/>
        <v>1332.4904171152555</v>
      </c>
    </row>
    <row r="1585" spans="2:11" x14ac:dyDescent="0.35">
      <c r="B1585" t="s">
        <v>819</v>
      </c>
      <c r="C1585" t="s">
        <v>1189</v>
      </c>
      <c r="D1585" t="s">
        <v>77</v>
      </c>
      <c r="E1585" s="1">
        <v>1653.9768000000008</v>
      </c>
      <c r="F1585" s="1">
        <v>165.39768000000007</v>
      </c>
      <c r="G1585" s="1">
        <f t="shared" si="129"/>
        <v>165.39767999999953</v>
      </c>
      <c r="H1585" s="58">
        <f t="shared" si="130"/>
        <v>1</v>
      </c>
      <c r="I1585" s="1">
        <f t="shared" si="126"/>
        <v>165</v>
      </c>
      <c r="J1585" s="4">
        <f t="shared" si="127"/>
        <v>0.12070501117722696</v>
      </c>
      <c r="K1585" s="19">
        <f t="shared" si="128"/>
        <v>5942.1869952437055</v>
      </c>
    </row>
    <row r="1586" spans="2:11" x14ac:dyDescent="0.35">
      <c r="B1586" t="s">
        <v>819</v>
      </c>
      <c r="C1586" t="s">
        <v>1190</v>
      </c>
      <c r="D1586" t="s">
        <v>47</v>
      </c>
      <c r="E1586" s="1">
        <v>728.3850000000009</v>
      </c>
      <c r="F1586" s="1">
        <v>72.838500000000082</v>
      </c>
      <c r="G1586" s="1">
        <f t="shared" si="129"/>
        <v>72.83849999999984</v>
      </c>
      <c r="H1586" s="58">
        <f t="shared" si="130"/>
        <v>1</v>
      </c>
      <c r="I1586" s="1">
        <f t="shared" si="126"/>
        <v>73</v>
      </c>
      <c r="J1586" s="4">
        <f t="shared" si="127"/>
        <v>5.3402823126894351E-2</v>
      </c>
      <c r="K1586" s="19">
        <f t="shared" si="128"/>
        <v>2628.9675797138821</v>
      </c>
    </row>
    <row r="1587" spans="2:11" x14ac:dyDescent="0.35">
      <c r="B1587" t="s">
        <v>819</v>
      </c>
      <c r="C1587" t="s">
        <v>1158</v>
      </c>
      <c r="D1587" t="s">
        <v>77</v>
      </c>
      <c r="E1587" s="1">
        <v>578.42495999999983</v>
      </c>
      <c r="F1587" s="1">
        <v>57.842495999999983</v>
      </c>
      <c r="G1587" s="1">
        <f t="shared" si="129"/>
        <v>57.842495999999798</v>
      </c>
      <c r="H1587" s="58">
        <f t="shared" si="130"/>
        <v>1</v>
      </c>
      <c r="I1587" s="1">
        <f t="shared" ref="I1587:I1650" si="131">+ROUND(H1587*G1587,0)</f>
        <v>58</v>
      </c>
      <c r="J1587" s="4">
        <f t="shared" ref="J1587:J1650" si="132">$J$3*(I1587/$I$4)</f>
        <v>4.242964029260099E-2</v>
      </c>
      <c r="K1587" s="19">
        <f t="shared" ref="K1587:K1650" si="133">$L$3*J1587</f>
        <v>2088.7687619644539</v>
      </c>
    </row>
    <row r="1588" spans="2:11" x14ac:dyDescent="0.35">
      <c r="B1588" t="s">
        <v>819</v>
      </c>
      <c r="C1588" t="s">
        <v>1191</v>
      </c>
      <c r="D1588" t="s">
        <v>14</v>
      </c>
      <c r="E1588" s="1">
        <v>13009.644107000002</v>
      </c>
      <c r="F1588" s="1">
        <v>1300.9644107000004</v>
      </c>
      <c r="G1588" s="1">
        <f t="shared" si="129"/>
        <v>1300.9644106999963</v>
      </c>
      <c r="H1588" s="58">
        <f t="shared" si="130"/>
        <v>1</v>
      </c>
      <c r="I1588" s="1">
        <f t="shared" si="131"/>
        <v>1301</v>
      </c>
      <c r="J1588" s="4">
        <f t="shared" si="132"/>
        <v>0.95174072449437752</v>
      </c>
      <c r="K1588" s="19">
        <f t="shared" si="133"/>
        <v>46853.244126133708</v>
      </c>
    </row>
    <row r="1589" spans="2:11" x14ac:dyDescent="0.35">
      <c r="B1589" t="s">
        <v>819</v>
      </c>
      <c r="C1589" t="s">
        <v>1192</v>
      </c>
      <c r="D1589" t="s">
        <v>14</v>
      </c>
      <c r="E1589" s="1">
        <v>2162.5648000000001</v>
      </c>
      <c r="F1589" s="1">
        <v>216.25647999999998</v>
      </c>
      <c r="G1589" s="1">
        <f t="shared" si="129"/>
        <v>216.2564799999993</v>
      </c>
      <c r="H1589" s="58">
        <f t="shared" si="130"/>
        <v>1</v>
      </c>
      <c r="I1589" s="1">
        <f t="shared" si="131"/>
        <v>216</v>
      </c>
      <c r="J1589" s="4">
        <f t="shared" si="132"/>
        <v>0.15801383281382439</v>
      </c>
      <c r="K1589" s="19">
        <f t="shared" si="133"/>
        <v>7778.8629755917609</v>
      </c>
    </row>
    <row r="1590" spans="2:11" x14ac:dyDescent="0.35">
      <c r="B1590" t="s">
        <v>819</v>
      </c>
      <c r="C1590" t="s">
        <v>1162</v>
      </c>
      <c r="D1590" t="s">
        <v>77</v>
      </c>
      <c r="E1590" s="1">
        <v>801.88690200000042</v>
      </c>
      <c r="F1590" s="1">
        <v>80.188690200000053</v>
      </c>
      <c r="G1590" s="1">
        <f t="shared" si="129"/>
        <v>80.188690199999797</v>
      </c>
      <c r="H1590" s="58">
        <f t="shared" si="130"/>
        <v>1</v>
      </c>
      <c r="I1590" s="1">
        <f t="shared" si="131"/>
        <v>80</v>
      </c>
      <c r="J1590" s="4">
        <f t="shared" si="132"/>
        <v>5.8523641782897914E-2</v>
      </c>
      <c r="K1590" s="19">
        <f t="shared" si="133"/>
        <v>2881.0603613302815</v>
      </c>
    </row>
    <row r="1591" spans="2:11" x14ac:dyDescent="0.35">
      <c r="B1591" t="s">
        <v>819</v>
      </c>
      <c r="C1591" t="s">
        <v>1193</v>
      </c>
      <c r="D1591" t="s">
        <v>77</v>
      </c>
      <c r="E1591" s="1">
        <v>1586.8471000000009</v>
      </c>
      <c r="F1591" s="1">
        <v>158.68471000000008</v>
      </c>
      <c r="G1591" s="1">
        <f t="shared" si="129"/>
        <v>158.68470999999957</v>
      </c>
      <c r="H1591" s="58">
        <f t="shared" si="130"/>
        <v>1</v>
      </c>
      <c r="I1591" s="1">
        <f t="shared" si="131"/>
        <v>159</v>
      </c>
      <c r="J1591" s="4">
        <f t="shared" si="132"/>
        <v>0.11631573804350963</v>
      </c>
      <c r="K1591" s="19">
        <f t="shared" si="133"/>
        <v>5726.1074681439359</v>
      </c>
    </row>
    <row r="1592" spans="2:11" x14ac:dyDescent="0.35">
      <c r="B1592" t="s">
        <v>819</v>
      </c>
      <c r="C1592" t="s">
        <v>1194</v>
      </c>
      <c r="D1592" t="s">
        <v>14</v>
      </c>
      <c r="E1592" s="1">
        <v>1894.1062999999995</v>
      </c>
      <c r="F1592" s="1">
        <v>189.41062999999994</v>
      </c>
      <c r="G1592" s="1">
        <f t="shared" si="129"/>
        <v>189.41062999999934</v>
      </c>
      <c r="H1592" s="58">
        <f t="shared" si="130"/>
        <v>1</v>
      </c>
      <c r="I1592" s="1">
        <f t="shared" si="131"/>
        <v>189</v>
      </c>
      <c r="J1592" s="4">
        <f t="shared" si="132"/>
        <v>0.13826210371209632</v>
      </c>
      <c r="K1592" s="19">
        <f t="shared" si="133"/>
        <v>6806.5051036427903</v>
      </c>
    </row>
    <row r="1593" spans="2:11" x14ac:dyDescent="0.35">
      <c r="B1593" t="s">
        <v>819</v>
      </c>
      <c r="C1593" t="s">
        <v>1195</v>
      </c>
      <c r="D1593" t="s">
        <v>757</v>
      </c>
      <c r="E1593" s="1">
        <v>1026.0511799999979</v>
      </c>
      <c r="F1593" s="1">
        <v>102.60511799999979</v>
      </c>
      <c r="G1593" s="1">
        <f t="shared" si="129"/>
        <v>102.60511799999946</v>
      </c>
      <c r="H1593" s="58">
        <f t="shared" si="130"/>
        <v>1</v>
      </c>
      <c r="I1593" s="1">
        <f t="shared" si="131"/>
        <v>103</v>
      </c>
      <c r="J1593" s="4">
        <f t="shared" si="132"/>
        <v>7.5349188795481081E-2</v>
      </c>
      <c r="K1593" s="19">
        <f t="shared" si="133"/>
        <v>3709.3652152127383</v>
      </c>
    </row>
    <row r="1594" spans="2:11" x14ac:dyDescent="0.35">
      <c r="B1594" t="s">
        <v>819</v>
      </c>
      <c r="C1594" t="s">
        <v>1196</v>
      </c>
      <c r="D1594" t="s">
        <v>77</v>
      </c>
      <c r="E1594" s="1">
        <v>848.03551000000004</v>
      </c>
      <c r="F1594" s="1">
        <v>84.803551000000027</v>
      </c>
      <c r="G1594" s="1">
        <f t="shared" si="129"/>
        <v>84.803550999999757</v>
      </c>
      <c r="H1594" s="58">
        <f t="shared" si="130"/>
        <v>1</v>
      </c>
      <c r="I1594" s="1">
        <f t="shared" si="131"/>
        <v>85</v>
      </c>
      <c r="J1594" s="4">
        <f t="shared" si="132"/>
        <v>6.2181369394329035E-2</v>
      </c>
      <c r="K1594" s="19">
        <f t="shared" si="133"/>
        <v>3061.126633913424</v>
      </c>
    </row>
    <row r="1595" spans="2:11" x14ac:dyDescent="0.35">
      <c r="B1595" t="s">
        <v>819</v>
      </c>
      <c r="C1595" t="s">
        <v>1197</v>
      </c>
      <c r="D1595" t="s">
        <v>757</v>
      </c>
      <c r="E1595" s="1">
        <v>1688.6553660000006</v>
      </c>
      <c r="F1595" s="1">
        <v>168.86553660000007</v>
      </c>
      <c r="G1595" s="1">
        <f t="shared" si="129"/>
        <v>168.86553659999953</v>
      </c>
      <c r="H1595" s="58">
        <f t="shared" si="130"/>
        <v>1</v>
      </c>
      <c r="I1595" s="1">
        <f t="shared" si="131"/>
        <v>169</v>
      </c>
      <c r="J1595" s="4">
        <f t="shared" si="132"/>
        <v>0.12363119326637184</v>
      </c>
      <c r="K1595" s="19">
        <f t="shared" si="133"/>
        <v>6086.2400133102192</v>
      </c>
    </row>
    <row r="1596" spans="2:11" x14ac:dyDescent="0.35">
      <c r="B1596" t="s">
        <v>819</v>
      </c>
      <c r="C1596" t="s">
        <v>1198</v>
      </c>
      <c r="D1596" t="s">
        <v>77</v>
      </c>
      <c r="E1596" s="1">
        <v>436.27689999999996</v>
      </c>
      <c r="F1596" s="1">
        <v>43.627690000000001</v>
      </c>
      <c r="G1596" s="1">
        <f t="shared" si="129"/>
        <v>43.627689999999859</v>
      </c>
      <c r="H1596" s="58">
        <f t="shared" si="130"/>
        <v>1</v>
      </c>
      <c r="I1596" s="1">
        <f t="shared" si="131"/>
        <v>44</v>
      </c>
      <c r="J1596" s="4">
        <f t="shared" si="132"/>
        <v>3.2188002980593856E-2</v>
      </c>
      <c r="K1596" s="19">
        <f t="shared" si="133"/>
        <v>1584.5831987316549</v>
      </c>
    </row>
    <row r="1597" spans="2:11" x14ac:dyDescent="0.35">
      <c r="B1597" t="s">
        <v>819</v>
      </c>
      <c r="C1597" t="s">
        <v>1199</v>
      </c>
      <c r="D1597" t="s">
        <v>77</v>
      </c>
      <c r="E1597" s="1">
        <v>1348.8382000000001</v>
      </c>
      <c r="F1597" s="1">
        <v>134.88382000000001</v>
      </c>
      <c r="G1597" s="1">
        <f t="shared" si="129"/>
        <v>134.88381999999959</v>
      </c>
      <c r="H1597" s="58">
        <f t="shared" si="130"/>
        <v>1</v>
      </c>
      <c r="I1597" s="1">
        <f t="shared" si="131"/>
        <v>135</v>
      </c>
      <c r="J1597" s="4">
        <f t="shared" si="132"/>
        <v>9.8758645508640233E-2</v>
      </c>
      <c r="K1597" s="19">
        <f t="shared" si="133"/>
        <v>4861.7893597448501</v>
      </c>
    </row>
    <row r="1598" spans="2:11" x14ac:dyDescent="0.35">
      <c r="B1598" t="s">
        <v>819</v>
      </c>
      <c r="C1598" t="s">
        <v>1200</v>
      </c>
      <c r="D1598" t="s">
        <v>77</v>
      </c>
      <c r="E1598" s="1">
        <v>1539.2558000000004</v>
      </c>
      <c r="F1598" s="1">
        <v>153.92558000000002</v>
      </c>
      <c r="G1598" s="1">
        <f t="shared" si="129"/>
        <v>153.92557999999954</v>
      </c>
      <c r="H1598" s="58">
        <f t="shared" si="130"/>
        <v>1</v>
      </c>
      <c r="I1598" s="1">
        <f t="shared" si="131"/>
        <v>154</v>
      </c>
      <c r="J1598" s="4">
        <f t="shared" si="132"/>
        <v>0.1126580104320785</v>
      </c>
      <c r="K1598" s="19">
        <f t="shared" si="133"/>
        <v>5546.0411955607924</v>
      </c>
    </row>
    <row r="1599" spans="2:11" x14ac:dyDescent="0.35">
      <c r="B1599" t="s">
        <v>819</v>
      </c>
      <c r="C1599" t="s">
        <v>1201</v>
      </c>
      <c r="D1599" t="s">
        <v>77</v>
      </c>
      <c r="E1599" s="1">
        <v>610.63949999999988</v>
      </c>
      <c r="F1599" s="1">
        <v>61.063949999999998</v>
      </c>
      <c r="G1599" s="1">
        <f t="shared" si="129"/>
        <v>61.063949999999799</v>
      </c>
      <c r="H1599" s="58">
        <f t="shared" si="130"/>
        <v>1</v>
      </c>
      <c r="I1599" s="1">
        <f t="shared" si="131"/>
        <v>61</v>
      </c>
      <c r="J1599" s="4">
        <f t="shared" si="132"/>
        <v>4.4624276859459668E-2</v>
      </c>
      <c r="K1599" s="19">
        <f t="shared" si="133"/>
        <v>2196.8085255143401</v>
      </c>
    </row>
    <row r="1600" spans="2:11" x14ac:dyDescent="0.35">
      <c r="B1600" t="s">
        <v>819</v>
      </c>
      <c r="C1600" t="s">
        <v>1202</v>
      </c>
      <c r="D1600" t="s">
        <v>290</v>
      </c>
      <c r="E1600" s="1">
        <v>936.10785000000101</v>
      </c>
      <c r="F1600" s="1">
        <v>93.610785000000106</v>
      </c>
      <c r="G1600" s="1">
        <f t="shared" si="129"/>
        <v>93.610784999999808</v>
      </c>
      <c r="H1600" s="58">
        <f t="shared" si="130"/>
        <v>1</v>
      </c>
      <c r="I1600" s="1">
        <f t="shared" si="131"/>
        <v>94</v>
      </c>
      <c r="J1600" s="4">
        <f t="shared" si="132"/>
        <v>6.8765279094905055E-2</v>
      </c>
      <c r="K1600" s="19">
        <f t="shared" si="133"/>
        <v>3385.2459245630807</v>
      </c>
    </row>
    <row r="1601" spans="2:11" x14ac:dyDescent="0.35">
      <c r="B1601" t="s">
        <v>819</v>
      </c>
      <c r="C1601" t="s">
        <v>1202</v>
      </c>
      <c r="D1601" t="s">
        <v>290</v>
      </c>
      <c r="E1601" s="1">
        <v>663.23280000000079</v>
      </c>
      <c r="F1601" s="1">
        <v>66.323280000000082</v>
      </c>
      <c r="G1601" s="1">
        <f t="shared" si="129"/>
        <v>66.323279999999869</v>
      </c>
      <c r="H1601" s="58">
        <f t="shared" si="130"/>
        <v>1</v>
      </c>
      <c r="I1601" s="1">
        <f t="shared" si="131"/>
        <v>66</v>
      </c>
      <c r="J1601" s="4">
        <f t="shared" si="132"/>
        <v>4.8282004470890781E-2</v>
      </c>
      <c r="K1601" s="19">
        <f t="shared" si="133"/>
        <v>2376.8747980974822</v>
      </c>
    </row>
    <row r="1602" spans="2:11" x14ac:dyDescent="0.35">
      <c r="B1602" t="s">
        <v>819</v>
      </c>
      <c r="C1602" t="s">
        <v>1202</v>
      </c>
      <c r="D1602" t="s">
        <v>290</v>
      </c>
      <c r="E1602" s="1">
        <v>500.1322500000004</v>
      </c>
      <c r="F1602" s="1">
        <v>50.013225000000041</v>
      </c>
      <c r="G1602" s="1">
        <f t="shared" si="129"/>
        <v>50.013224999999878</v>
      </c>
      <c r="H1602" s="58">
        <f t="shared" si="130"/>
        <v>1</v>
      </c>
      <c r="I1602" s="1">
        <f t="shared" si="131"/>
        <v>50</v>
      </c>
      <c r="J1602" s="4">
        <f t="shared" si="132"/>
        <v>3.6577276114311198E-2</v>
      </c>
      <c r="K1602" s="19">
        <f t="shared" si="133"/>
        <v>1800.6627258314261</v>
      </c>
    </row>
    <row r="1603" spans="2:11" x14ac:dyDescent="0.35">
      <c r="B1603" t="s">
        <v>819</v>
      </c>
      <c r="C1603" t="s">
        <v>1202</v>
      </c>
      <c r="D1603" t="s">
        <v>290</v>
      </c>
      <c r="E1603" s="1">
        <v>730.79027999999971</v>
      </c>
      <c r="F1603" s="1">
        <v>73.07902799999998</v>
      </c>
      <c r="G1603" s="1">
        <f t="shared" si="129"/>
        <v>73.079027999999738</v>
      </c>
      <c r="H1603" s="58">
        <f t="shared" si="130"/>
        <v>1</v>
      </c>
      <c r="I1603" s="1">
        <f t="shared" si="131"/>
        <v>73</v>
      </c>
      <c r="J1603" s="4">
        <f t="shared" si="132"/>
        <v>5.3402823126894351E-2</v>
      </c>
      <c r="K1603" s="19">
        <f t="shared" si="133"/>
        <v>2628.9675797138821</v>
      </c>
    </row>
    <row r="1604" spans="2:11" x14ac:dyDescent="0.35">
      <c r="B1604" t="s">
        <v>819</v>
      </c>
      <c r="C1604" t="s">
        <v>1202</v>
      </c>
      <c r="D1604" t="s">
        <v>290</v>
      </c>
      <c r="E1604" s="1">
        <v>413.3383199999987</v>
      </c>
      <c r="F1604" s="1">
        <v>41.333831999999873</v>
      </c>
      <c r="G1604" s="1">
        <f t="shared" si="129"/>
        <v>41.333831999999738</v>
      </c>
      <c r="H1604" s="58">
        <f t="shared" si="130"/>
        <v>1</v>
      </c>
      <c r="I1604" s="1">
        <f t="shared" si="131"/>
        <v>41</v>
      </c>
      <c r="J1604" s="4">
        <f t="shared" si="132"/>
        <v>2.9993366413735185E-2</v>
      </c>
      <c r="K1604" s="19">
        <f t="shared" si="133"/>
        <v>1476.5434351817694</v>
      </c>
    </row>
    <row r="1605" spans="2:11" x14ac:dyDescent="0.35">
      <c r="B1605" t="s">
        <v>819</v>
      </c>
      <c r="C1605" t="s">
        <v>210</v>
      </c>
      <c r="D1605" t="s">
        <v>77</v>
      </c>
      <c r="E1605" s="1">
        <v>647.76753500000007</v>
      </c>
      <c r="F1605" s="1">
        <v>64.776753499999998</v>
      </c>
      <c r="G1605" s="1">
        <f t="shared" si="129"/>
        <v>64.776753499999785</v>
      </c>
      <c r="H1605" s="58">
        <f t="shared" si="130"/>
        <v>1</v>
      </c>
      <c r="I1605" s="1">
        <f t="shared" si="131"/>
        <v>65</v>
      </c>
      <c r="J1605" s="4">
        <f t="shared" si="132"/>
        <v>4.755045894860456E-2</v>
      </c>
      <c r="K1605" s="19">
        <f t="shared" si="133"/>
        <v>2340.8615435808538</v>
      </c>
    </row>
    <row r="1606" spans="2:11" x14ac:dyDescent="0.35">
      <c r="B1606" t="s">
        <v>819</v>
      </c>
      <c r="C1606" t="s">
        <v>1203</v>
      </c>
      <c r="D1606" t="s">
        <v>77</v>
      </c>
      <c r="E1606" s="1">
        <v>352.57884500000011</v>
      </c>
      <c r="F1606" s="1">
        <v>35.25788450000001</v>
      </c>
      <c r="G1606" s="1">
        <f t="shared" si="129"/>
        <v>35.257884499999896</v>
      </c>
      <c r="H1606" s="58">
        <f t="shared" si="130"/>
        <v>1</v>
      </c>
      <c r="I1606" s="1">
        <f t="shared" si="131"/>
        <v>35</v>
      </c>
      <c r="J1606" s="4">
        <f t="shared" si="132"/>
        <v>2.560409328001784E-2</v>
      </c>
      <c r="K1606" s="19">
        <f t="shared" si="133"/>
        <v>1260.4639080819982</v>
      </c>
    </row>
    <row r="1607" spans="2:11" x14ac:dyDescent="0.35">
      <c r="B1607" t="s">
        <v>819</v>
      </c>
      <c r="C1607" t="s">
        <v>415</v>
      </c>
      <c r="D1607" t="s">
        <v>22</v>
      </c>
      <c r="E1607" s="1">
        <v>243.99374</v>
      </c>
      <c r="F1607" s="1">
        <v>24.399373999999998</v>
      </c>
      <c r="G1607" s="1">
        <f t="shared" si="129"/>
        <v>24.39937399999992</v>
      </c>
      <c r="H1607" s="58">
        <f t="shared" si="130"/>
        <v>1</v>
      </c>
      <c r="I1607" s="1">
        <f t="shared" si="131"/>
        <v>24</v>
      </c>
      <c r="J1607" s="4">
        <f t="shared" si="132"/>
        <v>1.7557092534869378E-2</v>
      </c>
      <c r="K1607" s="19">
        <f t="shared" si="133"/>
        <v>864.31810839908462</v>
      </c>
    </row>
    <row r="1608" spans="2:11" x14ac:dyDescent="0.35">
      <c r="B1608" t="s">
        <v>819</v>
      </c>
      <c r="C1608" t="s">
        <v>1204</v>
      </c>
      <c r="D1608" t="s">
        <v>14</v>
      </c>
      <c r="E1608" s="1">
        <v>418.40390500000007</v>
      </c>
      <c r="F1608" s="1">
        <v>41.840390500000005</v>
      </c>
      <c r="G1608" s="1">
        <f t="shared" ref="G1608:G1671" si="134">F1608*($G$3/$F$3)</f>
        <v>41.84039049999987</v>
      </c>
      <c r="H1608" s="58">
        <f t="shared" si="130"/>
        <v>1</v>
      </c>
      <c r="I1608" s="1">
        <f t="shared" si="131"/>
        <v>42</v>
      </c>
      <c r="J1608" s="4">
        <f t="shared" si="132"/>
        <v>3.072491193602141E-2</v>
      </c>
      <c r="K1608" s="19">
        <f t="shared" si="133"/>
        <v>1512.556689698398</v>
      </c>
    </row>
    <row r="1609" spans="2:11" x14ac:dyDescent="0.35">
      <c r="B1609" t="s">
        <v>819</v>
      </c>
      <c r="C1609" t="s">
        <v>974</v>
      </c>
      <c r="D1609" t="s">
        <v>77</v>
      </c>
      <c r="E1609" s="1">
        <v>87.986884999999859</v>
      </c>
      <c r="F1609" s="1">
        <v>8.7986884999999866</v>
      </c>
      <c r="G1609" s="1">
        <f t="shared" si="134"/>
        <v>8.7986884999999582</v>
      </c>
      <c r="H1609" s="58">
        <f t="shared" si="130"/>
        <v>1</v>
      </c>
      <c r="I1609" s="1">
        <f t="shared" si="131"/>
        <v>9</v>
      </c>
      <c r="J1609" s="4">
        <f t="shared" si="132"/>
        <v>6.5839097005760162E-3</v>
      </c>
      <c r="K1609" s="19">
        <f t="shared" si="133"/>
        <v>324.1192906496567</v>
      </c>
    </row>
    <row r="1610" spans="2:11" x14ac:dyDescent="0.35">
      <c r="B1610" t="s">
        <v>819</v>
      </c>
      <c r="C1610" t="s">
        <v>1205</v>
      </c>
      <c r="D1610" t="s">
        <v>77</v>
      </c>
      <c r="E1610" s="1">
        <v>1560.8206900000009</v>
      </c>
      <c r="F1610" s="1">
        <v>156.0820690000001</v>
      </c>
      <c r="G1610" s="1">
        <f t="shared" si="134"/>
        <v>156.08206899999959</v>
      </c>
      <c r="H1610" s="58">
        <f t="shared" si="130"/>
        <v>1</v>
      </c>
      <c r="I1610" s="1">
        <f t="shared" si="131"/>
        <v>156</v>
      </c>
      <c r="J1610" s="4">
        <f t="shared" si="132"/>
        <v>0.11412110147665094</v>
      </c>
      <c r="K1610" s="19">
        <f t="shared" si="133"/>
        <v>5618.0677045940492</v>
      </c>
    </row>
    <row r="1611" spans="2:11" x14ac:dyDescent="0.35">
      <c r="B1611" t="s">
        <v>819</v>
      </c>
      <c r="C1611" t="s">
        <v>1206</v>
      </c>
      <c r="D1611" t="s">
        <v>77</v>
      </c>
      <c r="E1611" s="1">
        <v>481.12907499999994</v>
      </c>
      <c r="F1611" s="1">
        <v>48.112907499999992</v>
      </c>
      <c r="G1611" s="1">
        <f t="shared" si="134"/>
        <v>48.112907499999835</v>
      </c>
      <c r="H1611" s="58">
        <f t="shared" si="130"/>
        <v>1</v>
      </c>
      <c r="I1611" s="1">
        <f t="shared" si="131"/>
        <v>48</v>
      </c>
      <c r="J1611" s="4">
        <f t="shared" si="132"/>
        <v>3.5114185069738756E-2</v>
      </c>
      <c r="K1611" s="19">
        <f t="shared" si="133"/>
        <v>1728.6362167981692</v>
      </c>
    </row>
    <row r="1612" spans="2:11" x14ac:dyDescent="0.35">
      <c r="B1612" t="s">
        <v>819</v>
      </c>
      <c r="C1612" t="s">
        <v>1207</v>
      </c>
      <c r="D1612" t="s">
        <v>631</v>
      </c>
      <c r="E1612" s="1">
        <v>1143.7288800000001</v>
      </c>
      <c r="F1612" s="1">
        <v>114.37288800000003</v>
      </c>
      <c r="G1612" s="1">
        <f t="shared" si="134"/>
        <v>114.37288799999966</v>
      </c>
      <c r="H1612" s="58">
        <f t="shared" si="130"/>
        <v>1</v>
      </c>
      <c r="I1612" s="1">
        <f t="shared" si="131"/>
        <v>114</v>
      </c>
      <c r="J1612" s="4">
        <f t="shared" si="132"/>
        <v>8.3396189540629537E-2</v>
      </c>
      <c r="K1612" s="19">
        <f t="shared" si="133"/>
        <v>4105.5110148956519</v>
      </c>
    </row>
    <row r="1613" spans="2:11" x14ac:dyDescent="0.35">
      <c r="B1613" t="s">
        <v>819</v>
      </c>
      <c r="C1613" t="s">
        <v>415</v>
      </c>
      <c r="D1613" t="s">
        <v>77</v>
      </c>
      <c r="E1613" s="1">
        <v>956.68893599999967</v>
      </c>
      <c r="F1613" s="1">
        <v>95.668893599999976</v>
      </c>
      <c r="G1613" s="1">
        <f t="shared" si="134"/>
        <v>95.668893599999663</v>
      </c>
      <c r="H1613" s="58">
        <f t="shared" si="130"/>
        <v>1</v>
      </c>
      <c r="I1613" s="1">
        <f t="shared" si="131"/>
        <v>96</v>
      </c>
      <c r="J1613" s="4">
        <f t="shared" si="132"/>
        <v>7.0228370139477511E-2</v>
      </c>
      <c r="K1613" s="19">
        <f t="shared" si="133"/>
        <v>3457.2724335963385</v>
      </c>
    </row>
    <row r="1614" spans="2:11" x14ac:dyDescent="0.35">
      <c r="B1614" t="s">
        <v>819</v>
      </c>
      <c r="C1614" t="s">
        <v>1208</v>
      </c>
      <c r="D1614" t="s">
        <v>77</v>
      </c>
      <c r="E1614" s="1">
        <v>1440.41805</v>
      </c>
      <c r="F1614" s="1">
        <v>144.04180500000001</v>
      </c>
      <c r="G1614" s="1">
        <f t="shared" si="134"/>
        <v>144.04180499999956</v>
      </c>
      <c r="H1614" s="58">
        <f t="shared" si="130"/>
        <v>1</v>
      </c>
      <c r="I1614" s="1">
        <f t="shared" si="131"/>
        <v>144</v>
      </c>
      <c r="J1614" s="4">
        <f t="shared" si="132"/>
        <v>0.10534255520921626</v>
      </c>
      <c r="K1614" s="19">
        <f t="shared" si="133"/>
        <v>5185.9086503945073</v>
      </c>
    </row>
    <row r="1615" spans="2:11" x14ac:dyDescent="0.35">
      <c r="B1615" t="s">
        <v>819</v>
      </c>
      <c r="C1615" t="s">
        <v>1208</v>
      </c>
      <c r="D1615" t="s">
        <v>77</v>
      </c>
      <c r="E1615" s="1">
        <v>2969.9645999999998</v>
      </c>
      <c r="F1615" s="1">
        <v>296.99646000000001</v>
      </c>
      <c r="G1615" s="1">
        <f t="shared" si="134"/>
        <v>296.99645999999905</v>
      </c>
      <c r="H1615" s="58">
        <f t="shared" si="130"/>
        <v>1</v>
      </c>
      <c r="I1615" s="1">
        <f t="shared" si="131"/>
        <v>297</v>
      </c>
      <c r="J1615" s="4">
        <f t="shared" si="132"/>
        <v>0.21726902011900853</v>
      </c>
      <c r="K1615" s="19">
        <f t="shared" si="133"/>
        <v>10695.936591438671</v>
      </c>
    </row>
    <row r="1616" spans="2:11" x14ac:dyDescent="0.35">
      <c r="B1616" t="s">
        <v>819</v>
      </c>
      <c r="C1616" t="s">
        <v>1209</v>
      </c>
      <c r="D1616" t="s">
        <v>757</v>
      </c>
      <c r="E1616" s="1">
        <v>4411.5327854314446</v>
      </c>
      <c r="F1616" s="1">
        <v>441.15327854314444</v>
      </c>
      <c r="G1616" s="1">
        <f t="shared" si="134"/>
        <v>441.15327854314302</v>
      </c>
      <c r="H1616" s="58">
        <f t="shared" si="130"/>
        <v>1</v>
      </c>
      <c r="I1616" s="1">
        <f t="shared" si="131"/>
        <v>441</v>
      </c>
      <c r="J1616" s="4">
        <f t="shared" si="132"/>
        <v>0.32261157532822482</v>
      </c>
      <c r="K1616" s="19">
        <f t="shared" si="133"/>
        <v>15881.84524183318</v>
      </c>
    </row>
    <row r="1617" spans="2:11" x14ac:dyDescent="0.35">
      <c r="B1617" t="s">
        <v>819</v>
      </c>
      <c r="C1617" t="s">
        <v>1210</v>
      </c>
      <c r="D1617" t="s">
        <v>757</v>
      </c>
      <c r="E1617" s="1">
        <v>1238.274334820499</v>
      </c>
      <c r="F1617" s="1">
        <v>123.82743348204994</v>
      </c>
      <c r="G1617" s="1">
        <f t="shared" si="134"/>
        <v>123.82743348204954</v>
      </c>
      <c r="H1617" s="58">
        <f t="shared" si="130"/>
        <v>1</v>
      </c>
      <c r="I1617" s="1">
        <f t="shared" si="131"/>
        <v>124</v>
      </c>
      <c r="J1617" s="4">
        <f t="shared" si="132"/>
        <v>9.0711644763491778E-2</v>
      </c>
      <c r="K1617" s="19">
        <f t="shared" si="133"/>
        <v>4465.643560061937</v>
      </c>
    </row>
    <row r="1618" spans="2:11" x14ac:dyDescent="0.35">
      <c r="B1618" t="s">
        <v>819</v>
      </c>
      <c r="C1618" t="s">
        <v>1211</v>
      </c>
      <c r="D1618" t="s">
        <v>757</v>
      </c>
      <c r="E1618" s="1">
        <v>2330.3266216701704</v>
      </c>
      <c r="F1618" s="1">
        <v>233.03266216701704</v>
      </c>
      <c r="G1618" s="1">
        <f t="shared" si="134"/>
        <v>233.0326621670163</v>
      </c>
      <c r="H1618" s="58">
        <f t="shared" si="130"/>
        <v>1</v>
      </c>
      <c r="I1618" s="1">
        <f t="shared" si="131"/>
        <v>233</v>
      </c>
      <c r="J1618" s="4">
        <f t="shared" si="132"/>
        <v>0.1704501066926902</v>
      </c>
      <c r="K1618" s="19">
        <f t="shared" si="133"/>
        <v>8391.0883023744464</v>
      </c>
    </row>
    <row r="1619" spans="2:11" x14ac:dyDescent="0.35">
      <c r="B1619" t="s">
        <v>819</v>
      </c>
      <c r="C1619" t="s">
        <v>1196</v>
      </c>
      <c r="D1619" t="s">
        <v>77</v>
      </c>
      <c r="E1619" s="1">
        <v>594.34630200000049</v>
      </c>
      <c r="F1619" s="1">
        <v>59.434630200000043</v>
      </c>
      <c r="G1619" s="1">
        <f t="shared" si="134"/>
        <v>59.434630199999852</v>
      </c>
      <c r="H1619" s="58">
        <f t="shared" si="130"/>
        <v>1</v>
      </c>
      <c r="I1619" s="1">
        <f t="shared" si="131"/>
        <v>59</v>
      </c>
      <c r="J1619" s="4">
        <f t="shared" si="132"/>
        <v>4.3161185814887211E-2</v>
      </c>
      <c r="K1619" s="19">
        <f t="shared" si="133"/>
        <v>2124.7820164810823</v>
      </c>
    </row>
    <row r="1620" spans="2:11" x14ac:dyDescent="0.35">
      <c r="B1620" t="s">
        <v>819</v>
      </c>
      <c r="C1620" t="s">
        <v>1212</v>
      </c>
      <c r="D1620" t="s">
        <v>77</v>
      </c>
      <c r="E1620" s="1">
        <v>1209.9002400000004</v>
      </c>
      <c r="F1620" s="1">
        <v>120.99002400000006</v>
      </c>
      <c r="G1620" s="1">
        <f t="shared" si="134"/>
        <v>120.99002399999968</v>
      </c>
      <c r="H1620" s="58">
        <f t="shared" si="130"/>
        <v>1</v>
      </c>
      <c r="I1620" s="1">
        <f t="shared" si="131"/>
        <v>121</v>
      </c>
      <c r="J1620" s="4">
        <f t="shared" si="132"/>
        <v>8.8517008196633107E-2</v>
      </c>
      <c r="K1620" s="19">
        <f t="shared" si="133"/>
        <v>4357.6037965120513</v>
      </c>
    </row>
    <row r="1621" spans="2:11" x14ac:dyDescent="0.35">
      <c r="B1621" t="s">
        <v>819</v>
      </c>
      <c r="C1621" t="s">
        <v>1213</v>
      </c>
      <c r="D1621" t="s">
        <v>162</v>
      </c>
      <c r="E1621" s="1">
        <v>131.12616</v>
      </c>
      <c r="F1621" s="1">
        <v>13.112616000000003</v>
      </c>
      <c r="G1621" s="1">
        <f t="shared" si="134"/>
        <v>13.11261599999996</v>
      </c>
      <c r="H1621" s="58">
        <f t="shared" si="130"/>
        <v>1</v>
      </c>
      <c r="I1621" s="1">
        <f t="shared" si="131"/>
        <v>13</v>
      </c>
      <c r="J1621" s="4">
        <f t="shared" si="132"/>
        <v>9.510091789720912E-3</v>
      </c>
      <c r="K1621" s="19">
        <f t="shared" si="133"/>
        <v>468.17230871617079</v>
      </c>
    </row>
    <row r="1622" spans="2:11" x14ac:dyDescent="0.35">
      <c r="B1622" t="s">
        <v>819</v>
      </c>
      <c r="C1622" t="s">
        <v>1214</v>
      </c>
      <c r="D1622" t="s">
        <v>47</v>
      </c>
      <c r="E1622" s="1">
        <v>502.03513199999975</v>
      </c>
      <c r="F1622" s="1">
        <v>50.203513199999982</v>
      </c>
      <c r="G1622" s="1">
        <f t="shared" si="134"/>
        <v>50.203513199999819</v>
      </c>
      <c r="H1622" s="58">
        <f t="shared" si="130"/>
        <v>1</v>
      </c>
      <c r="I1622" s="1">
        <f t="shared" si="131"/>
        <v>50</v>
      </c>
      <c r="J1622" s="4">
        <f t="shared" si="132"/>
        <v>3.6577276114311198E-2</v>
      </c>
      <c r="K1622" s="19">
        <f t="shared" si="133"/>
        <v>1800.6627258314261</v>
      </c>
    </row>
    <row r="1623" spans="2:11" x14ac:dyDescent="0.35">
      <c r="B1623" t="s">
        <v>819</v>
      </c>
      <c r="C1623" t="s">
        <v>1215</v>
      </c>
      <c r="D1623" t="s">
        <v>47</v>
      </c>
      <c r="E1623" s="1">
        <v>3234.6957600000001</v>
      </c>
      <c r="F1623" s="1">
        <v>323.46957600000007</v>
      </c>
      <c r="G1623" s="1">
        <f t="shared" si="134"/>
        <v>323.46957599999905</v>
      </c>
      <c r="H1623" s="58">
        <f t="shared" si="130"/>
        <v>1</v>
      </c>
      <c r="I1623" s="1">
        <f t="shared" si="131"/>
        <v>323</v>
      </c>
      <c r="J1623" s="4">
        <f t="shared" si="132"/>
        <v>0.23628920369845036</v>
      </c>
      <c r="K1623" s="19">
        <f t="shared" si="133"/>
        <v>11632.281208871012</v>
      </c>
    </row>
    <row r="1624" spans="2:11" x14ac:dyDescent="0.35">
      <c r="B1624" t="s">
        <v>819</v>
      </c>
      <c r="C1624" t="s">
        <v>1215</v>
      </c>
      <c r="D1624" t="s">
        <v>47</v>
      </c>
      <c r="E1624" s="1">
        <v>2589.4646460000004</v>
      </c>
      <c r="F1624" s="1">
        <v>258.94646460000001</v>
      </c>
      <c r="G1624" s="1">
        <f t="shared" si="134"/>
        <v>258.94646459999916</v>
      </c>
      <c r="H1624" s="58">
        <f t="shared" si="130"/>
        <v>1</v>
      </c>
      <c r="I1624" s="1">
        <f t="shared" si="131"/>
        <v>259</v>
      </c>
      <c r="J1624" s="4">
        <f t="shared" si="132"/>
        <v>0.18947029027213202</v>
      </c>
      <c r="K1624" s="19">
        <f t="shared" si="133"/>
        <v>9327.432919806788</v>
      </c>
    </row>
    <row r="1625" spans="2:11" x14ac:dyDescent="0.35">
      <c r="B1625" t="s">
        <v>819</v>
      </c>
      <c r="C1625" t="s">
        <v>1215</v>
      </c>
      <c r="D1625" t="s">
        <v>47</v>
      </c>
      <c r="E1625" s="1">
        <v>2391.199392</v>
      </c>
      <c r="F1625" s="1">
        <v>239.11993920000003</v>
      </c>
      <c r="G1625" s="1">
        <f t="shared" si="134"/>
        <v>239.11993919999927</v>
      </c>
      <c r="H1625" s="58">
        <f t="shared" ref="H1625:H1688" si="135">+VLOOKUP(D1625,$P$10:$AF$299,17,0)</f>
        <v>1</v>
      </c>
      <c r="I1625" s="1">
        <f t="shared" si="131"/>
        <v>239</v>
      </c>
      <c r="J1625" s="4">
        <f t="shared" si="132"/>
        <v>0.17483937982640754</v>
      </c>
      <c r="K1625" s="19">
        <f t="shared" si="133"/>
        <v>8607.1678294742178</v>
      </c>
    </row>
    <row r="1626" spans="2:11" x14ac:dyDescent="0.35">
      <c r="B1626" t="s">
        <v>819</v>
      </c>
      <c r="C1626" t="s">
        <v>1172</v>
      </c>
      <c r="D1626" t="s">
        <v>77</v>
      </c>
      <c r="E1626" s="1">
        <v>96.360075000000009</v>
      </c>
      <c r="F1626" s="1">
        <v>9.6360075000000016</v>
      </c>
      <c r="G1626" s="1">
        <f t="shared" si="134"/>
        <v>9.6360074999999714</v>
      </c>
      <c r="H1626" s="58">
        <f t="shared" si="135"/>
        <v>1</v>
      </c>
      <c r="I1626" s="1">
        <f t="shared" si="131"/>
        <v>10</v>
      </c>
      <c r="J1626" s="4">
        <f t="shared" si="132"/>
        <v>7.3154552228622393E-3</v>
      </c>
      <c r="K1626" s="19">
        <f t="shared" si="133"/>
        <v>360.13254516628518</v>
      </c>
    </row>
    <row r="1627" spans="2:11" x14ac:dyDescent="0.35">
      <c r="B1627" t="s">
        <v>819</v>
      </c>
      <c r="C1627" t="s">
        <v>1174</v>
      </c>
      <c r="D1627" t="s">
        <v>47</v>
      </c>
      <c r="E1627" s="1">
        <v>24.614423000000219</v>
      </c>
      <c r="F1627" s="1">
        <v>2.4614423000000221</v>
      </c>
      <c r="G1627" s="1">
        <f t="shared" si="134"/>
        <v>2.4614423000000141</v>
      </c>
      <c r="H1627" s="58">
        <f t="shared" si="135"/>
        <v>1</v>
      </c>
      <c r="I1627" s="1">
        <f t="shared" si="131"/>
        <v>2</v>
      </c>
      <c r="J1627" s="4">
        <f t="shared" si="132"/>
        <v>1.4630910445724481E-3</v>
      </c>
      <c r="K1627" s="19">
        <f t="shared" si="133"/>
        <v>72.026509033257042</v>
      </c>
    </row>
    <row r="1628" spans="2:11" x14ac:dyDescent="0.35">
      <c r="B1628" t="s">
        <v>819</v>
      </c>
      <c r="C1628" t="s">
        <v>1174</v>
      </c>
      <c r="D1628" t="s">
        <v>757</v>
      </c>
      <c r="E1628" s="1">
        <v>137.80549900000003</v>
      </c>
      <c r="F1628" s="1">
        <v>13.780549900000004</v>
      </c>
      <c r="G1628" s="1">
        <f t="shared" si="134"/>
        <v>13.78054989999996</v>
      </c>
      <c r="H1628" s="58">
        <f t="shared" si="135"/>
        <v>1</v>
      </c>
      <c r="I1628" s="1">
        <f t="shared" si="131"/>
        <v>14</v>
      </c>
      <c r="J1628" s="4">
        <f t="shared" si="132"/>
        <v>1.0241637312007137E-2</v>
      </c>
      <c r="K1628" s="19">
        <f t="shared" si="133"/>
        <v>504.18556323279932</v>
      </c>
    </row>
    <row r="1629" spans="2:11" x14ac:dyDescent="0.35">
      <c r="B1629" t="s">
        <v>819</v>
      </c>
      <c r="C1629" t="s">
        <v>1163</v>
      </c>
      <c r="D1629" t="s">
        <v>47</v>
      </c>
      <c r="E1629" s="1">
        <v>946.57990000000018</v>
      </c>
      <c r="F1629" s="1">
        <v>94.657990000000026</v>
      </c>
      <c r="G1629" s="1">
        <f t="shared" si="134"/>
        <v>94.657989999999728</v>
      </c>
      <c r="H1629" s="58">
        <f t="shared" si="135"/>
        <v>1</v>
      </c>
      <c r="I1629" s="1">
        <f t="shared" si="131"/>
        <v>95</v>
      </c>
      <c r="J1629" s="4">
        <f t="shared" si="132"/>
        <v>6.9496824617191283E-2</v>
      </c>
      <c r="K1629" s="19">
        <f t="shared" si="133"/>
        <v>3421.2591790797096</v>
      </c>
    </row>
    <row r="1630" spans="2:11" x14ac:dyDescent="0.35">
      <c r="B1630" t="s">
        <v>819</v>
      </c>
      <c r="C1630" t="s">
        <v>1216</v>
      </c>
      <c r="D1630" t="s">
        <v>757</v>
      </c>
      <c r="E1630" s="1">
        <v>214.31329999999994</v>
      </c>
      <c r="F1630" s="1">
        <v>21.431329999999996</v>
      </c>
      <c r="G1630" s="1">
        <f t="shared" si="134"/>
        <v>21.431329999999928</v>
      </c>
      <c r="H1630" s="58">
        <f t="shared" si="135"/>
        <v>1</v>
      </c>
      <c r="I1630" s="1">
        <f t="shared" si="131"/>
        <v>21</v>
      </c>
      <c r="J1630" s="4">
        <f t="shared" si="132"/>
        <v>1.5362455968010705E-2</v>
      </c>
      <c r="K1630" s="19">
        <f t="shared" si="133"/>
        <v>756.27834484919902</v>
      </c>
    </row>
    <row r="1631" spans="2:11" x14ac:dyDescent="0.35">
      <c r="B1631" t="s">
        <v>819</v>
      </c>
      <c r="C1631" t="s">
        <v>1217</v>
      </c>
      <c r="D1631" t="s">
        <v>77</v>
      </c>
      <c r="E1631" s="1">
        <v>1465.479965</v>
      </c>
      <c r="F1631" s="1">
        <v>146.54799650000001</v>
      </c>
      <c r="G1631" s="1">
        <f t="shared" si="134"/>
        <v>146.54799649999953</v>
      </c>
      <c r="H1631" s="58">
        <f t="shared" si="135"/>
        <v>1</v>
      </c>
      <c r="I1631" s="1">
        <f t="shared" si="131"/>
        <v>147</v>
      </c>
      <c r="J1631" s="4">
        <f t="shared" si="132"/>
        <v>0.10753719177607493</v>
      </c>
      <c r="K1631" s="19">
        <f t="shared" si="133"/>
        <v>5293.948413944393</v>
      </c>
    </row>
    <row r="1632" spans="2:11" x14ac:dyDescent="0.35">
      <c r="B1632" t="s">
        <v>819</v>
      </c>
      <c r="C1632" t="s">
        <v>1218</v>
      </c>
      <c r="D1632" t="s">
        <v>757</v>
      </c>
      <c r="E1632" s="1">
        <v>1515.2701179999997</v>
      </c>
      <c r="F1632" s="1">
        <v>151.52701179999997</v>
      </c>
      <c r="G1632" s="1">
        <f t="shared" si="134"/>
        <v>151.52701179999949</v>
      </c>
      <c r="H1632" s="58">
        <f t="shared" si="135"/>
        <v>1</v>
      </c>
      <c r="I1632" s="1">
        <f t="shared" si="131"/>
        <v>152</v>
      </c>
      <c r="J1632" s="4">
        <f t="shared" si="132"/>
        <v>0.11119491938750604</v>
      </c>
      <c r="K1632" s="19">
        <f t="shared" si="133"/>
        <v>5474.0146865275346</v>
      </c>
    </row>
    <row r="1633" spans="2:11" x14ac:dyDescent="0.35">
      <c r="B1633" t="s">
        <v>819</v>
      </c>
      <c r="C1633" t="s">
        <v>1219</v>
      </c>
      <c r="D1633" t="s">
        <v>77</v>
      </c>
      <c r="E1633" s="1">
        <v>3508.5949999999998</v>
      </c>
      <c r="F1633" s="1">
        <v>350.85949999999997</v>
      </c>
      <c r="G1633" s="1">
        <f t="shared" si="134"/>
        <v>350.85949999999883</v>
      </c>
      <c r="H1633" s="58">
        <f t="shared" si="135"/>
        <v>1</v>
      </c>
      <c r="I1633" s="1">
        <f t="shared" si="131"/>
        <v>351</v>
      </c>
      <c r="J1633" s="4">
        <f t="shared" si="132"/>
        <v>0.25677247832246464</v>
      </c>
      <c r="K1633" s="19">
        <f t="shared" si="133"/>
        <v>12640.652335336612</v>
      </c>
    </row>
    <row r="1634" spans="2:11" x14ac:dyDescent="0.35">
      <c r="B1634" t="s">
        <v>819</v>
      </c>
      <c r="C1634" t="s">
        <v>1220</v>
      </c>
      <c r="D1634" t="s">
        <v>757</v>
      </c>
      <c r="E1634" s="1">
        <v>483.65128100000015</v>
      </c>
      <c r="F1634" s="1">
        <v>48.365128100000021</v>
      </c>
      <c r="G1634" s="1">
        <f t="shared" si="134"/>
        <v>48.365128099999865</v>
      </c>
      <c r="H1634" s="58">
        <f t="shared" si="135"/>
        <v>1</v>
      </c>
      <c r="I1634" s="1">
        <f t="shared" si="131"/>
        <v>48</v>
      </c>
      <c r="J1634" s="4">
        <f t="shared" si="132"/>
        <v>3.5114185069738756E-2</v>
      </c>
      <c r="K1634" s="19">
        <f t="shared" si="133"/>
        <v>1728.6362167981692</v>
      </c>
    </row>
    <row r="1635" spans="2:11" x14ac:dyDescent="0.35">
      <c r="B1635" t="s">
        <v>819</v>
      </c>
      <c r="C1635" t="s">
        <v>1221</v>
      </c>
      <c r="D1635" t="s">
        <v>757</v>
      </c>
      <c r="E1635" s="1">
        <v>205.15639999999996</v>
      </c>
      <c r="F1635" s="1">
        <v>20.515639999999998</v>
      </c>
      <c r="G1635" s="1">
        <f t="shared" si="134"/>
        <v>20.51563999999993</v>
      </c>
      <c r="H1635" s="58">
        <f t="shared" si="135"/>
        <v>1</v>
      </c>
      <c r="I1635" s="1">
        <f t="shared" si="131"/>
        <v>21</v>
      </c>
      <c r="J1635" s="4">
        <f t="shared" si="132"/>
        <v>1.5362455968010705E-2</v>
      </c>
      <c r="K1635" s="19">
        <f t="shared" si="133"/>
        <v>756.27834484919902</v>
      </c>
    </row>
    <row r="1636" spans="2:11" x14ac:dyDescent="0.35">
      <c r="B1636" t="s">
        <v>819</v>
      </c>
      <c r="C1636" t="s">
        <v>1219</v>
      </c>
      <c r="D1636" t="s">
        <v>77</v>
      </c>
      <c r="E1636" s="1">
        <v>2126.2069000000001</v>
      </c>
      <c r="F1636" s="1">
        <v>212.62069000000005</v>
      </c>
      <c r="G1636" s="1">
        <f t="shared" si="134"/>
        <v>212.62068999999937</v>
      </c>
      <c r="H1636" s="58">
        <f t="shared" si="135"/>
        <v>1</v>
      </c>
      <c r="I1636" s="1">
        <f t="shared" si="131"/>
        <v>213</v>
      </c>
      <c r="J1636" s="4">
        <f t="shared" si="132"/>
        <v>0.15581919624696572</v>
      </c>
      <c r="K1636" s="19">
        <f t="shared" si="133"/>
        <v>7670.8232120418752</v>
      </c>
    </row>
    <row r="1637" spans="2:11" x14ac:dyDescent="0.35">
      <c r="B1637" t="s">
        <v>819</v>
      </c>
      <c r="C1637" t="s">
        <v>1214</v>
      </c>
      <c r="D1637" t="s">
        <v>47</v>
      </c>
      <c r="E1637" s="1">
        <v>536.6226909999998</v>
      </c>
      <c r="F1637" s="1">
        <v>53.662269099999989</v>
      </c>
      <c r="G1637" s="1">
        <f t="shared" si="134"/>
        <v>53.662269099999818</v>
      </c>
      <c r="H1637" s="58">
        <f t="shared" si="135"/>
        <v>1</v>
      </c>
      <c r="I1637" s="1">
        <f t="shared" si="131"/>
        <v>54</v>
      </c>
      <c r="J1637" s="4">
        <f t="shared" si="132"/>
        <v>3.9503458203456097E-2</v>
      </c>
      <c r="K1637" s="19">
        <f t="shared" si="133"/>
        <v>1944.7157438979402</v>
      </c>
    </row>
    <row r="1638" spans="2:11" x14ac:dyDescent="0.35">
      <c r="B1638" t="s">
        <v>819</v>
      </c>
      <c r="C1638" t="s">
        <v>1222</v>
      </c>
      <c r="D1638" t="s">
        <v>47</v>
      </c>
      <c r="E1638" s="1">
        <v>836.66585599999996</v>
      </c>
      <c r="F1638" s="1">
        <v>83.666585599999991</v>
      </c>
      <c r="G1638" s="1">
        <f t="shared" si="134"/>
        <v>83.666585599999721</v>
      </c>
      <c r="H1638" s="58">
        <f t="shared" si="135"/>
        <v>1</v>
      </c>
      <c r="I1638" s="1">
        <f t="shared" si="131"/>
        <v>84</v>
      </c>
      <c r="J1638" s="4">
        <f t="shared" si="132"/>
        <v>6.1449823872042821E-2</v>
      </c>
      <c r="K1638" s="19">
        <f t="shared" si="133"/>
        <v>3025.1133793967961</v>
      </c>
    </row>
    <row r="1639" spans="2:11" x14ac:dyDescent="0.35">
      <c r="B1639" t="s">
        <v>819</v>
      </c>
      <c r="C1639" t="s">
        <v>1223</v>
      </c>
      <c r="D1639" t="s">
        <v>47</v>
      </c>
      <c r="E1639" s="1">
        <v>307.96939999999984</v>
      </c>
      <c r="F1639" s="1">
        <v>30.796939999999992</v>
      </c>
      <c r="G1639" s="1">
        <f t="shared" si="134"/>
        <v>30.796939999999893</v>
      </c>
      <c r="H1639" s="58">
        <f t="shared" si="135"/>
        <v>1</v>
      </c>
      <c r="I1639" s="1">
        <f t="shared" si="131"/>
        <v>31</v>
      </c>
      <c r="J1639" s="4">
        <f t="shared" si="132"/>
        <v>2.2677911190872944E-2</v>
      </c>
      <c r="K1639" s="19">
        <f t="shared" si="133"/>
        <v>1116.4108900154843</v>
      </c>
    </row>
    <row r="1640" spans="2:11" x14ac:dyDescent="0.35">
      <c r="B1640" t="s">
        <v>819</v>
      </c>
      <c r="C1640" t="s">
        <v>1224</v>
      </c>
      <c r="D1640" t="s">
        <v>14</v>
      </c>
      <c r="E1640" s="1">
        <v>1072.4821000000006</v>
      </c>
      <c r="F1640" s="1">
        <v>107.24821000000006</v>
      </c>
      <c r="G1640" s="1">
        <f t="shared" si="134"/>
        <v>107.24820999999972</v>
      </c>
      <c r="H1640" s="58">
        <f t="shared" si="135"/>
        <v>1</v>
      </c>
      <c r="I1640" s="1">
        <f t="shared" si="131"/>
        <v>107</v>
      </c>
      <c r="J1640" s="4">
        <f t="shared" si="132"/>
        <v>7.8275370884625967E-2</v>
      </c>
      <c r="K1640" s="19">
        <f t="shared" si="133"/>
        <v>3853.4182332792516</v>
      </c>
    </row>
    <row r="1641" spans="2:11" x14ac:dyDescent="0.35">
      <c r="B1641" t="s">
        <v>819</v>
      </c>
      <c r="C1641" t="s">
        <v>1224</v>
      </c>
      <c r="D1641" t="s">
        <v>14</v>
      </c>
      <c r="E1641" s="1">
        <v>1607.9622000000013</v>
      </c>
      <c r="F1641" s="1">
        <v>160.79622000000012</v>
      </c>
      <c r="G1641" s="1">
        <f t="shared" si="134"/>
        <v>160.79621999999961</v>
      </c>
      <c r="H1641" s="58">
        <f t="shared" si="135"/>
        <v>1</v>
      </c>
      <c r="I1641" s="1">
        <f t="shared" si="131"/>
        <v>161</v>
      </c>
      <c r="J1641" s="4">
        <f t="shared" si="132"/>
        <v>0.11777882908808206</v>
      </c>
      <c r="K1641" s="19">
        <f t="shared" si="133"/>
        <v>5798.1339771771918</v>
      </c>
    </row>
    <row r="1642" spans="2:11" x14ac:dyDescent="0.35">
      <c r="B1642" t="s">
        <v>819</v>
      </c>
      <c r="C1642" t="s">
        <v>1224</v>
      </c>
      <c r="D1642" t="s">
        <v>14</v>
      </c>
      <c r="E1642" s="1">
        <v>1918.9680000000003</v>
      </c>
      <c r="F1642" s="1">
        <v>191.89680000000007</v>
      </c>
      <c r="G1642" s="1">
        <f t="shared" si="134"/>
        <v>191.89679999999944</v>
      </c>
      <c r="H1642" s="58">
        <f t="shared" si="135"/>
        <v>1</v>
      </c>
      <c r="I1642" s="1">
        <f t="shared" si="131"/>
        <v>192</v>
      </c>
      <c r="J1642" s="4">
        <f t="shared" si="132"/>
        <v>0.14045674027895502</v>
      </c>
      <c r="K1642" s="19">
        <f t="shared" si="133"/>
        <v>6914.544867192677</v>
      </c>
    </row>
    <row r="1643" spans="2:11" x14ac:dyDescent="0.35">
      <c r="B1643" t="s">
        <v>819</v>
      </c>
      <c r="C1643" t="s">
        <v>1225</v>
      </c>
      <c r="D1643" t="s">
        <v>757</v>
      </c>
      <c r="E1643" s="1">
        <v>361.8162500000002</v>
      </c>
      <c r="F1643" s="1">
        <v>36.181625000000018</v>
      </c>
      <c r="G1643" s="1">
        <f t="shared" si="134"/>
        <v>36.181624999999904</v>
      </c>
      <c r="H1643" s="58">
        <f t="shared" si="135"/>
        <v>1</v>
      </c>
      <c r="I1643" s="1">
        <f t="shared" si="131"/>
        <v>36</v>
      </c>
      <c r="J1643" s="4">
        <f t="shared" si="132"/>
        <v>2.6335638802304065E-2</v>
      </c>
      <c r="K1643" s="19">
        <f t="shared" si="133"/>
        <v>1296.4771625986268</v>
      </c>
    </row>
    <row r="1644" spans="2:11" x14ac:dyDescent="0.35">
      <c r="B1644" t="s">
        <v>819</v>
      </c>
      <c r="C1644" t="s">
        <v>1226</v>
      </c>
      <c r="D1644" t="s">
        <v>47</v>
      </c>
      <c r="E1644" s="1">
        <v>1175.2479389999999</v>
      </c>
      <c r="F1644" s="1">
        <v>117.52479389999999</v>
      </c>
      <c r="G1644" s="1">
        <f t="shared" si="134"/>
        <v>117.52479389999961</v>
      </c>
      <c r="H1644" s="58">
        <f t="shared" si="135"/>
        <v>1</v>
      </c>
      <c r="I1644" s="1">
        <f t="shared" si="131"/>
        <v>118</v>
      </c>
      <c r="J1644" s="4">
        <f t="shared" si="132"/>
        <v>8.6322371629774422E-2</v>
      </c>
      <c r="K1644" s="19">
        <f t="shared" si="133"/>
        <v>4249.5640329621647</v>
      </c>
    </row>
    <row r="1645" spans="2:11" x14ac:dyDescent="0.35">
      <c r="B1645" t="s">
        <v>819</v>
      </c>
      <c r="C1645" t="s">
        <v>1226</v>
      </c>
      <c r="D1645" t="s">
        <v>47</v>
      </c>
      <c r="E1645" s="1">
        <v>1002.0999289999997</v>
      </c>
      <c r="F1645" s="1">
        <v>100.20999289999999</v>
      </c>
      <c r="G1645" s="1">
        <f t="shared" si="134"/>
        <v>100.20999289999966</v>
      </c>
      <c r="H1645" s="58">
        <f t="shared" si="135"/>
        <v>1</v>
      </c>
      <c r="I1645" s="1">
        <f t="shared" si="131"/>
        <v>100</v>
      </c>
      <c r="J1645" s="4">
        <f t="shared" si="132"/>
        <v>7.3154552228622396E-2</v>
      </c>
      <c r="K1645" s="19">
        <f t="shared" si="133"/>
        <v>3601.3254516628522</v>
      </c>
    </row>
    <row r="1646" spans="2:11" x14ac:dyDescent="0.35">
      <c r="B1646" t="s">
        <v>819</v>
      </c>
      <c r="C1646" t="s">
        <v>1163</v>
      </c>
      <c r="D1646" t="s">
        <v>47</v>
      </c>
      <c r="E1646" s="1">
        <v>568.42110000000002</v>
      </c>
      <c r="F1646" s="1">
        <v>56.842110000000012</v>
      </c>
      <c r="G1646" s="1">
        <f t="shared" si="134"/>
        <v>56.842109999999828</v>
      </c>
      <c r="H1646" s="58">
        <f t="shared" si="135"/>
        <v>1</v>
      </c>
      <c r="I1646" s="1">
        <f t="shared" si="131"/>
        <v>57</v>
      </c>
      <c r="J1646" s="4">
        <f t="shared" si="132"/>
        <v>4.1698094770314768E-2</v>
      </c>
      <c r="K1646" s="19">
        <f t="shared" si="133"/>
        <v>2052.7555074478259</v>
      </c>
    </row>
    <row r="1647" spans="2:11" x14ac:dyDescent="0.35">
      <c r="B1647" t="s">
        <v>819</v>
      </c>
      <c r="C1647" t="s">
        <v>1227</v>
      </c>
      <c r="D1647" t="s">
        <v>757</v>
      </c>
      <c r="E1647" s="1">
        <v>368.38150000000002</v>
      </c>
      <c r="F1647" s="1">
        <v>36.838149999999999</v>
      </c>
      <c r="G1647" s="1">
        <f t="shared" si="134"/>
        <v>36.838149999999878</v>
      </c>
      <c r="H1647" s="58">
        <f t="shared" si="135"/>
        <v>1</v>
      </c>
      <c r="I1647" s="1">
        <f t="shared" si="131"/>
        <v>37</v>
      </c>
      <c r="J1647" s="4">
        <f t="shared" si="132"/>
        <v>2.706718432459029E-2</v>
      </c>
      <c r="K1647" s="19">
        <f t="shared" si="133"/>
        <v>1332.4904171152555</v>
      </c>
    </row>
    <row r="1648" spans="2:11" x14ac:dyDescent="0.35">
      <c r="B1648" t="s">
        <v>819</v>
      </c>
      <c r="C1648" t="s">
        <v>1227</v>
      </c>
      <c r="D1648" t="s">
        <v>757</v>
      </c>
      <c r="E1648" s="1">
        <v>822.10239999999988</v>
      </c>
      <c r="F1648" s="1">
        <v>82.210239999999999</v>
      </c>
      <c r="G1648" s="1">
        <f t="shared" si="134"/>
        <v>82.210239999999729</v>
      </c>
      <c r="H1648" s="58">
        <f t="shared" si="135"/>
        <v>1</v>
      </c>
      <c r="I1648" s="1">
        <f t="shared" si="131"/>
        <v>82</v>
      </c>
      <c r="J1648" s="4">
        <f t="shared" si="132"/>
        <v>5.9986732827470371E-2</v>
      </c>
      <c r="K1648" s="19">
        <f t="shared" si="133"/>
        <v>2953.0868703635388</v>
      </c>
    </row>
    <row r="1649" spans="2:11" x14ac:dyDescent="0.35">
      <c r="B1649" t="s">
        <v>819</v>
      </c>
      <c r="C1649" t="s">
        <v>1227</v>
      </c>
      <c r="D1649" t="s">
        <v>757</v>
      </c>
      <c r="E1649" s="1">
        <v>430.69772999999998</v>
      </c>
      <c r="F1649" s="1">
        <v>43.069773000000005</v>
      </c>
      <c r="G1649" s="1">
        <f t="shared" si="134"/>
        <v>43.069772999999863</v>
      </c>
      <c r="H1649" s="58">
        <f t="shared" si="135"/>
        <v>1</v>
      </c>
      <c r="I1649" s="1">
        <f t="shared" si="131"/>
        <v>43</v>
      </c>
      <c r="J1649" s="4">
        <f t="shared" si="132"/>
        <v>3.1456457458307635E-2</v>
      </c>
      <c r="K1649" s="19">
        <f t="shared" si="133"/>
        <v>1548.5699442150265</v>
      </c>
    </row>
    <row r="1650" spans="2:11" x14ac:dyDescent="0.35">
      <c r="B1650" t="s">
        <v>819</v>
      </c>
      <c r="C1650" t="s">
        <v>1228</v>
      </c>
      <c r="D1650" t="s">
        <v>77</v>
      </c>
      <c r="E1650" s="1">
        <v>1049.7667999999994</v>
      </c>
      <c r="F1650" s="1">
        <v>104.97667999999994</v>
      </c>
      <c r="G1650" s="1">
        <f t="shared" si="134"/>
        <v>104.9766799999996</v>
      </c>
      <c r="H1650" s="58">
        <f t="shared" si="135"/>
        <v>1</v>
      </c>
      <c r="I1650" s="1">
        <f t="shared" si="131"/>
        <v>105</v>
      </c>
      <c r="J1650" s="4">
        <f t="shared" si="132"/>
        <v>7.6812279840053524E-2</v>
      </c>
      <c r="K1650" s="19">
        <f t="shared" si="133"/>
        <v>3781.3917242459947</v>
      </c>
    </row>
    <row r="1651" spans="2:11" x14ac:dyDescent="0.35">
      <c r="B1651" t="s">
        <v>819</v>
      </c>
      <c r="C1651" t="s">
        <v>1229</v>
      </c>
      <c r="D1651" t="s">
        <v>290</v>
      </c>
      <c r="E1651" s="1">
        <v>2223.4929660000003</v>
      </c>
      <c r="F1651" s="1">
        <v>222.34929660000006</v>
      </c>
      <c r="G1651" s="1">
        <f t="shared" si="134"/>
        <v>222.34929659999935</v>
      </c>
      <c r="H1651" s="58">
        <f t="shared" si="135"/>
        <v>1</v>
      </c>
      <c r="I1651" s="1">
        <f t="shared" ref="I1651:I1714" si="136">+ROUND(H1651*G1651,0)</f>
        <v>222</v>
      </c>
      <c r="J1651" s="4">
        <f t="shared" ref="J1651:J1714" si="137">$J$3*(I1651/$I$4)</f>
        <v>0.16240310594754173</v>
      </c>
      <c r="K1651" s="19">
        <f t="shared" ref="K1651:K1714" si="138">$L$3*J1651</f>
        <v>7994.9425026915324</v>
      </c>
    </row>
    <row r="1652" spans="2:11" x14ac:dyDescent="0.35">
      <c r="B1652" t="s">
        <v>819</v>
      </c>
      <c r="C1652" t="s">
        <v>1230</v>
      </c>
      <c r="D1652" t="s">
        <v>162</v>
      </c>
      <c r="E1652" s="1">
        <v>1909.6891199999998</v>
      </c>
      <c r="F1652" s="1">
        <v>190.96891199999999</v>
      </c>
      <c r="G1652" s="1">
        <f t="shared" si="134"/>
        <v>190.96891199999936</v>
      </c>
      <c r="H1652" s="58">
        <f t="shared" si="135"/>
        <v>1</v>
      </c>
      <c r="I1652" s="1">
        <f t="shared" si="136"/>
        <v>191</v>
      </c>
      <c r="J1652" s="4">
        <f t="shared" si="137"/>
        <v>0.13972519475666878</v>
      </c>
      <c r="K1652" s="19">
        <f t="shared" si="138"/>
        <v>6878.5316126760472</v>
      </c>
    </row>
    <row r="1653" spans="2:11" x14ac:dyDescent="0.35">
      <c r="B1653" t="s">
        <v>819</v>
      </c>
      <c r="C1653" t="s">
        <v>1181</v>
      </c>
      <c r="D1653" t="s">
        <v>111</v>
      </c>
      <c r="E1653" s="1">
        <v>0</v>
      </c>
      <c r="F1653" s="1">
        <v>0</v>
      </c>
      <c r="G1653" s="1">
        <f t="shared" si="134"/>
        <v>0</v>
      </c>
      <c r="H1653" s="58">
        <f t="shared" si="135"/>
        <v>1</v>
      </c>
      <c r="I1653" s="1">
        <f t="shared" si="136"/>
        <v>0</v>
      </c>
      <c r="J1653" s="4">
        <f t="shared" si="137"/>
        <v>0</v>
      </c>
      <c r="K1653" s="19">
        <f t="shared" si="138"/>
        <v>0</v>
      </c>
    </row>
    <row r="1654" spans="2:11" x14ac:dyDescent="0.35">
      <c r="B1654" t="s">
        <v>819</v>
      </c>
      <c r="C1654" t="s">
        <v>1181</v>
      </c>
      <c r="D1654" t="s">
        <v>77</v>
      </c>
      <c r="E1654" s="1">
        <v>1728.5475599999997</v>
      </c>
      <c r="F1654" s="1">
        <v>172.85475599999998</v>
      </c>
      <c r="G1654" s="1">
        <f t="shared" si="134"/>
        <v>172.85475599999941</v>
      </c>
      <c r="H1654" s="58">
        <f t="shared" si="135"/>
        <v>1</v>
      </c>
      <c r="I1654" s="1">
        <f t="shared" si="136"/>
        <v>173</v>
      </c>
      <c r="J1654" s="4">
        <f t="shared" si="137"/>
        <v>0.12655737535551675</v>
      </c>
      <c r="K1654" s="19">
        <f t="shared" si="138"/>
        <v>6230.2930313767347</v>
      </c>
    </row>
    <row r="1655" spans="2:11" x14ac:dyDescent="0.35">
      <c r="B1655" t="s">
        <v>819</v>
      </c>
      <c r="C1655" t="s">
        <v>955</v>
      </c>
      <c r="D1655" t="s">
        <v>464</v>
      </c>
      <c r="E1655" s="1">
        <v>516.02569399999936</v>
      </c>
      <c r="F1655" s="1">
        <v>51.602569399999943</v>
      </c>
      <c r="G1655" s="1">
        <f t="shared" si="134"/>
        <v>51.60256939999978</v>
      </c>
      <c r="H1655" s="58">
        <f t="shared" si="135"/>
        <v>1</v>
      </c>
      <c r="I1655" s="1">
        <f t="shared" si="136"/>
        <v>52</v>
      </c>
      <c r="J1655" s="4">
        <f t="shared" si="137"/>
        <v>3.8040367158883648E-2</v>
      </c>
      <c r="K1655" s="19">
        <f t="shared" si="138"/>
        <v>1872.6892348646832</v>
      </c>
    </row>
    <row r="1656" spans="2:11" x14ac:dyDescent="0.35">
      <c r="B1656" t="s">
        <v>819</v>
      </c>
      <c r="C1656" t="s">
        <v>955</v>
      </c>
      <c r="D1656" t="s">
        <v>464</v>
      </c>
      <c r="E1656" s="1">
        <v>2007.9754199999998</v>
      </c>
      <c r="F1656" s="1">
        <v>200.79754200000002</v>
      </c>
      <c r="G1656" s="1">
        <f t="shared" si="134"/>
        <v>200.79754199999937</v>
      </c>
      <c r="H1656" s="58">
        <f t="shared" si="135"/>
        <v>1</v>
      </c>
      <c r="I1656" s="1">
        <f t="shared" si="136"/>
        <v>201</v>
      </c>
      <c r="J1656" s="4">
        <f t="shared" si="137"/>
        <v>0.14704064997953104</v>
      </c>
      <c r="K1656" s="19">
        <f t="shared" si="138"/>
        <v>7238.6641578423332</v>
      </c>
    </row>
    <row r="1657" spans="2:11" x14ac:dyDescent="0.35">
      <c r="B1657" t="s">
        <v>819</v>
      </c>
      <c r="C1657" t="s">
        <v>955</v>
      </c>
      <c r="D1657" t="s">
        <v>464</v>
      </c>
      <c r="E1657" s="1">
        <v>2584.9739119999999</v>
      </c>
      <c r="F1657" s="1">
        <v>258.49739119999998</v>
      </c>
      <c r="G1657" s="1">
        <f t="shared" si="134"/>
        <v>258.49739119999913</v>
      </c>
      <c r="H1657" s="58">
        <f t="shared" si="135"/>
        <v>1</v>
      </c>
      <c r="I1657" s="1">
        <f t="shared" si="136"/>
        <v>258</v>
      </c>
      <c r="J1657" s="4">
        <f t="shared" si="137"/>
        <v>0.18873874474984581</v>
      </c>
      <c r="K1657" s="19">
        <f t="shared" si="138"/>
        <v>9291.4196652901592</v>
      </c>
    </row>
    <row r="1658" spans="2:11" x14ac:dyDescent="0.35">
      <c r="B1658" t="s">
        <v>819</v>
      </c>
      <c r="C1658" t="s">
        <v>1231</v>
      </c>
      <c r="D1658" t="s">
        <v>757</v>
      </c>
      <c r="E1658" s="1">
        <v>2750.1135659999986</v>
      </c>
      <c r="F1658" s="1">
        <v>275.01135659999989</v>
      </c>
      <c r="G1658" s="1">
        <f t="shared" si="134"/>
        <v>275.01135659999898</v>
      </c>
      <c r="H1658" s="58">
        <f t="shared" si="135"/>
        <v>1</v>
      </c>
      <c r="I1658" s="1">
        <f t="shared" si="136"/>
        <v>275</v>
      </c>
      <c r="J1658" s="4">
        <f t="shared" si="137"/>
        <v>0.20117501862871159</v>
      </c>
      <c r="K1658" s="19">
        <f t="shared" si="138"/>
        <v>9903.6449920728428</v>
      </c>
    </row>
    <row r="1659" spans="2:11" x14ac:dyDescent="0.35">
      <c r="B1659" t="s">
        <v>819</v>
      </c>
      <c r="C1659" t="s">
        <v>1232</v>
      </c>
      <c r="D1659" t="s">
        <v>77</v>
      </c>
      <c r="E1659" s="1">
        <v>224.20912500000003</v>
      </c>
      <c r="F1659" s="1">
        <v>22.420912500000004</v>
      </c>
      <c r="G1659" s="1">
        <f t="shared" si="134"/>
        <v>22.420912499999933</v>
      </c>
      <c r="H1659" s="58">
        <f t="shared" si="135"/>
        <v>1</v>
      </c>
      <c r="I1659" s="1">
        <f t="shared" si="136"/>
        <v>22</v>
      </c>
      <c r="J1659" s="4">
        <f t="shared" si="137"/>
        <v>1.6094001490296928E-2</v>
      </c>
      <c r="K1659" s="19">
        <f t="shared" si="138"/>
        <v>792.29159936582744</v>
      </c>
    </row>
    <row r="1660" spans="2:11" x14ac:dyDescent="0.35">
      <c r="B1660" t="s">
        <v>819</v>
      </c>
      <c r="C1660" t="s">
        <v>415</v>
      </c>
      <c r="D1660" t="s">
        <v>22</v>
      </c>
      <c r="E1660" s="1">
        <v>485.60059000000024</v>
      </c>
      <c r="F1660" s="1">
        <v>48.560059000000024</v>
      </c>
      <c r="G1660" s="1">
        <f t="shared" si="134"/>
        <v>48.560058999999868</v>
      </c>
      <c r="H1660" s="58">
        <f t="shared" si="135"/>
        <v>1</v>
      </c>
      <c r="I1660" s="1">
        <f t="shared" si="136"/>
        <v>49</v>
      </c>
      <c r="J1660" s="4">
        <f t="shared" si="137"/>
        <v>3.5845730592024977E-2</v>
      </c>
      <c r="K1660" s="19">
        <f t="shared" si="138"/>
        <v>1764.6494713147977</v>
      </c>
    </row>
    <row r="1661" spans="2:11" x14ac:dyDescent="0.35">
      <c r="B1661" t="s">
        <v>819</v>
      </c>
      <c r="C1661" t="s">
        <v>415</v>
      </c>
      <c r="D1661" t="s">
        <v>77</v>
      </c>
      <c r="E1661" s="1">
        <v>607.75744000000009</v>
      </c>
      <c r="F1661" s="1">
        <v>60.77574400000001</v>
      </c>
      <c r="G1661" s="1">
        <f t="shared" si="134"/>
        <v>60.775743999999811</v>
      </c>
      <c r="H1661" s="58">
        <f t="shared" si="135"/>
        <v>1</v>
      </c>
      <c r="I1661" s="1">
        <f t="shared" si="136"/>
        <v>61</v>
      </c>
      <c r="J1661" s="4">
        <f t="shared" si="137"/>
        <v>4.4624276859459668E-2</v>
      </c>
      <c r="K1661" s="19">
        <f t="shared" si="138"/>
        <v>2196.8085255143401</v>
      </c>
    </row>
    <row r="1662" spans="2:11" x14ac:dyDescent="0.35">
      <c r="B1662" t="s">
        <v>819</v>
      </c>
      <c r="C1662" t="s">
        <v>1182</v>
      </c>
      <c r="D1662" t="s">
        <v>193</v>
      </c>
      <c r="E1662" s="1">
        <v>2686.2699240000002</v>
      </c>
      <c r="F1662" s="1">
        <v>268.62699240000006</v>
      </c>
      <c r="G1662" s="1">
        <f t="shared" si="134"/>
        <v>268.62699239999921</v>
      </c>
      <c r="H1662" s="58">
        <f t="shared" si="135"/>
        <v>1</v>
      </c>
      <c r="I1662" s="1">
        <f t="shared" si="136"/>
        <v>269</v>
      </c>
      <c r="J1662" s="4">
        <f t="shared" si="137"/>
        <v>0.19678574549499425</v>
      </c>
      <c r="K1662" s="19">
        <f t="shared" si="138"/>
        <v>9687.5654649730714</v>
      </c>
    </row>
    <row r="1663" spans="2:11" x14ac:dyDescent="0.35">
      <c r="B1663" t="s">
        <v>819</v>
      </c>
      <c r="C1663" t="s">
        <v>1182</v>
      </c>
      <c r="D1663" t="s">
        <v>193</v>
      </c>
      <c r="E1663" s="1">
        <v>3334.897105</v>
      </c>
      <c r="F1663" s="1">
        <v>333.4897105</v>
      </c>
      <c r="G1663" s="1">
        <f t="shared" si="134"/>
        <v>333.48971049999892</v>
      </c>
      <c r="H1663" s="58">
        <f t="shared" si="135"/>
        <v>1</v>
      </c>
      <c r="I1663" s="1">
        <f t="shared" si="136"/>
        <v>333</v>
      </c>
      <c r="J1663" s="4">
        <f t="shared" si="137"/>
        <v>0.24360465892131258</v>
      </c>
      <c r="K1663" s="19">
        <f t="shared" si="138"/>
        <v>11992.413754037298</v>
      </c>
    </row>
    <row r="1664" spans="2:11" x14ac:dyDescent="0.35">
      <c r="B1664" t="s">
        <v>819</v>
      </c>
      <c r="C1664" t="s">
        <v>1233</v>
      </c>
      <c r="D1664" t="s">
        <v>757</v>
      </c>
      <c r="E1664" s="1">
        <v>1467.8758000000005</v>
      </c>
      <c r="F1664" s="1">
        <v>146.78758000000005</v>
      </c>
      <c r="G1664" s="1">
        <f t="shared" si="134"/>
        <v>146.78757999999956</v>
      </c>
      <c r="H1664" s="58">
        <f t="shared" si="135"/>
        <v>1</v>
      </c>
      <c r="I1664" s="1">
        <f t="shared" si="136"/>
        <v>147</v>
      </c>
      <c r="J1664" s="4">
        <f t="shared" si="137"/>
        <v>0.10753719177607493</v>
      </c>
      <c r="K1664" s="19">
        <f t="shared" si="138"/>
        <v>5293.948413944393</v>
      </c>
    </row>
    <row r="1665" spans="2:11" x14ac:dyDescent="0.35">
      <c r="B1665" t="s">
        <v>819</v>
      </c>
      <c r="C1665" t="s">
        <v>1234</v>
      </c>
      <c r="D1665" t="s">
        <v>757</v>
      </c>
      <c r="E1665" s="1">
        <v>2458.2469000000001</v>
      </c>
      <c r="F1665" s="1">
        <v>245.82469</v>
      </c>
      <c r="G1665" s="1">
        <f t="shared" si="134"/>
        <v>245.82468999999921</v>
      </c>
      <c r="H1665" s="58">
        <f t="shared" si="135"/>
        <v>1</v>
      </c>
      <c r="I1665" s="1">
        <f t="shared" si="136"/>
        <v>246</v>
      </c>
      <c r="J1665" s="4">
        <f t="shared" si="137"/>
        <v>0.1799601984824111</v>
      </c>
      <c r="K1665" s="19">
        <f t="shared" si="138"/>
        <v>8859.2606110906163</v>
      </c>
    </row>
    <row r="1666" spans="2:11" x14ac:dyDescent="0.35">
      <c r="B1666" t="s">
        <v>819</v>
      </c>
      <c r="C1666" t="s">
        <v>1234</v>
      </c>
      <c r="D1666" t="s">
        <v>757</v>
      </c>
      <c r="E1666" s="1">
        <v>1765.8993200000004</v>
      </c>
      <c r="F1666" s="1">
        <v>176.58993200000003</v>
      </c>
      <c r="G1666" s="1">
        <f t="shared" si="134"/>
        <v>176.58993199999946</v>
      </c>
      <c r="H1666" s="58">
        <f t="shared" si="135"/>
        <v>1</v>
      </c>
      <c r="I1666" s="1">
        <f t="shared" si="136"/>
        <v>177</v>
      </c>
      <c r="J1666" s="4">
        <f t="shared" si="137"/>
        <v>0.12948355744466167</v>
      </c>
      <c r="K1666" s="19">
        <f t="shared" si="138"/>
        <v>6374.3460494432493</v>
      </c>
    </row>
    <row r="1667" spans="2:11" x14ac:dyDescent="0.35">
      <c r="B1667" t="s">
        <v>819</v>
      </c>
      <c r="C1667" t="s">
        <v>1234</v>
      </c>
      <c r="D1667" t="s">
        <v>757</v>
      </c>
      <c r="E1667" s="1">
        <v>2101.8139969999997</v>
      </c>
      <c r="F1667" s="1">
        <v>210.18139969999999</v>
      </c>
      <c r="G1667" s="1">
        <f t="shared" si="134"/>
        <v>210.1813996999993</v>
      </c>
      <c r="H1667" s="58">
        <f t="shared" si="135"/>
        <v>1</v>
      </c>
      <c r="I1667" s="1">
        <f t="shared" si="136"/>
        <v>210</v>
      </c>
      <c r="J1667" s="4">
        <f t="shared" si="137"/>
        <v>0.15362455968010705</v>
      </c>
      <c r="K1667" s="19">
        <f t="shared" si="138"/>
        <v>7562.7834484919895</v>
      </c>
    </row>
    <row r="1668" spans="2:11" x14ac:dyDescent="0.35">
      <c r="B1668" t="s">
        <v>819</v>
      </c>
      <c r="C1668" t="s">
        <v>1235</v>
      </c>
      <c r="D1668" t="s">
        <v>757</v>
      </c>
      <c r="E1668" s="1">
        <v>551.46320699999978</v>
      </c>
      <c r="F1668" s="1">
        <v>55.146320699999983</v>
      </c>
      <c r="G1668" s="1">
        <f t="shared" si="134"/>
        <v>55.146320699999805</v>
      </c>
      <c r="H1668" s="58">
        <f t="shared" si="135"/>
        <v>1</v>
      </c>
      <c r="I1668" s="1">
        <f t="shared" si="136"/>
        <v>55</v>
      </c>
      <c r="J1668" s="4">
        <f t="shared" si="137"/>
        <v>4.0235003725742319E-2</v>
      </c>
      <c r="K1668" s="19">
        <f t="shared" si="138"/>
        <v>1980.7289984145687</v>
      </c>
    </row>
    <row r="1669" spans="2:11" x14ac:dyDescent="0.35">
      <c r="B1669" t="s">
        <v>819</v>
      </c>
      <c r="C1669" t="s">
        <v>1234</v>
      </c>
      <c r="D1669" t="s">
        <v>757</v>
      </c>
      <c r="E1669" s="1">
        <v>1318.7671</v>
      </c>
      <c r="F1669" s="1">
        <v>131.87671000000003</v>
      </c>
      <c r="G1669" s="1">
        <f t="shared" si="134"/>
        <v>131.8767099999996</v>
      </c>
      <c r="H1669" s="58">
        <f t="shared" si="135"/>
        <v>1</v>
      </c>
      <c r="I1669" s="1">
        <f t="shared" si="136"/>
        <v>132</v>
      </c>
      <c r="J1669" s="4">
        <f t="shared" si="137"/>
        <v>9.6564008941781562E-2</v>
      </c>
      <c r="K1669" s="19">
        <f t="shared" si="138"/>
        <v>4753.7495961949644</v>
      </c>
    </row>
    <row r="1670" spans="2:11" x14ac:dyDescent="0.35">
      <c r="B1670" t="s">
        <v>819</v>
      </c>
      <c r="C1670" t="s">
        <v>1236</v>
      </c>
      <c r="D1670" t="s">
        <v>757</v>
      </c>
      <c r="E1670" s="1">
        <v>1627.8629000000001</v>
      </c>
      <c r="F1670" s="1">
        <v>162.78629000000001</v>
      </c>
      <c r="G1670" s="1">
        <f t="shared" si="134"/>
        <v>162.7862899999995</v>
      </c>
      <c r="H1670" s="58">
        <f t="shared" si="135"/>
        <v>1</v>
      </c>
      <c r="I1670" s="1">
        <f t="shared" si="136"/>
        <v>163</v>
      </c>
      <c r="J1670" s="4">
        <f t="shared" si="137"/>
        <v>0.11924192013265451</v>
      </c>
      <c r="K1670" s="19">
        <f t="shared" si="138"/>
        <v>5870.1604862104487</v>
      </c>
    </row>
    <row r="1671" spans="2:11" x14ac:dyDescent="0.35">
      <c r="B1671" t="s">
        <v>819</v>
      </c>
      <c r="C1671" t="s">
        <v>1237</v>
      </c>
      <c r="D1671" t="s">
        <v>757</v>
      </c>
      <c r="E1671" s="1">
        <v>445.92252000000008</v>
      </c>
      <c r="F1671" s="1">
        <v>44.592252000000016</v>
      </c>
      <c r="G1671" s="1">
        <f t="shared" si="134"/>
        <v>44.592251999999874</v>
      </c>
      <c r="H1671" s="58">
        <f t="shared" si="135"/>
        <v>1</v>
      </c>
      <c r="I1671" s="1">
        <f t="shared" si="136"/>
        <v>45</v>
      </c>
      <c r="J1671" s="4">
        <f t="shared" si="137"/>
        <v>3.2919548502880078E-2</v>
      </c>
      <c r="K1671" s="19">
        <f t="shared" si="138"/>
        <v>1620.5964532482833</v>
      </c>
    </row>
    <row r="1672" spans="2:11" x14ac:dyDescent="0.35">
      <c r="B1672" t="s">
        <v>819</v>
      </c>
      <c r="C1672" t="s">
        <v>1238</v>
      </c>
      <c r="D1672" t="s">
        <v>757</v>
      </c>
      <c r="E1672" s="1">
        <v>1874.2878959999998</v>
      </c>
      <c r="F1672" s="1">
        <v>187.42878960000002</v>
      </c>
      <c r="G1672" s="1">
        <f t="shared" ref="G1672:G1735" si="139">F1672*($G$3/$F$3)</f>
        <v>187.42878959999942</v>
      </c>
      <c r="H1672" s="58">
        <f t="shared" si="135"/>
        <v>1</v>
      </c>
      <c r="I1672" s="1">
        <f t="shared" si="136"/>
        <v>187</v>
      </c>
      <c r="J1672" s="4">
        <f t="shared" si="137"/>
        <v>0.13679901266752389</v>
      </c>
      <c r="K1672" s="19">
        <f t="shared" si="138"/>
        <v>6734.4785946095335</v>
      </c>
    </row>
    <row r="1673" spans="2:11" x14ac:dyDescent="0.35">
      <c r="B1673" t="s">
        <v>819</v>
      </c>
      <c r="C1673" t="s">
        <v>1239</v>
      </c>
      <c r="D1673" t="s">
        <v>757</v>
      </c>
      <c r="E1673" s="1">
        <v>975.43281999999931</v>
      </c>
      <c r="F1673" s="1">
        <v>97.543281999999948</v>
      </c>
      <c r="G1673" s="1">
        <f t="shared" si="139"/>
        <v>97.543281999999635</v>
      </c>
      <c r="H1673" s="58">
        <f t="shared" si="135"/>
        <v>1</v>
      </c>
      <c r="I1673" s="1">
        <f t="shared" si="136"/>
        <v>98</v>
      </c>
      <c r="J1673" s="4">
        <f t="shared" si="137"/>
        <v>7.1691461184049954E-2</v>
      </c>
      <c r="K1673" s="19">
        <f t="shared" si="138"/>
        <v>3529.2989426295953</v>
      </c>
    </row>
    <row r="1674" spans="2:11" x14ac:dyDescent="0.35">
      <c r="B1674" t="s">
        <v>819</v>
      </c>
      <c r="C1674" t="s">
        <v>1240</v>
      </c>
      <c r="D1674" t="s">
        <v>757</v>
      </c>
      <c r="E1674" s="1">
        <v>1153.3973199999998</v>
      </c>
      <c r="F1674" s="1">
        <v>115.33973199999998</v>
      </c>
      <c r="G1674" s="1">
        <f t="shared" si="139"/>
        <v>115.33973199999961</v>
      </c>
      <c r="H1674" s="58">
        <f t="shared" si="135"/>
        <v>1</v>
      </c>
      <c r="I1674" s="1">
        <f t="shared" si="136"/>
        <v>115</v>
      </c>
      <c r="J1674" s="4">
        <f t="shared" si="137"/>
        <v>8.4127735062915765E-2</v>
      </c>
      <c r="K1674" s="19">
        <f t="shared" si="138"/>
        <v>4141.5242694122799</v>
      </c>
    </row>
    <row r="1675" spans="2:11" x14ac:dyDescent="0.35">
      <c r="B1675" t="s">
        <v>819</v>
      </c>
      <c r="C1675" t="s">
        <v>1241</v>
      </c>
      <c r="D1675" t="s">
        <v>757</v>
      </c>
      <c r="E1675" s="1">
        <v>985.26600000000008</v>
      </c>
      <c r="F1675" s="1">
        <v>98.526600000000002</v>
      </c>
      <c r="G1675" s="1">
        <f t="shared" si="139"/>
        <v>98.526599999999689</v>
      </c>
      <c r="H1675" s="58">
        <f t="shared" si="135"/>
        <v>1</v>
      </c>
      <c r="I1675" s="1">
        <f t="shared" si="136"/>
        <v>99</v>
      </c>
      <c r="J1675" s="4">
        <f t="shared" si="137"/>
        <v>7.2423006706336168E-2</v>
      </c>
      <c r="K1675" s="19">
        <f t="shared" si="138"/>
        <v>3565.3121971462233</v>
      </c>
    </row>
    <row r="1676" spans="2:11" x14ac:dyDescent="0.35">
      <c r="B1676" t="s">
        <v>819</v>
      </c>
      <c r="C1676" t="s">
        <v>1242</v>
      </c>
      <c r="D1676" t="s">
        <v>757</v>
      </c>
      <c r="E1676" s="1">
        <v>2228.2344000000007</v>
      </c>
      <c r="F1676" s="1">
        <v>222.82344000000003</v>
      </c>
      <c r="G1676" s="1">
        <f t="shared" si="139"/>
        <v>222.82343999999932</v>
      </c>
      <c r="H1676" s="58">
        <f t="shared" si="135"/>
        <v>1</v>
      </c>
      <c r="I1676" s="1">
        <f t="shared" si="136"/>
        <v>223</v>
      </c>
      <c r="J1676" s="4">
        <f t="shared" si="137"/>
        <v>0.16313465146982795</v>
      </c>
      <c r="K1676" s="19">
        <f t="shared" si="138"/>
        <v>8030.9557572081603</v>
      </c>
    </row>
    <row r="1677" spans="2:11" x14ac:dyDescent="0.35">
      <c r="B1677" t="s">
        <v>819</v>
      </c>
      <c r="C1677" t="s">
        <v>1243</v>
      </c>
      <c r="D1677" t="s">
        <v>757</v>
      </c>
      <c r="E1677" s="1">
        <v>1507.7710299999999</v>
      </c>
      <c r="F1677" s="1">
        <v>150.77710300000001</v>
      </c>
      <c r="G1677" s="1">
        <f t="shared" si="139"/>
        <v>150.77710299999953</v>
      </c>
      <c r="H1677" s="58">
        <f t="shared" si="135"/>
        <v>1</v>
      </c>
      <c r="I1677" s="1">
        <f t="shared" si="136"/>
        <v>151</v>
      </c>
      <c r="J1677" s="4">
        <f t="shared" si="137"/>
        <v>0.11046337386521982</v>
      </c>
      <c r="K1677" s="19">
        <f t="shared" si="138"/>
        <v>5438.0014320109067</v>
      </c>
    </row>
    <row r="1678" spans="2:11" x14ac:dyDescent="0.35">
      <c r="B1678" t="s">
        <v>819</v>
      </c>
      <c r="C1678" t="s">
        <v>1244</v>
      </c>
      <c r="D1678" t="s">
        <v>757</v>
      </c>
      <c r="E1678" s="1">
        <v>989.80500000000006</v>
      </c>
      <c r="F1678" s="1">
        <v>98.980500000000006</v>
      </c>
      <c r="G1678" s="1">
        <f t="shared" si="139"/>
        <v>98.980499999999694</v>
      </c>
      <c r="H1678" s="58">
        <f t="shared" si="135"/>
        <v>1</v>
      </c>
      <c r="I1678" s="1">
        <f t="shared" si="136"/>
        <v>99</v>
      </c>
      <c r="J1678" s="4">
        <f t="shared" si="137"/>
        <v>7.2423006706336168E-2</v>
      </c>
      <c r="K1678" s="19">
        <f t="shared" si="138"/>
        <v>3565.3121971462233</v>
      </c>
    </row>
    <row r="1679" spans="2:11" x14ac:dyDescent="0.35">
      <c r="B1679" t="s">
        <v>819</v>
      </c>
      <c r="C1679" t="s">
        <v>1245</v>
      </c>
      <c r="D1679" t="s">
        <v>757</v>
      </c>
      <c r="E1679" s="1">
        <v>1741.9432000000002</v>
      </c>
      <c r="F1679" s="1">
        <v>174.19432000000003</v>
      </c>
      <c r="G1679" s="1">
        <f t="shared" si="139"/>
        <v>174.19431999999946</v>
      </c>
      <c r="H1679" s="58">
        <f t="shared" si="135"/>
        <v>1</v>
      </c>
      <c r="I1679" s="1">
        <f t="shared" si="136"/>
        <v>174</v>
      </c>
      <c r="J1679" s="4">
        <f t="shared" si="137"/>
        <v>0.12728892087780297</v>
      </c>
      <c r="K1679" s="19">
        <f t="shared" si="138"/>
        <v>6266.3062858933627</v>
      </c>
    </row>
    <row r="1680" spans="2:11" x14ac:dyDescent="0.35">
      <c r="B1680" t="s">
        <v>819</v>
      </c>
      <c r="C1680" t="s">
        <v>1246</v>
      </c>
      <c r="D1680" t="s">
        <v>757</v>
      </c>
      <c r="E1680" s="1">
        <v>896.8828950000011</v>
      </c>
      <c r="F1680" s="1">
        <v>89.68828950000011</v>
      </c>
      <c r="G1680" s="1">
        <f t="shared" si="139"/>
        <v>89.688289499999826</v>
      </c>
      <c r="H1680" s="58">
        <f t="shared" si="135"/>
        <v>1</v>
      </c>
      <c r="I1680" s="1">
        <f t="shared" si="136"/>
        <v>90</v>
      </c>
      <c r="J1680" s="4">
        <f t="shared" si="137"/>
        <v>6.5839097005760155E-2</v>
      </c>
      <c r="K1680" s="19">
        <f t="shared" si="138"/>
        <v>3241.1929064965666</v>
      </c>
    </row>
    <row r="1681" spans="2:11" x14ac:dyDescent="0.35">
      <c r="B1681" t="s">
        <v>819</v>
      </c>
      <c r="C1681" t="s">
        <v>1247</v>
      </c>
      <c r="D1681" t="s">
        <v>47</v>
      </c>
      <c r="E1681" s="1">
        <v>1597.7036799999998</v>
      </c>
      <c r="F1681" s="1">
        <v>159.77036799999999</v>
      </c>
      <c r="G1681" s="1">
        <f t="shared" si="139"/>
        <v>159.77036799999948</v>
      </c>
      <c r="H1681" s="58">
        <f t="shared" si="135"/>
        <v>1</v>
      </c>
      <c r="I1681" s="1">
        <f t="shared" si="136"/>
        <v>160</v>
      </c>
      <c r="J1681" s="4">
        <f t="shared" si="137"/>
        <v>0.11704728356579583</v>
      </c>
      <c r="K1681" s="19">
        <f t="shared" si="138"/>
        <v>5762.1207226605629</v>
      </c>
    </row>
    <row r="1682" spans="2:11" x14ac:dyDescent="0.35">
      <c r="B1682" t="s">
        <v>819</v>
      </c>
      <c r="C1682" t="s">
        <v>1248</v>
      </c>
      <c r="D1682" t="s">
        <v>77</v>
      </c>
      <c r="E1682" s="1">
        <v>1563.9760999999999</v>
      </c>
      <c r="F1682" s="1">
        <v>156.39760999999999</v>
      </c>
      <c r="G1682" s="1">
        <f t="shared" si="139"/>
        <v>156.39760999999947</v>
      </c>
      <c r="H1682" s="58">
        <f t="shared" si="135"/>
        <v>1</v>
      </c>
      <c r="I1682" s="1">
        <f t="shared" si="136"/>
        <v>156</v>
      </c>
      <c r="J1682" s="4">
        <f t="shared" si="137"/>
        <v>0.11412110147665094</v>
      </c>
      <c r="K1682" s="19">
        <f t="shared" si="138"/>
        <v>5618.0677045940492</v>
      </c>
    </row>
    <row r="1683" spans="2:11" x14ac:dyDescent="0.35">
      <c r="B1683" t="s">
        <v>819</v>
      </c>
      <c r="C1683" t="s">
        <v>318</v>
      </c>
      <c r="D1683" t="s">
        <v>10</v>
      </c>
      <c r="E1683" s="1">
        <v>477.40860900000007</v>
      </c>
      <c r="F1683" s="1">
        <v>47.740860900000015</v>
      </c>
      <c r="G1683" s="1">
        <f t="shared" si="139"/>
        <v>47.740860899999859</v>
      </c>
      <c r="H1683" s="58">
        <f t="shared" si="135"/>
        <v>1</v>
      </c>
      <c r="I1683" s="1">
        <f t="shared" si="136"/>
        <v>48</v>
      </c>
      <c r="J1683" s="4">
        <f t="shared" si="137"/>
        <v>3.5114185069738756E-2</v>
      </c>
      <c r="K1683" s="19">
        <f t="shared" si="138"/>
        <v>1728.6362167981692</v>
      </c>
    </row>
    <row r="1684" spans="2:11" x14ac:dyDescent="0.35">
      <c r="B1684" t="s">
        <v>819</v>
      </c>
      <c r="C1684" t="s">
        <v>178</v>
      </c>
      <c r="D1684" t="s">
        <v>77</v>
      </c>
      <c r="E1684" s="1">
        <v>816.5712480000002</v>
      </c>
      <c r="F1684" s="1">
        <v>81.65712480000002</v>
      </c>
      <c r="G1684" s="1">
        <f t="shared" si="139"/>
        <v>81.65712479999975</v>
      </c>
      <c r="H1684" s="58">
        <f t="shared" si="135"/>
        <v>1</v>
      </c>
      <c r="I1684" s="1">
        <f t="shared" si="136"/>
        <v>82</v>
      </c>
      <c r="J1684" s="4">
        <f t="shared" si="137"/>
        <v>5.9986732827470371E-2</v>
      </c>
      <c r="K1684" s="19">
        <f t="shared" si="138"/>
        <v>2953.0868703635388</v>
      </c>
    </row>
    <row r="1685" spans="2:11" x14ac:dyDescent="0.35">
      <c r="B1685" t="s">
        <v>819</v>
      </c>
      <c r="C1685" t="s">
        <v>1249</v>
      </c>
      <c r="D1685" t="s">
        <v>47</v>
      </c>
      <c r="E1685" s="1">
        <v>1469.8798200000001</v>
      </c>
      <c r="F1685" s="1">
        <v>146.98798200000002</v>
      </c>
      <c r="G1685" s="1">
        <f t="shared" si="139"/>
        <v>146.98798199999953</v>
      </c>
      <c r="H1685" s="58">
        <f t="shared" si="135"/>
        <v>1</v>
      </c>
      <c r="I1685" s="1">
        <f t="shared" si="136"/>
        <v>147</v>
      </c>
      <c r="J1685" s="4">
        <f t="shared" si="137"/>
        <v>0.10753719177607493</v>
      </c>
      <c r="K1685" s="19">
        <f t="shared" si="138"/>
        <v>5293.948413944393</v>
      </c>
    </row>
    <row r="1686" spans="2:11" x14ac:dyDescent="0.35">
      <c r="B1686" t="s">
        <v>819</v>
      </c>
      <c r="C1686" t="s">
        <v>1250</v>
      </c>
      <c r="D1686" t="s">
        <v>77</v>
      </c>
      <c r="E1686" s="1">
        <v>405.70168799999942</v>
      </c>
      <c r="F1686" s="1">
        <v>40.570168799999948</v>
      </c>
      <c r="G1686" s="1">
        <f t="shared" si="139"/>
        <v>40.57016879999982</v>
      </c>
      <c r="H1686" s="58">
        <f t="shared" si="135"/>
        <v>1</v>
      </c>
      <c r="I1686" s="1">
        <f t="shared" si="136"/>
        <v>41</v>
      </c>
      <c r="J1686" s="4">
        <f t="shared" si="137"/>
        <v>2.9993366413735185E-2</v>
      </c>
      <c r="K1686" s="19">
        <f t="shared" si="138"/>
        <v>1476.5434351817694</v>
      </c>
    </row>
    <row r="1687" spans="2:11" x14ac:dyDescent="0.35">
      <c r="B1687" t="s">
        <v>819</v>
      </c>
      <c r="C1687" t="s">
        <v>1250</v>
      </c>
      <c r="D1687" t="s">
        <v>77</v>
      </c>
      <c r="E1687" s="1">
        <v>512.09204699999987</v>
      </c>
      <c r="F1687" s="1">
        <v>51.209204699999987</v>
      </c>
      <c r="G1687" s="1">
        <f t="shared" si="139"/>
        <v>51.209204699999823</v>
      </c>
      <c r="H1687" s="58">
        <f t="shared" si="135"/>
        <v>1</v>
      </c>
      <c r="I1687" s="1">
        <f t="shared" si="136"/>
        <v>51</v>
      </c>
      <c r="J1687" s="4">
        <f t="shared" si="137"/>
        <v>3.7308821636597427E-2</v>
      </c>
      <c r="K1687" s="19">
        <f t="shared" si="138"/>
        <v>1836.6759803480547</v>
      </c>
    </row>
    <row r="1688" spans="2:11" x14ac:dyDescent="0.35">
      <c r="B1688" t="s">
        <v>819</v>
      </c>
      <c r="C1688" t="s">
        <v>212</v>
      </c>
      <c r="D1688" t="s">
        <v>77</v>
      </c>
      <c r="E1688" s="1">
        <v>8.7910419999999938</v>
      </c>
      <c r="F1688" s="1">
        <v>0.87910419999999945</v>
      </c>
      <c r="G1688" s="1">
        <f t="shared" si="139"/>
        <v>0.87910419999999667</v>
      </c>
      <c r="H1688" s="58">
        <f t="shared" si="135"/>
        <v>1</v>
      </c>
      <c r="I1688" s="1">
        <f t="shared" si="136"/>
        <v>1</v>
      </c>
      <c r="J1688" s="4">
        <f t="shared" si="137"/>
        <v>7.3154552228622404E-4</v>
      </c>
      <c r="K1688" s="19">
        <f t="shared" si="138"/>
        <v>36.013254516628521</v>
      </c>
    </row>
    <row r="1689" spans="2:11" x14ac:dyDescent="0.35">
      <c r="B1689" t="s">
        <v>819</v>
      </c>
      <c r="C1689" t="s">
        <v>1251</v>
      </c>
      <c r="D1689" t="s">
        <v>77</v>
      </c>
      <c r="E1689" s="1">
        <v>872.37532900000008</v>
      </c>
      <c r="F1689" s="1">
        <v>87.237532900000005</v>
      </c>
      <c r="G1689" s="1">
        <f t="shared" si="139"/>
        <v>87.237532899999721</v>
      </c>
      <c r="H1689" s="58">
        <f t="shared" ref="H1689:H1752" si="140">+VLOOKUP(D1689,$P$10:$AF$299,17,0)</f>
        <v>1</v>
      </c>
      <c r="I1689" s="1">
        <f t="shared" si="136"/>
        <v>87</v>
      </c>
      <c r="J1689" s="4">
        <f t="shared" si="137"/>
        <v>6.3644460438901485E-2</v>
      </c>
      <c r="K1689" s="19">
        <f t="shared" si="138"/>
        <v>3133.1531429466813</v>
      </c>
    </row>
    <row r="1690" spans="2:11" x14ac:dyDescent="0.35">
      <c r="B1690" t="s">
        <v>819</v>
      </c>
      <c r="C1690" t="s">
        <v>212</v>
      </c>
      <c r="D1690" t="s">
        <v>227</v>
      </c>
      <c r="E1690" s="1">
        <v>722.15361299999995</v>
      </c>
      <c r="F1690" s="1">
        <v>72.215361300000012</v>
      </c>
      <c r="G1690" s="1">
        <f t="shared" si="139"/>
        <v>72.215361299999785</v>
      </c>
      <c r="H1690" s="58">
        <f t="shared" si="140"/>
        <v>1</v>
      </c>
      <c r="I1690" s="1">
        <f t="shared" si="136"/>
        <v>72</v>
      </c>
      <c r="J1690" s="4">
        <f t="shared" si="137"/>
        <v>5.267127760460813E-2</v>
      </c>
      <c r="K1690" s="19">
        <f t="shared" si="138"/>
        <v>2592.9543251972536</v>
      </c>
    </row>
    <row r="1691" spans="2:11" x14ac:dyDescent="0.35">
      <c r="B1691" t="s">
        <v>819</v>
      </c>
      <c r="C1691" t="s">
        <v>212</v>
      </c>
      <c r="D1691" t="s">
        <v>77</v>
      </c>
      <c r="E1691" s="1">
        <v>313.64020500000021</v>
      </c>
      <c r="F1691" s="1">
        <v>31.364020500000024</v>
      </c>
      <c r="G1691" s="1">
        <f t="shared" si="139"/>
        <v>31.364020499999924</v>
      </c>
      <c r="H1691" s="58">
        <f t="shared" si="140"/>
        <v>1</v>
      </c>
      <c r="I1691" s="1">
        <f t="shared" si="136"/>
        <v>31</v>
      </c>
      <c r="J1691" s="4">
        <f t="shared" si="137"/>
        <v>2.2677911190872944E-2</v>
      </c>
      <c r="K1691" s="19">
        <f t="shared" si="138"/>
        <v>1116.4108900154843</v>
      </c>
    </row>
    <row r="1692" spans="2:11" x14ac:dyDescent="0.35">
      <c r="B1692" t="s">
        <v>819</v>
      </c>
      <c r="C1692" t="s">
        <v>1252</v>
      </c>
      <c r="D1692" t="s">
        <v>47</v>
      </c>
      <c r="E1692" s="1">
        <v>2394.2555119999997</v>
      </c>
      <c r="F1692" s="1">
        <v>239.42555119999997</v>
      </c>
      <c r="G1692" s="1">
        <f t="shared" si="139"/>
        <v>239.42555119999921</v>
      </c>
      <c r="H1692" s="58">
        <f t="shared" si="140"/>
        <v>1</v>
      </c>
      <c r="I1692" s="1">
        <f t="shared" si="136"/>
        <v>239</v>
      </c>
      <c r="J1692" s="4">
        <f t="shared" si="137"/>
        <v>0.17483937982640754</v>
      </c>
      <c r="K1692" s="19">
        <f t="shared" si="138"/>
        <v>8607.1678294742178</v>
      </c>
    </row>
    <row r="1693" spans="2:11" x14ac:dyDescent="0.35">
      <c r="B1693" t="s">
        <v>819</v>
      </c>
      <c r="C1693" t="s">
        <v>1253</v>
      </c>
      <c r="D1693" t="s">
        <v>77</v>
      </c>
      <c r="E1693" s="1">
        <v>1264.8576209999997</v>
      </c>
      <c r="F1693" s="1">
        <v>126.48576209999999</v>
      </c>
      <c r="G1693" s="1">
        <f t="shared" si="139"/>
        <v>126.48576209999958</v>
      </c>
      <c r="H1693" s="58">
        <f t="shared" si="140"/>
        <v>1</v>
      </c>
      <c r="I1693" s="1">
        <f t="shared" si="136"/>
        <v>126</v>
      </c>
      <c r="J1693" s="4">
        <f t="shared" si="137"/>
        <v>9.217473580806422E-2</v>
      </c>
      <c r="K1693" s="19">
        <f t="shared" si="138"/>
        <v>4537.6700690951939</v>
      </c>
    </row>
    <row r="1694" spans="2:11" x14ac:dyDescent="0.35">
      <c r="B1694" t="s">
        <v>819</v>
      </c>
      <c r="C1694" t="s">
        <v>132</v>
      </c>
      <c r="D1694" t="s">
        <v>77</v>
      </c>
      <c r="E1694" s="1">
        <v>1752.237028999999</v>
      </c>
      <c r="F1694" s="1">
        <v>175.22370289999992</v>
      </c>
      <c r="G1694" s="1">
        <f t="shared" si="139"/>
        <v>175.22370289999935</v>
      </c>
      <c r="H1694" s="58">
        <f t="shared" si="140"/>
        <v>1</v>
      </c>
      <c r="I1694" s="1">
        <f t="shared" si="136"/>
        <v>175</v>
      </c>
      <c r="J1694" s="4">
        <f t="shared" si="137"/>
        <v>0.12802046640008918</v>
      </c>
      <c r="K1694" s="19">
        <f t="shared" si="138"/>
        <v>6302.3195404099906</v>
      </c>
    </row>
    <row r="1695" spans="2:11" x14ac:dyDescent="0.35">
      <c r="B1695" t="s">
        <v>819</v>
      </c>
      <c r="C1695" t="s">
        <v>132</v>
      </c>
      <c r="D1695" t="s">
        <v>77</v>
      </c>
      <c r="E1695" s="1">
        <v>1024.4008470000008</v>
      </c>
      <c r="F1695" s="1">
        <v>102.44008470000006</v>
      </c>
      <c r="G1695" s="1">
        <f t="shared" si="139"/>
        <v>102.44008469999973</v>
      </c>
      <c r="H1695" s="58">
        <f t="shared" si="140"/>
        <v>1</v>
      </c>
      <c r="I1695" s="1">
        <f t="shared" si="136"/>
        <v>102</v>
      </c>
      <c r="J1695" s="4">
        <f t="shared" si="137"/>
        <v>7.4617643273194853E-2</v>
      </c>
      <c r="K1695" s="19">
        <f t="shared" si="138"/>
        <v>3673.3519606961095</v>
      </c>
    </row>
    <row r="1696" spans="2:11" x14ac:dyDescent="0.35">
      <c r="B1696" t="s">
        <v>819</v>
      </c>
      <c r="C1696" t="s">
        <v>1254</v>
      </c>
      <c r="D1696" t="s">
        <v>757</v>
      </c>
      <c r="E1696" s="1">
        <v>2708.2268999999997</v>
      </c>
      <c r="F1696" s="1">
        <v>270.82269000000002</v>
      </c>
      <c r="G1696" s="1">
        <f t="shared" si="139"/>
        <v>270.82268999999917</v>
      </c>
      <c r="H1696" s="58">
        <f t="shared" si="140"/>
        <v>1</v>
      </c>
      <c r="I1696" s="1">
        <f t="shared" si="136"/>
        <v>271</v>
      </c>
      <c r="J1696" s="4">
        <f t="shared" si="137"/>
        <v>0.19824883653956671</v>
      </c>
      <c r="K1696" s="19">
        <f t="shared" si="138"/>
        <v>9759.5919740063291</v>
      </c>
    </row>
    <row r="1697" spans="2:11" x14ac:dyDescent="0.35">
      <c r="B1697" t="s">
        <v>819</v>
      </c>
      <c r="C1697" t="s">
        <v>1042</v>
      </c>
      <c r="D1697" t="s">
        <v>47</v>
      </c>
      <c r="E1697" s="1">
        <v>1007.0701499999994</v>
      </c>
      <c r="F1697" s="1">
        <v>100.70701499999996</v>
      </c>
      <c r="G1697" s="1">
        <f t="shared" si="139"/>
        <v>100.70701499999963</v>
      </c>
      <c r="H1697" s="58">
        <f t="shared" si="140"/>
        <v>1</v>
      </c>
      <c r="I1697" s="1">
        <f t="shared" si="136"/>
        <v>101</v>
      </c>
      <c r="J1697" s="4">
        <f t="shared" si="137"/>
        <v>7.3886097750908625E-2</v>
      </c>
      <c r="K1697" s="19">
        <f t="shared" si="138"/>
        <v>3637.3387061794806</v>
      </c>
    </row>
    <row r="1698" spans="2:11" x14ac:dyDescent="0.35">
      <c r="B1698" t="s">
        <v>819</v>
      </c>
      <c r="C1698" t="s">
        <v>1255</v>
      </c>
      <c r="D1698" t="s">
        <v>47</v>
      </c>
      <c r="E1698" s="1">
        <v>938.13300000000072</v>
      </c>
      <c r="F1698" s="1">
        <v>93.813300000000055</v>
      </c>
      <c r="G1698" s="1">
        <f t="shared" si="139"/>
        <v>93.813299999999757</v>
      </c>
      <c r="H1698" s="58">
        <f t="shared" si="140"/>
        <v>1</v>
      </c>
      <c r="I1698" s="1">
        <f t="shared" si="136"/>
        <v>94</v>
      </c>
      <c r="J1698" s="4">
        <f t="shared" si="137"/>
        <v>6.8765279094905055E-2</v>
      </c>
      <c r="K1698" s="19">
        <f t="shared" si="138"/>
        <v>3385.2459245630807</v>
      </c>
    </row>
    <row r="1699" spans="2:11" x14ac:dyDescent="0.35">
      <c r="B1699" t="s">
        <v>819</v>
      </c>
      <c r="C1699" t="s">
        <v>1256</v>
      </c>
      <c r="D1699" t="s">
        <v>47</v>
      </c>
      <c r="E1699" s="1">
        <v>1741.4574000000002</v>
      </c>
      <c r="F1699" s="1">
        <v>174.14574000000002</v>
      </c>
      <c r="G1699" s="1">
        <f t="shared" si="139"/>
        <v>174.14573999999945</v>
      </c>
      <c r="H1699" s="58">
        <f t="shared" si="140"/>
        <v>1</v>
      </c>
      <c r="I1699" s="1">
        <f t="shared" si="136"/>
        <v>174</v>
      </c>
      <c r="J1699" s="4">
        <f t="shared" si="137"/>
        <v>0.12728892087780297</v>
      </c>
      <c r="K1699" s="19">
        <f t="shared" si="138"/>
        <v>6266.3062858933627</v>
      </c>
    </row>
    <row r="1700" spans="2:11" x14ac:dyDescent="0.35">
      <c r="B1700" t="s">
        <v>819</v>
      </c>
      <c r="C1700" t="s">
        <v>974</v>
      </c>
      <c r="D1700" t="s">
        <v>77</v>
      </c>
      <c r="E1700" s="1">
        <v>613.25129799999979</v>
      </c>
      <c r="F1700" s="1">
        <v>61.325129799999985</v>
      </c>
      <c r="G1700" s="1">
        <f t="shared" si="139"/>
        <v>61.325129799999786</v>
      </c>
      <c r="H1700" s="58">
        <f t="shared" si="140"/>
        <v>1</v>
      </c>
      <c r="I1700" s="1">
        <f t="shared" si="136"/>
        <v>61</v>
      </c>
      <c r="J1700" s="4">
        <f t="shared" si="137"/>
        <v>4.4624276859459668E-2</v>
      </c>
      <c r="K1700" s="19">
        <f t="shared" si="138"/>
        <v>2196.8085255143401</v>
      </c>
    </row>
    <row r="1701" spans="2:11" x14ac:dyDescent="0.35">
      <c r="B1701" t="s">
        <v>819</v>
      </c>
      <c r="C1701" t="s">
        <v>178</v>
      </c>
      <c r="D1701" t="s">
        <v>77</v>
      </c>
      <c r="E1701" s="1">
        <v>425.92973500000005</v>
      </c>
      <c r="F1701" s="1">
        <v>42.592973500000014</v>
      </c>
      <c r="G1701" s="1">
        <f t="shared" si="139"/>
        <v>42.592973499999879</v>
      </c>
      <c r="H1701" s="58">
        <f t="shared" si="140"/>
        <v>1</v>
      </c>
      <c r="I1701" s="1">
        <f t="shared" si="136"/>
        <v>43</v>
      </c>
      <c r="J1701" s="4">
        <f t="shared" si="137"/>
        <v>3.1456457458307635E-2</v>
      </c>
      <c r="K1701" s="19">
        <f t="shared" si="138"/>
        <v>1548.5699442150265</v>
      </c>
    </row>
    <row r="1702" spans="2:11" x14ac:dyDescent="0.35">
      <c r="B1702" t="s">
        <v>819</v>
      </c>
      <c r="C1702" t="s">
        <v>178</v>
      </c>
      <c r="D1702" t="s">
        <v>77</v>
      </c>
      <c r="E1702" s="1">
        <v>788.02610000000027</v>
      </c>
      <c r="F1702" s="1">
        <v>78.80261000000003</v>
      </c>
      <c r="G1702" s="1">
        <f t="shared" si="139"/>
        <v>78.802609999999774</v>
      </c>
      <c r="H1702" s="58">
        <f t="shared" si="140"/>
        <v>1</v>
      </c>
      <c r="I1702" s="1">
        <f t="shared" si="136"/>
        <v>79</v>
      </c>
      <c r="J1702" s="4">
        <f t="shared" si="137"/>
        <v>5.77920962606117E-2</v>
      </c>
      <c r="K1702" s="19">
        <f t="shared" si="138"/>
        <v>2845.0471068136535</v>
      </c>
    </row>
    <row r="1703" spans="2:11" x14ac:dyDescent="0.35">
      <c r="B1703" t="s">
        <v>819</v>
      </c>
      <c r="C1703" t="s">
        <v>1257</v>
      </c>
      <c r="D1703" t="s">
        <v>77</v>
      </c>
      <c r="E1703" s="1">
        <v>1615.8989999999994</v>
      </c>
      <c r="F1703" s="1">
        <v>161.58989999999994</v>
      </c>
      <c r="G1703" s="1">
        <f t="shared" si="139"/>
        <v>161.58989999999943</v>
      </c>
      <c r="H1703" s="58">
        <f t="shared" si="140"/>
        <v>1</v>
      </c>
      <c r="I1703" s="1">
        <f t="shared" si="136"/>
        <v>162</v>
      </c>
      <c r="J1703" s="4">
        <f t="shared" si="137"/>
        <v>0.11851037461036829</v>
      </c>
      <c r="K1703" s="19">
        <f t="shared" si="138"/>
        <v>5834.1472316938207</v>
      </c>
    </row>
    <row r="1704" spans="2:11" x14ac:dyDescent="0.35">
      <c r="B1704" t="s">
        <v>819</v>
      </c>
      <c r="C1704" t="s">
        <v>1257</v>
      </c>
      <c r="D1704" t="s">
        <v>77</v>
      </c>
      <c r="E1704" s="1">
        <v>2110.0559499999999</v>
      </c>
      <c r="F1704" s="1">
        <v>211.00559500000003</v>
      </c>
      <c r="G1704" s="1">
        <f t="shared" si="139"/>
        <v>211.00559499999935</v>
      </c>
      <c r="H1704" s="58">
        <f t="shared" si="140"/>
        <v>1</v>
      </c>
      <c r="I1704" s="1">
        <f t="shared" si="136"/>
        <v>211</v>
      </c>
      <c r="J1704" s="4">
        <f t="shared" si="137"/>
        <v>0.15435610520239326</v>
      </c>
      <c r="K1704" s="19">
        <f t="shared" si="138"/>
        <v>7598.7967030086184</v>
      </c>
    </row>
    <row r="1705" spans="2:11" x14ac:dyDescent="0.35">
      <c r="B1705" t="s">
        <v>819</v>
      </c>
      <c r="C1705" t="s">
        <v>262</v>
      </c>
      <c r="D1705" t="s">
        <v>77</v>
      </c>
      <c r="E1705" s="1">
        <v>3853.4458999999997</v>
      </c>
      <c r="F1705" s="1">
        <v>385.34458999999993</v>
      </c>
      <c r="G1705" s="1">
        <f t="shared" si="139"/>
        <v>385.34458999999868</v>
      </c>
      <c r="H1705" s="58">
        <f t="shared" si="140"/>
        <v>1</v>
      </c>
      <c r="I1705" s="1">
        <f t="shared" si="136"/>
        <v>385</v>
      </c>
      <c r="J1705" s="4">
        <f t="shared" si="137"/>
        <v>0.28164502608019626</v>
      </c>
      <c r="K1705" s="19">
        <f t="shared" si="138"/>
        <v>13865.102988901981</v>
      </c>
    </row>
    <row r="1706" spans="2:11" x14ac:dyDescent="0.35">
      <c r="B1706" t="s">
        <v>819</v>
      </c>
      <c r="C1706" t="s">
        <v>1251</v>
      </c>
      <c r="D1706" t="s">
        <v>77</v>
      </c>
      <c r="E1706" s="1">
        <v>696.73838999999998</v>
      </c>
      <c r="F1706" s="1">
        <v>69.673839000000001</v>
      </c>
      <c r="G1706" s="1">
        <f t="shared" si="139"/>
        <v>69.673838999999774</v>
      </c>
      <c r="H1706" s="58">
        <f t="shared" si="140"/>
        <v>1</v>
      </c>
      <c r="I1706" s="1">
        <f t="shared" si="136"/>
        <v>70</v>
      </c>
      <c r="J1706" s="4">
        <f t="shared" si="137"/>
        <v>5.120818656003568E-2</v>
      </c>
      <c r="K1706" s="19">
        <f t="shared" si="138"/>
        <v>2520.9278161639963</v>
      </c>
    </row>
    <row r="1707" spans="2:11" x14ac:dyDescent="0.35">
      <c r="B1707" t="s">
        <v>819</v>
      </c>
      <c r="C1707" t="s">
        <v>1258</v>
      </c>
      <c r="D1707" t="s">
        <v>113</v>
      </c>
      <c r="E1707" s="1">
        <v>98.490240000000043</v>
      </c>
      <c r="F1707" s="1">
        <v>9.8490240000000053</v>
      </c>
      <c r="G1707" s="1">
        <f t="shared" si="139"/>
        <v>9.8490239999999734</v>
      </c>
      <c r="H1707" s="58">
        <f t="shared" si="140"/>
        <v>1</v>
      </c>
      <c r="I1707" s="1">
        <f t="shared" si="136"/>
        <v>10</v>
      </c>
      <c r="J1707" s="4">
        <f t="shared" si="137"/>
        <v>7.3154552228622393E-3</v>
      </c>
      <c r="K1707" s="19">
        <f t="shared" si="138"/>
        <v>360.13254516628518</v>
      </c>
    </row>
    <row r="1708" spans="2:11" x14ac:dyDescent="0.35">
      <c r="B1708" t="s">
        <v>819</v>
      </c>
      <c r="C1708" t="s">
        <v>1258</v>
      </c>
      <c r="D1708" t="s">
        <v>77</v>
      </c>
      <c r="E1708" s="1">
        <v>365.98680000000013</v>
      </c>
      <c r="F1708" s="1">
        <v>36.598680000000016</v>
      </c>
      <c r="G1708" s="1">
        <f t="shared" si="139"/>
        <v>36.598679999999895</v>
      </c>
      <c r="H1708" s="58">
        <f t="shared" si="140"/>
        <v>1</v>
      </c>
      <c r="I1708" s="1">
        <f t="shared" si="136"/>
        <v>37</v>
      </c>
      <c r="J1708" s="4">
        <f t="shared" si="137"/>
        <v>2.706718432459029E-2</v>
      </c>
      <c r="K1708" s="19">
        <f t="shared" si="138"/>
        <v>1332.4904171152555</v>
      </c>
    </row>
    <row r="1709" spans="2:11" x14ac:dyDescent="0.35">
      <c r="B1709" t="s">
        <v>819</v>
      </c>
      <c r="C1709" t="s">
        <v>1259</v>
      </c>
      <c r="D1709" t="s">
        <v>77</v>
      </c>
      <c r="E1709" s="1">
        <v>881.39539000000048</v>
      </c>
      <c r="F1709" s="1">
        <v>88.139539000000056</v>
      </c>
      <c r="G1709" s="1">
        <f t="shared" si="139"/>
        <v>88.139538999999772</v>
      </c>
      <c r="H1709" s="58">
        <f t="shared" si="140"/>
        <v>1</v>
      </c>
      <c r="I1709" s="1">
        <f t="shared" si="136"/>
        <v>88</v>
      </c>
      <c r="J1709" s="4">
        <f t="shared" si="137"/>
        <v>6.4376005961187713E-2</v>
      </c>
      <c r="K1709" s="19">
        <f t="shared" si="138"/>
        <v>3169.1663974633097</v>
      </c>
    </row>
    <row r="1710" spans="2:11" x14ac:dyDescent="0.35">
      <c r="B1710" t="s">
        <v>819</v>
      </c>
      <c r="C1710" t="s">
        <v>1248</v>
      </c>
      <c r="D1710" t="s">
        <v>77</v>
      </c>
      <c r="E1710" s="1">
        <v>827.7234000000002</v>
      </c>
      <c r="F1710" s="1">
        <v>82.772340000000014</v>
      </c>
      <c r="G1710" s="1">
        <f t="shared" si="139"/>
        <v>82.772339999999744</v>
      </c>
      <c r="H1710" s="58">
        <f t="shared" si="140"/>
        <v>1</v>
      </c>
      <c r="I1710" s="1">
        <f t="shared" si="136"/>
        <v>83</v>
      </c>
      <c r="J1710" s="4">
        <f t="shared" si="137"/>
        <v>6.0718278349756592E-2</v>
      </c>
      <c r="K1710" s="19">
        <f t="shared" si="138"/>
        <v>2989.1001248801672</v>
      </c>
    </row>
    <row r="1711" spans="2:11" x14ac:dyDescent="0.35">
      <c r="B1711" t="s">
        <v>819</v>
      </c>
      <c r="C1711" t="s">
        <v>1260</v>
      </c>
      <c r="D1711" t="s">
        <v>757</v>
      </c>
      <c r="E1711" s="1">
        <v>701.21476000000018</v>
      </c>
      <c r="F1711" s="1">
        <v>70.12147600000003</v>
      </c>
      <c r="G1711" s="1">
        <f t="shared" si="139"/>
        <v>70.121475999999802</v>
      </c>
      <c r="H1711" s="58">
        <f t="shared" si="140"/>
        <v>1</v>
      </c>
      <c r="I1711" s="1">
        <f t="shared" si="136"/>
        <v>70</v>
      </c>
      <c r="J1711" s="4">
        <f t="shared" si="137"/>
        <v>5.120818656003568E-2</v>
      </c>
      <c r="K1711" s="19">
        <f t="shared" si="138"/>
        <v>2520.9278161639963</v>
      </c>
    </row>
    <row r="1712" spans="2:11" x14ac:dyDescent="0.35">
      <c r="B1712" t="s">
        <v>819</v>
      </c>
      <c r="C1712" t="s">
        <v>1260</v>
      </c>
      <c r="D1712" t="s">
        <v>757</v>
      </c>
      <c r="E1712" s="1">
        <v>349.27988000000016</v>
      </c>
      <c r="F1712" s="1">
        <v>34.92798800000002</v>
      </c>
      <c r="G1712" s="1">
        <f t="shared" si="139"/>
        <v>34.927987999999907</v>
      </c>
      <c r="H1712" s="58">
        <f t="shared" si="140"/>
        <v>1</v>
      </c>
      <c r="I1712" s="1">
        <f t="shared" si="136"/>
        <v>35</v>
      </c>
      <c r="J1712" s="4">
        <f t="shared" si="137"/>
        <v>2.560409328001784E-2</v>
      </c>
      <c r="K1712" s="19">
        <f t="shared" si="138"/>
        <v>1260.4639080819982</v>
      </c>
    </row>
    <row r="1713" spans="2:11" x14ac:dyDescent="0.35">
      <c r="B1713" t="s">
        <v>819</v>
      </c>
      <c r="C1713" t="s">
        <v>1260</v>
      </c>
      <c r="D1713" t="s">
        <v>757</v>
      </c>
      <c r="E1713" s="1">
        <v>276.07437999999985</v>
      </c>
      <c r="F1713" s="1">
        <v>27.607437999999991</v>
      </c>
      <c r="G1713" s="1">
        <f t="shared" si="139"/>
        <v>27.607437999999902</v>
      </c>
      <c r="H1713" s="58">
        <f t="shared" si="140"/>
        <v>1</v>
      </c>
      <c r="I1713" s="1">
        <f t="shared" si="136"/>
        <v>28</v>
      </c>
      <c r="J1713" s="4">
        <f t="shared" si="137"/>
        <v>2.0483274624014274E-2</v>
      </c>
      <c r="K1713" s="19">
        <f t="shared" si="138"/>
        <v>1008.3711264655986</v>
      </c>
    </row>
    <row r="1714" spans="2:11" x14ac:dyDescent="0.35">
      <c r="B1714" t="s">
        <v>819</v>
      </c>
      <c r="C1714" t="s">
        <v>1260</v>
      </c>
      <c r="D1714" t="s">
        <v>757</v>
      </c>
      <c r="E1714" s="1">
        <v>132.30823000000001</v>
      </c>
      <c r="F1714" s="1">
        <v>13.230823000000001</v>
      </c>
      <c r="G1714" s="1">
        <f t="shared" si="139"/>
        <v>13.230822999999958</v>
      </c>
      <c r="H1714" s="58">
        <f t="shared" si="140"/>
        <v>1</v>
      </c>
      <c r="I1714" s="1">
        <f t="shared" si="136"/>
        <v>13</v>
      </c>
      <c r="J1714" s="4">
        <f t="shared" si="137"/>
        <v>9.510091789720912E-3</v>
      </c>
      <c r="K1714" s="19">
        <f t="shared" si="138"/>
        <v>468.17230871617079</v>
      </c>
    </row>
    <row r="1715" spans="2:11" x14ac:dyDescent="0.35">
      <c r="B1715" t="s">
        <v>819</v>
      </c>
      <c r="C1715" t="s">
        <v>1260</v>
      </c>
      <c r="D1715" t="s">
        <v>757</v>
      </c>
      <c r="E1715" s="1">
        <v>271.05440999999996</v>
      </c>
      <c r="F1715" s="1">
        <v>27.105440999999992</v>
      </c>
      <c r="G1715" s="1">
        <f t="shared" si="139"/>
        <v>27.105440999999903</v>
      </c>
      <c r="H1715" s="58">
        <f t="shared" si="140"/>
        <v>1</v>
      </c>
      <c r="I1715" s="1">
        <f t="shared" ref="I1715:I1778" si="141">+ROUND(H1715*G1715,0)</f>
        <v>27</v>
      </c>
      <c r="J1715" s="4">
        <f t="shared" ref="J1715:J1778" si="142">$J$3*(I1715/$I$4)</f>
        <v>1.9751729101728049E-2</v>
      </c>
      <c r="K1715" s="19">
        <f t="shared" ref="K1715:K1778" si="143">$L$3*J1715</f>
        <v>972.35787194897011</v>
      </c>
    </row>
    <row r="1716" spans="2:11" x14ac:dyDescent="0.35">
      <c r="B1716" t="s">
        <v>819</v>
      </c>
      <c r="C1716" t="s">
        <v>1260</v>
      </c>
      <c r="D1716" t="s">
        <v>757</v>
      </c>
      <c r="E1716" s="1">
        <v>328.12256000000008</v>
      </c>
      <c r="F1716" s="1">
        <v>32.812256000000012</v>
      </c>
      <c r="G1716" s="1">
        <f t="shared" si="139"/>
        <v>32.812255999999905</v>
      </c>
      <c r="H1716" s="58">
        <f t="shared" si="140"/>
        <v>1</v>
      </c>
      <c r="I1716" s="1">
        <f t="shared" si="141"/>
        <v>33</v>
      </c>
      <c r="J1716" s="4">
        <f t="shared" si="142"/>
        <v>2.4141002235445391E-2</v>
      </c>
      <c r="K1716" s="19">
        <f t="shared" si="143"/>
        <v>1188.4373990487411</v>
      </c>
    </row>
    <row r="1717" spans="2:11" x14ac:dyDescent="0.35">
      <c r="B1717" t="s">
        <v>819</v>
      </c>
      <c r="C1717" t="s">
        <v>1260</v>
      </c>
      <c r="D1717" t="s">
        <v>757</v>
      </c>
      <c r="E1717" s="1">
        <v>255.04915999999986</v>
      </c>
      <c r="F1717" s="1">
        <v>25.504915999999987</v>
      </c>
      <c r="G1717" s="1">
        <f t="shared" si="139"/>
        <v>25.504915999999906</v>
      </c>
      <c r="H1717" s="58">
        <f t="shared" si="140"/>
        <v>1</v>
      </c>
      <c r="I1717" s="1">
        <f t="shared" si="141"/>
        <v>26</v>
      </c>
      <c r="J1717" s="4">
        <f t="shared" si="142"/>
        <v>1.9020183579441824E-2</v>
      </c>
      <c r="K1717" s="19">
        <f t="shared" si="143"/>
        <v>936.34461743234158</v>
      </c>
    </row>
    <row r="1718" spans="2:11" x14ac:dyDescent="0.35">
      <c r="B1718" t="s">
        <v>819</v>
      </c>
      <c r="C1718" t="s">
        <v>1260</v>
      </c>
      <c r="D1718" t="s">
        <v>757</v>
      </c>
      <c r="E1718" s="1">
        <v>526.32945000000007</v>
      </c>
      <c r="F1718" s="1">
        <v>52.632945000000007</v>
      </c>
      <c r="G1718" s="1">
        <f t="shared" si="139"/>
        <v>52.632944999999836</v>
      </c>
      <c r="H1718" s="58">
        <f t="shared" si="140"/>
        <v>1</v>
      </c>
      <c r="I1718" s="1">
        <f t="shared" si="141"/>
        <v>53</v>
      </c>
      <c r="J1718" s="4">
        <f t="shared" si="142"/>
        <v>3.8771912681169869E-2</v>
      </c>
      <c r="K1718" s="19">
        <f t="shared" si="143"/>
        <v>1908.7024893813116</v>
      </c>
    </row>
    <row r="1719" spans="2:11" x14ac:dyDescent="0.35">
      <c r="B1719" t="s">
        <v>819</v>
      </c>
      <c r="C1719" t="s">
        <v>1260</v>
      </c>
      <c r="D1719" t="s">
        <v>757</v>
      </c>
      <c r="E1719" s="1">
        <v>437.82245</v>
      </c>
      <c r="F1719" s="1">
        <v>43.782244999999996</v>
      </c>
      <c r="G1719" s="1">
        <f t="shared" si="139"/>
        <v>43.782244999999854</v>
      </c>
      <c r="H1719" s="58">
        <f t="shared" si="140"/>
        <v>1</v>
      </c>
      <c r="I1719" s="1">
        <f t="shared" si="141"/>
        <v>44</v>
      </c>
      <c r="J1719" s="4">
        <f t="shared" si="142"/>
        <v>3.2188002980593856E-2</v>
      </c>
      <c r="K1719" s="19">
        <f t="shared" si="143"/>
        <v>1584.5831987316549</v>
      </c>
    </row>
    <row r="1720" spans="2:11" x14ac:dyDescent="0.35">
      <c r="B1720" t="s">
        <v>819</v>
      </c>
      <c r="C1720" t="s">
        <v>1260</v>
      </c>
      <c r="D1720" t="s">
        <v>757</v>
      </c>
      <c r="E1720" s="1">
        <v>571.96678999999972</v>
      </c>
      <c r="F1720" s="1">
        <v>57.196678999999975</v>
      </c>
      <c r="G1720" s="1">
        <f t="shared" si="139"/>
        <v>57.19667899999979</v>
      </c>
      <c r="H1720" s="58">
        <f t="shared" si="140"/>
        <v>1</v>
      </c>
      <c r="I1720" s="1">
        <f t="shared" si="141"/>
        <v>57</v>
      </c>
      <c r="J1720" s="4">
        <f t="shared" si="142"/>
        <v>4.1698094770314768E-2</v>
      </c>
      <c r="K1720" s="19">
        <f t="shared" si="143"/>
        <v>2052.7555074478259</v>
      </c>
    </row>
    <row r="1721" spans="2:11" x14ac:dyDescent="0.35">
      <c r="B1721" t="s">
        <v>819</v>
      </c>
      <c r="C1721" t="s">
        <v>1260</v>
      </c>
      <c r="D1721" t="s">
        <v>757</v>
      </c>
      <c r="E1721" s="1">
        <v>428.22502999999989</v>
      </c>
      <c r="F1721" s="1">
        <v>42.822502999999983</v>
      </c>
      <c r="G1721" s="1">
        <f t="shared" si="139"/>
        <v>42.822502999999848</v>
      </c>
      <c r="H1721" s="58">
        <f t="shared" si="140"/>
        <v>1</v>
      </c>
      <c r="I1721" s="1">
        <f t="shared" si="141"/>
        <v>43</v>
      </c>
      <c r="J1721" s="4">
        <f t="shared" si="142"/>
        <v>3.1456457458307635E-2</v>
      </c>
      <c r="K1721" s="19">
        <f t="shared" si="143"/>
        <v>1548.5699442150265</v>
      </c>
    </row>
    <row r="1722" spans="2:11" x14ac:dyDescent="0.35">
      <c r="B1722" t="s">
        <v>819</v>
      </c>
      <c r="C1722" t="s">
        <v>1261</v>
      </c>
      <c r="D1722" t="s">
        <v>47</v>
      </c>
      <c r="E1722" s="1">
        <v>687.14239900000018</v>
      </c>
      <c r="F1722" s="1">
        <v>68.714239900000024</v>
      </c>
      <c r="G1722" s="1">
        <f t="shared" si="139"/>
        <v>68.714239899999797</v>
      </c>
      <c r="H1722" s="58">
        <f t="shared" si="140"/>
        <v>1</v>
      </c>
      <c r="I1722" s="1">
        <f t="shared" si="141"/>
        <v>69</v>
      </c>
      <c r="J1722" s="4">
        <f t="shared" si="142"/>
        <v>5.0476641037749459E-2</v>
      </c>
      <c r="K1722" s="19">
        <f t="shared" si="143"/>
        <v>2484.9145616473679</v>
      </c>
    </row>
    <row r="1723" spans="2:11" x14ac:dyDescent="0.35">
      <c r="B1723" t="s">
        <v>819</v>
      </c>
      <c r="C1723" t="s">
        <v>1042</v>
      </c>
      <c r="D1723" t="s">
        <v>47</v>
      </c>
      <c r="E1723" s="1">
        <v>188.86949999999985</v>
      </c>
      <c r="F1723" s="1">
        <v>18.886949999999985</v>
      </c>
      <c r="G1723" s="1">
        <f t="shared" si="139"/>
        <v>18.886949999999924</v>
      </c>
      <c r="H1723" s="58">
        <f t="shared" si="140"/>
        <v>1</v>
      </c>
      <c r="I1723" s="1">
        <f t="shared" si="141"/>
        <v>19</v>
      </c>
      <c r="J1723" s="4">
        <f t="shared" si="142"/>
        <v>1.3899364923438256E-2</v>
      </c>
      <c r="K1723" s="19">
        <f t="shared" si="143"/>
        <v>684.25183581594183</v>
      </c>
    </row>
    <row r="1724" spans="2:11" x14ac:dyDescent="0.35">
      <c r="B1724" t="s">
        <v>819</v>
      </c>
      <c r="C1724" t="s">
        <v>1042</v>
      </c>
      <c r="D1724" t="s">
        <v>47</v>
      </c>
      <c r="E1724" s="1">
        <v>214.54042500000014</v>
      </c>
      <c r="F1724" s="1">
        <v>21.454042500000014</v>
      </c>
      <c r="G1724" s="1">
        <f t="shared" si="139"/>
        <v>21.454042499999947</v>
      </c>
      <c r="H1724" s="58">
        <f t="shared" si="140"/>
        <v>1</v>
      </c>
      <c r="I1724" s="1">
        <f t="shared" si="141"/>
        <v>21</v>
      </c>
      <c r="J1724" s="4">
        <f t="shared" si="142"/>
        <v>1.5362455968010705E-2</v>
      </c>
      <c r="K1724" s="19">
        <f t="shared" si="143"/>
        <v>756.27834484919902</v>
      </c>
    </row>
    <row r="1725" spans="2:11" x14ac:dyDescent="0.35">
      <c r="B1725" t="s">
        <v>819</v>
      </c>
      <c r="C1725" t="s">
        <v>1262</v>
      </c>
      <c r="D1725" t="s">
        <v>77</v>
      </c>
      <c r="E1725" s="1">
        <v>2682.8109600000007</v>
      </c>
      <c r="F1725" s="1">
        <v>268.2810960000001</v>
      </c>
      <c r="G1725" s="1">
        <f t="shared" si="139"/>
        <v>268.28109599999925</v>
      </c>
      <c r="H1725" s="58">
        <f t="shared" si="140"/>
        <v>1</v>
      </c>
      <c r="I1725" s="1">
        <f t="shared" si="141"/>
        <v>268</v>
      </c>
      <c r="J1725" s="4">
        <f t="shared" si="142"/>
        <v>0.19605419997270804</v>
      </c>
      <c r="K1725" s="19">
        <f t="shared" si="143"/>
        <v>9651.5522104564443</v>
      </c>
    </row>
    <row r="1726" spans="2:11" x14ac:dyDescent="0.35">
      <c r="B1726" t="s">
        <v>819</v>
      </c>
      <c r="C1726" t="s">
        <v>1050</v>
      </c>
      <c r="D1726" t="s">
        <v>22</v>
      </c>
      <c r="E1726" s="1">
        <v>2909.4360320000005</v>
      </c>
      <c r="F1726" s="1">
        <v>290.9436032000001</v>
      </c>
      <c r="G1726" s="1">
        <f t="shared" si="139"/>
        <v>290.94360319999919</v>
      </c>
      <c r="H1726" s="58">
        <f t="shared" si="140"/>
        <v>1</v>
      </c>
      <c r="I1726" s="1">
        <f t="shared" si="141"/>
        <v>291</v>
      </c>
      <c r="J1726" s="4">
        <f t="shared" si="142"/>
        <v>0.21287974698529116</v>
      </c>
      <c r="K1726" s="19">
        <f t="shared" si="143"/>
        <v>10479.857064338899</v>
      </c>
    </row>
    <row r="1727" spans="2:11" x14ac:dyDescent="0.35">
      <c r="B1727" t="s">
        <v>819</v>
      </c>
      <c r="C1727" t="s">
        <v>178</v>
      </c>
      <c r="D1727" t="s">
        <v>77</v>
      </c>
      <c r="E1727" s="1">
        <v>468.64988999999986</v>
      </c>
      <c r="F1727" s="1">
        <v>46.864988999999987</v>
      </c>
      <c r="G1727" s="1">
        <f t="shared" si="139"/>
        <v>46.864988999999838</v>
      </c>
      <c r="H1727" s="58">
        <f t="shared" si="140"/>
        <v>1</v>
      </c>
      <c r="I1727" s="1">
        <f t="shared" si="141"/>
        <v>47</v>
      </c>
      <c r="J1727" s="4">
        <f t="shared" si="142"/>
        <v>3.4382639547452527E-2</v>
      </c>
      <c r="K1727" s="19">
        <f t="shared" si="143"/>
        <v>1692.6229622815404</v>
      </c>
    </row>
    <row r="1728" spans="2:11" x14ac:dyDescent="0.35">
      <c r="B1728" t="s">
        <v>819</v>
      </c>
      <c r="C1728" t="s">
        <v>132</v>
      </c>
      <c r="D1728" t="s">
        <v>77</v>
      </c>
      <c r="E1728" s="1">
        <v>1633.7745900000007</v>
      </c>
      <c r="F1728" s="1">
        <v>163.3774590000001</v>
      </c>
      <c r="G1728" s="1">
        <f t="shared" si="139"/>
        <v>163.37745899999956</v>
      </c>
      <c r="H1728" s="58">
        <f t="shared" si="140"/>
        <v>1</v>
      </c>
      <c r="I1728" s="1">
        <f t="shared" si="141"/>
        <v>163</v>
      </c>
      <c r="J1728" s="4">
        <f t="shared" si="142"/>
        <v>0.11924192013265451</v>
      </c>
      <c r="K1728" s="19">
        <f t="shared" si="143"/>
        <v>5870.1604862104487</v>
      </c>
    </row>
    <row r="1729" spans="2:11" x14ac:dyDescent="0.35">
      <c r="B1729" t="s">
        <v>819</v>
      </c>
      <c r="C1729" t="s">
        <v>1259</v>
      </c>
      <c r="D1729" t="s">
        <v>77</v>
      </c>
      <c r="E1729" s="1">
        <v>848.14520000000016</v>
      </c>
      <c r="F1729" s="1">
        <v>84.814520000000016</v>
      </c>
      <c r="G1729" s="1">
        <f t="shared" si="139"/>
        <v>84.814519999999746</v>
      </c>
      <c r="H1729" s="58">
        <f t="shared" si="140"/>
        <v>1</v>
      </c>
      <c r="I1729" s="1">
        <f t="shared" si="141"/>
        <v>85</v>
      </c>
      <c r="J1729" s="4">
        <f t="shared" si="142"/>
        <v>6.2181369394329035E-2</v>
      </c>
      <c r="K1729" s="19">
        <f t="shared" si="143"/>
        <v>3061.126633913424</v>
      </c>
    </row>
    <row r="1730" spans="2:11" x14ac:dyDescent="0.35">
      <c r="B1730" t="s">
        <v>819</v>
      </c>
      <c r="C1730" t="s">
        <v>1263</v>
      </c>
      <c r="D1730" t="s">
        <v>77</v>
      </c>
      <c r="E1730" s="1">
        <v>455.05365000000012</v>
      </c>
      <c r="F1730" s="1">
        <v>45.505365000000012</v>
      </c>
      <c r="G1730" s="1">
        <f t="shared" si="139"/>
        <v>45.505364999999863</v>
      </c>
      <c r="H1730" s="58">
        <f t="shared" si="140"/>
        <v>1</v>
      </c>
      <c r="I1730" s="1">
        <f t="shared" si="141"/>
        <v>46</v>
      </c>
      <c r="J1730" s="4">
        <f t="shared" si="142"/>
        <v>3.3651094025166299E-2</v>
      </c>
      <c r="K1730" s="19">
        <f t="shared" si="143"/>
        <v>1656.6097077649117</v>
      </c>
    </row>
    <row r="1731" spans="2:11" x14ac:dyDescent="0.35">
      <c r="B1731" t="s">
        <v>819</v>
      </c>
      <c r="C1731" t="s">
        <v>1263</v>
      </c>
      <c r="D1731" t="s">
        <v>77</v>
      </c>
      <c r="E1731" s="1">
        <v>1009.7210760000004</v>
      </c>
      <c r="F1731" s="1">
        <v>100.97210760000004</v>
      </c>
      <c r="G1731" s="1">
        <f t="shared" si="139"/>
        <v>100.97210759999972</v>
      </c>
      <c r="H1731" s="58">
        <f t="shared" si="140"/>
        <v>1</v>
      </c>
      <c r="I1731" s="1">
        <f t="shared" si="141"/>
        <v>101</v>
      </c>
      <c r="J1731" s="4">
        <f t="shared" si="142"/>
        <v>7.3886097750908625E-2</v>
      </c>
      <c r="K1731" s="19">
        <f t="shared" si="143"/>
        <v>3637.3387061794806</v>
      </c>
    </row>
    <row r="1732" spans="2:11" x14ac:dyDescent="0.35">
      <c r="B1732" t="s">
        <v>819</v>
      </c>
      <c r="C1732" t="s">
        <v>1075</v>
      </c>
      <c r="D1732" t="s">
        <v>757</v>
      </c>
      <c r="E1732" s="1">
        <v>352.68987000000004</v>
      </c>
      <c r="F1732" s="1">
        <v>35.268987000000003</v>
      </c>
      <c r="G1732" s="1">
        <f t="shared" si="139"/>
        <v>35.268986999999889</v>
      </c>
      <c r="H1732" s="58">
        <f t="shared" si="140"/>
        <v>1</v>
      </c>
      <c r="I1732" s="1">
        <f t="shared" si="141"/>
        <v>35</v>
      </c>
      <c r="J1732" s="4">
        <f t="shared" si="142"/>
        <v>2.560409328001784E-2</v>
      </c>
      <c r="K1732" s="19">
        <f t="shared" si="143"/>
        <v>1260.4639080819982</v>
      </c>
    </row>
    <row r="1733" spans="2:11" x14ac:dyDescent="0.35">
      <c r="B1733" t="s">
        <v>819</v>
      </c>
      <c r="C1733" t="s">
        <v>178</v>
      </c>
      <c r="D1733" t="s">
        <v>77</v>
      </c>
      <c r="E1733" s="1">
        <v>28.848843999999975</v>
      </c>
      <c r="F1733" s="1">
        <v>2.884884399999998</v>
      </c>
      <c r="G1733" s="1">
        <f t="shared" si="139"/>
        <v>2.8848843999999887</v>
      </c>
      <c r="H1733" s="58">
        <f t="shared" si="140"/>
        <v>1</v>
      </c>
      <c r="I1733" s="1">
        <f t="shared" si="141"/>
        <v>3</v>
      </c>
      <c r="J1733" s="4">
        <f t="shared" si="142"/>
        <v>2.1946365668586722E-3</v>
      </c>
      <c r="K1733" s="19">
        <f t="shared" si="143"/>
        <v>108.03976354988558</v>
      </c>
    </row>
    <row r="1734" spans="2:11" x14ac:dyDescent="0.35">
      <c r="B1734" t="s">
        <v>819</v>
      </c>
      <c r="C1734" t="s">
        <v>1264</v>
      </c>
      <c r="D1734" t="s">
        <v>10</v>
      </c>
      <c r="E1734" s="1">
        <v>3233.235907000002</v>
      </c>
      <c r="F1734" s="1">
        <v>323.32359070000024</v>
      </c>
      <c r="G1734" s="1">
        <f t="shared" si="139"/>
        <v>323.32359069999922</v>
      </c>
      <c r="H1734" s="58">
        <f t="shared" si="140"/>
        <v>1</v>
      </c>
      <c r="I1734" s="1">
        <f t="shared" si="141"/>
        <v>323</v>
      </c>
      <c r="J1734" s="4">
        <f t="shared" si="142"/>
        <v>0.23628920369845036</v>
      </c>
      <c r="K1734" s="19">
        <f t="shared" si="143"/>
        <v>11632.281208871012</v>
      </c>
    </row>
    <row r="1735" spans="2:11" x14ac:dyDescent="0.35">
      <c r="B1735" t="s">
        <v>819</v>
      </c>
      <c r="C1735" t="s">
        <v>212</v>
      </c>
      <c r="D1735" t="s">
        <v>227</v>
      </c>
      <c r="E1735" s="1">
        <v>5.0218529999999975</v>
      </c>
      <c r="F1735" s="1">
        <v>0.50218529999999972</v>
      </c>
      <c r="G1735" s="1">
        <f t="shared" si="139"/>
        <v>0.50218529999999806</v>
      </c>
      <c r="H1735" s="58">
        <f t="shared" si="140"/>
        <v>1</v>
      </c>
      <c r="I1735" s="1">
        <f t="shared" si="141"/>
        <v>1</v>
      </c>
      <c r="J1735" s="4">
        <f t="shared" si="142"/>
        <v>7.3154552228622404E-4</v>
      </c>
      <c r="K1735" s="19">
        <f t="shared" si="143"/>
        <v>36.013254516628521</v>
      </c>
    </row>
    <row r="1736" spans="2:11" x14ac:dyDescent="0.35">
      <c r="B1736" t="s">
        <v>819</v>
      </c>
      <c r="C1736" t="s">
        <v>212</v>
      </c>
      <c r="D1736" t="s">
        <v>77</v>
      </c>
      <c r="E1736" s="1">
        <v>566.13622000000066</v>
      </c>
      <c r="F1736" s="1">
        <v>56.61362200000007</v>
      </c>
      <c r="G1736" s="1">
        <f t="shared" ref="G1736:G1799" si="144">F1736*($G$3/$F$3)</f>
        <v>56.613621999999886</v>
      </c>
      <c r="H1736" s="58">
        <f t="shared" si="140"/>
        <v>1</v>
      </c>
      <c r="I1736" s="1">
        <f t="shared" si="141"/>
        <v>57</v>
      </c>
      <c r="J1736" s="4">
        <f t="shared" si="142"/>
        <v>4.1698094770314768E-2</v>
      </c>
      <c r="K1736" s="19">
        <f t="shared" si="143"/>
        <v>2052.7555074478259</v>
      </c>
    </row>
    <row r="1737" spans="2:11" x14ac:dyDescent="0.35">
      <c r="B1737" t="s">
        <v>819</v>
      </c>
      <c r="C1737" t="s">
        <v>1265</v>
      </c>
      <c r="D1737" t="s">
        <v>757</v>
      </c>
      <c r="E1737" s="1">
        <v>62.822940000000038</v>
      </c>
      <c r="F1737" s="1">
        <v>6.2822940000000038</v>
      </c>
      <c r="G1737" s="1">
        <f t="shared" si="144"/>
        <v>6.2822939999999834</v>
      </c>
      <c r="H1737" s="58">
        <f t="shared" si="140"/>
        <v>1</v>
      </c>
      <c r="I1737" s="1">
        <f t="shared" si="141"/>
        <v>6</v>
      </c>
      <c r="J1737" s="4">
        <f t="shared" si="142"/>
        <v>4.3892731337173444E-3</v>
      </c>
      <c r="K1737" s="19">
        <f t="shared" si="143"/>
        <v>216.07952709977116</v>
      </c>
    </row>
    <row r="1738" spans="2:11" x14ac:dyDescent="0.35">
      <c r="B1738" t="s">
        <v>819</v>
      </c>
      <c r="C1738" t="s">
        <v>1265</v>
      </c>
      <c r="D1738" t="s">
        <v>757</v>
      </c>
      <c r="E1738" s="1">
        <v>356.17402999999996</v>
      </c>
      <c r="F1738" s="1">
        <v>35.617402999999996</v>
      </c>
      <c r="G1738" s="1">
        <f t="shared" si="144"/>
        <v>35.617402999999882</v>
      </c>
      <c r="H1738" s="58">
        <f t="shared" si="140"/>
        <v>1</v>
      </c>
      <c r="I1738" s="1">
        <f t="shared" si="141"/>
        <v>36</v>
      </c>
      <c r="J1738" s="4">
        <f t="shared" si="142"/>
        <v>2.6335638802304065E-2</v>
      </c>
      <c r="K1738" s="19">
        <f t="shared" si="143"/>
        <v>1296.4771625986268</v>
      </c>
    </row>
    <row r="1739" spans="2:11" x14ac:dyDescent="0.35">
      <c r="B1739" t="s">
        <v>819</v>
      </c>
      <c r="C1739" t="s">
        <v>1265</v>
      </c>
      <c r="D1739" t="s">
        <v>757</v>
      </c>
      <c r="E1739" s="1">
        <v>204.14879100000007</v>
      </c>
      <c r="F1739" s="1">
        <v>20.414879100000004</v>
      </c>
      <c r="G1739" s="1">
        <f t="shared" si="144"/>
        <v>20.414879099999936</v>
      </c>
      <c r="H1739" s="58">
        <f t="shared" si="140"/>
        <v>1</v>
      </c>
      <c r="I1739" s="1">
        <f t="shared" si="141"/>
        <v>20</v>
      </c>
      <c r="J1739" s="4">
        <f t="shared" si="142"/>
        <v>1.4630910445724479E-2</v>
      </c>
      <c r="K1739" s="19">
        <f t="shared" si="143"/>
        <v>720.26509033257037</v>
      </c>
    </row>
    <row r="1740" spans="2:11" x14ac:dyDescent="0.35">
      <c r="B1740" t="s">
        <v>819</v>
      </c>
      <c r="C1740" t="s">
        <v>1266</v>
      </c>
      <c r="D1740" t="s">
        <v>757</v>
      </c>
      <c r="E1740" s="1">
        <v>3235.0703549999998</v>
      </c>
      <c r="F1740" s="1">
        <v>323.50703550000003</v>
      </c>
      <c r="G1740" s="1">
        <f t="shared" si="144"/>
        <v>323.50703549999901</v>
      </c>
      <c r="H1740" s="58">
        <f t="shared" si="140"/>
        <v>1</v>
      </c>
      <c r="I1740" s="1">
        <f t="shared" si="141"/>
        <v>324</v>
      </c>
      <c r="J1740" s="4">
        <f t="shared" si="142"/>
        <v>0.23702074922073657</v>
      </c>
      <c r="K1740" s="19">
        <f t="shared" si="143"/>
        <v>11668.294463387641</v>
      </c>
    </row>
    <row r="1741" spans="2:11" x14ac:dyDescent="0.35">
      <c r="B1741" t="s">
        <v>819</v>
      </c>
      <c r="C1741" t="s">
        <v>132</v>
      </c>
      <c r="D1741" t="s">
        <v>77</v>
      </c>
      <c r="E1741" s="1">
        <v>1305.527638</v>
      </c>
      <c r="F1741" s="1">
        <v>130.55276380000001</v>
      </c>
      <c r="G1741" s="1">
        <f t="shared" si="144"/>
        <v>130.55276379999958</v>
      </c>
      <c r="H1741" s="58">
        <f t="shared" si="140"/>
        <v>1</v>
      </c>
      <c r="I1741" s="1">
        <f t="shared" si="141"/>
        <v>131</v>
      </c>
      <c r="J1741" s="4">
        <f t="shared" si="142"/>
        <v>9.5832463419495348E-2</v>
      </c>
      <c r="K1741" s="19">
        <f t="shared" si="143"/>
        <v>4717.7363416783364</v>
      </c>
    </row>
    <row r="1742" spans="2:11" x14ac:dyDescent="0.35">
      <c r="B1742" t="s">
        <v>819</v>
      </c>
      <c r="C1742" t="s">
        <v>1251</v>
      </c>
      <c r="D1742" t="s">
        <v>77</v>
      </c>
      <c r="E1742" s="1">
        <v>647.19379000000038</v>
      </c>
      <c r="F1742" s="1">
        <v>64.719379000000046</v>
      </c>
      <c r="G1742" s="1">
        <f t="shared" si="144"/>
        <v>64.719378999999833</v>
      </c>
      <c r="H1742" s="58">
        <f t="shared" si="140"/>
        <v>1</v>
      </c>
      <c r="I1742" s="1">
        <f t="shared" si="141"/>
        <v>65</v>
      </c>
      <c r="J1742" s="4">
        <f t="shared" si="142"/>
        <v>4.755045894860456E-2</v>
      </c>
      <c r="K1742" s="19">
        <f t="shared" si="143"/>
        <v>2340.8615435808538</v>
      </c>
    </row>
    <row r="1743" spans="2:11" x14ac:dyDescent="0.35">
      <c r="B1743" t="s">
        <v>819</v>
      </c>
      <c r="C1743" t="s">
        <v>1260</v>
      </c>
      <c r="D1743" t="s">
        <v>757</v>
      </c>
      <c r="E1743" s="1">
        <v>195.42605999999998</v>
      </c>
      <c r="F1743" s="1">
        <v>19.542605999999999</v>
      </c>
      <c r="G1743" s="1">
        <f t="shared" si="144"/>
        <v>19.542605999999935</v>
      </c>
      <c r="H1743" s="58">
        <f t="shared" si="140"/>
        <v>1</v>
      </c>
      <c r="I1743" s="1">
        <f t="shared" si="141"/>
        <v>20</v>
      </c>
      <c r="J1743" s="4">
        <f t="shared" si="142"/>
        <v>1.4630910445724479E-2</v>
      </c>
      <c r="K1743" s="19">
        <f t="shared" si="143"/>
        <v>720.26509033257037</v>
      </c>
    </row>
    <row r="1744" spans="2:11" x14ac:dyDescent="0.35">
      <c r="B1744" t="s">
        <v>819</v>
      </c>
      <c r="C1744" t="s">
        <v>1260</v>
      </c>
      <c r="D1744" t="s">
        <v>757</v>
      </c>
      <c r="E1744" s="1">
        <v>674.40951000000166</v>
      </c>
      <c r="F1744" s="1">
        <v>67.440951000000183</v>
      </c>
      <c r="G1744" s="1">
        <f t="shared" si="144"/>
        <v>67.44095099999997</v>
      </c>
      <c r="H1744" s="58">
        <f t="shared" si="140"/>
        <v>1</v>
      </c>
      <c r="I1744" s="1">
        <f t="shared" si="141"/>
        <v>67</v>
      </c>
      <c r="J1744" s="4">
        <f t="shared" si="142"/>
        <v>4.9013549993177009E-2</v>
      </c>
      <c r="K1744" s="19">
        <f t="shared" si="143"/>
        <v>2412.8880526141111</v>
      </c>
    </row>
    <row r="1745" spans="2:11" x14ac:dyDescent="0.35">
      <c r="B1745" t="s">
        <v>819</v>
      </c>
      <c r="C1745" t="s">
        <v>1251</v>
      </c>
      <c r="D1745" t="s">
        <v>77</v>
      </c>
      <c r="E1745" s="1">
        <v>1948.9518480000006</v>
      </c>
      <c r="F1745" s="1">
        <v>194.89518480000007</v>
      </c>
      <c r="G1745" s="1">
        <f t="shared" si="144"/>
        <v>194.89518479999944</v>
      </c>
      <c r="H1745" s="58">
        <f t="shared" si="140"/>
        <v>1</v>
      </c>
      <c r="I1745" s="1">
        <f t="shared" si="141"/>
        <v>195</v>
      </c>
      <c r="J1745" s="4">
        <f t="shared" si="142"/>
        <v>0.14265137684581369</v>
      </c>
      <c r="K1745" s="19">
        <f t="shared" si="143"/>
        <v>7022.5846307425627</v>
      </c>
    </row>
    <row r="1746" spans="2:11" x14ac:dyDescent="0.35">
      <c r="B1746" t="s">
        <v>819</v>
      </c>
      <c r="C1746" t="s">
        <v>1267</v>
      </c>
      <c r="D1746" t="s">
        <v>757</v>
      </c>
      <c r="E1746" s="1">
        <v>221.21406000000002</v>
      </c>
      <c r="F1746" s="1">
        <v>22.121406</v>
      </c>
      <c r="G1746" s="1">
        <f t="shared" si="144"/>
        <v>22.121405999999929</v>
      </c>
      <c r="H1746" s="58">
        <f t="shared" si="140"/>
        <v>1</v>
      </c>
      <c r="I1746" s="1">
        <f t="shared" si="141"/>
        <v>22</v>
      </c>
      <c r="J1746" s="4">
        <f t="shared" si="142"/>
        <v>1.6094001490296928E-2</v>
      </c>
      <c r="K1746" s="19">
        <f t="shared" si="143"/>
        <v>792.29159936582744</v>
      </c>
    </row>
    <row r="1747" spans="2:11" x14ac:dyDescent="0.35">
      <c r="B1747" t="s">
        <v>819</v>
      </c>
      <c r="C1747" t="s">
        <v>1251</v>
      </c>
      <c r="D1747" t="s">
        <v>77</v>
      </c>
      <c r="E1747" s="1">
        <v>4171.9920999999977</v>
      </c>
      <c r="F1747" s="1">
        <v>417.19920999999982</v>
      </c>
      <c r="G1747" s="1">
        <f t="shared" si="144"/>
        <v>417.19920999999846</v>
      </c>
      <c r="H1747" s="58">
        <f t="shared" si="140"/>
        <v>1</v>
      </c>
      <c r="I1747" s="1">
        <f t="shared" si="141"/>
        <v>417</v>
      </c>
      <c r="J1747" s="4">
        <f t="shared" si="142"/>
        <v>0.3050544827933554</v>
      </c>
      <c r="K1747" s="19">
        <f t="shared" si="143"/>
        <v>15017.527133434092</v>
      </c>
    </row>
    <row r="1748" spans="2:11" x14ac:dyDescent="0.35">
      <c r="B1748" t="s">
        <v>819</v>
      </c>
      <c r="C1748" t="s">
        <v>1251</v>
      </c>
      <c r="D1748" t="s">
        <v>77</v>
      </c>
      <c r="E1748" s="1">
        <v>695.27300000000014</v>
      </c>
      <c r="F1748" s="1">
        <v>69.527299999999997</v>
      </c>
      <c r="G1748" s="1">
        <f t="shared" si="144"/>
        <v>69.527299999999769</v>
      </c>
      <c r="H1748" s="58">
        <f t="shared" si="140"/>
        <v>1</v>
      </c>
      <c r="I1748" s="1">
        <f t="shared" si="141"/>
        <v>70</v>
      </c>
      <c r="J1748" s="4">
        <f t="shared" si="142"/>
        <v>5.120818656003568E-2</v>
      </c>
      <c r="K1748" s="19">
        <f t="shared" si="143"/>
        <v>2520.9278161639963</v>
      </c>
    </row>
    <row r="1749" spans="2:11" x14ac:dyDescent="0.35">
      <c r="B1749" t="s">
        <v>819</v>
      </c>
      <c r="C1749" t="s">
        <v>1251</v>
      </c>
      <c r="D1749" t="s">
        <v>77</v>
      </c>
      <c r="E1749" s="1">
        <v>1534.2838000000004</v>
      </c>
      <c r="F1749" s="1">
        <v>153.42838000000006</v>
      </c>
      <c r="G1749" s="1">
        <f t="shared" si="144"/>
        <v>153.42837999999958</v>
      </c>
      <c r="H1749" s="58">
        <f t="shared" si="140"/>
        <v>1</v>
      </c>
      <c r="I1749" s="1">
        <f t="shared" si="141"/>
        <v>153</v>
      </c>
      <c r="J1749" s="4">
        <f t="shared" si="142"/>
        <v>0.11192646490979227</v>
      </c>
      <c r="K1749" s="19">
        <f t="shared" si="143"/>
        <v>5510.0279410441635</v>
      </c>
    </row>
    <row r="1750" spans="2:11" x14ac:dyDescent="0.35">
      <c r="B1750" t="s">
        <v>819</v>
      </c>
      <c r="C1750" t="s">
        <v>1251</v>
      </c>
      <c r="D1750" t="s">
        <v>77</v>
      </c>
      <c r="E1750" s="1">
        <v>1817.6334600000002</v>
      </c>
      <c r="F1750" s="1">
        <v>181.76334600000001</v>
      </c>
      <c r="G1750" s="1">
        <f t="shared" si="144"/>
        <v>181.76334599999942</v>
      </c>
      <c r="H1750" s="58">
        <f t="shared" si="140"/>
        <v>1</v>
      </c>
      <c r="I1750" s="1">
        <f t="shared" si="141"/>
        <v>182</v>
      </c>
      <c r="J1750" s="4">
        <f t="shared" si="142"/>
        <v>0.13314128505609277</v>
      </c>
      <c r="K1750" s="19">
        <f t="shared" si="143"/>
        <v>6554.4123220263909</v>
      </c>
    </row>
    <row r="1751" spans="2:11" x14ac:dyDescent="0.35">
      <c r="B1751" t="s">
        <v>819</v>
      </c>
      <c r="C1751" t="s">
        <v>1257</v>
      </c>
      <c r="D1751" t="s">
        <v>77</v>
      </c>
      <c r="E1751" s="1">
        <v>670.72933999999964</v>
      </c>
      <c r="F1751" s="1">
        <v>67.072933999999975</v>
      </c>
      <c r="G1751" s="1">
        <f t="shared" si="144"/>
        <v>67.072933999999762</v>
      </c>
      <c r="H1751" s="58">
        <f t="shared" si="140"/>
        <v>1</v>
      </c>
      <c r="I1751" s="1">
        <f t="shared" si="141"/>
        <v>67</v>
      </c>
      <c r="J1751" s="4">
        <f t="shared" si="142"/>
        <v>4.9013549993177009E-2</v>
      </c>
      <c r="K1751" s="19">
        <f t="shared" si="143"/>
        <v>2412.8880526141111</v>
      </c>
    </row>
    <row r="1752" spans="2:11" x14ac:dyDescent="0.35">
      <c r="B1752" t="s">
        <v>819</v>
      </c>
      <c r="C1752" t="s">
        <v>1268</v>
      </c>
      <c r="D1752" t="s">
        <v>162</v>
      </c>
      <c r="E1752" s="1">
        <v>3390.5392999999972</v>
      </c>
      <c r="F1752" s="1">
        <v>339.05392999999975</v>
      </c>
      <c r="G1752" s="1">
        <f t="shared" si="144"/>
        <v>339.05392999999867</v>
      </c>
      <c r="H1752" s="58">
        <f t="shared" si="140"/>
        <v>1</v>
      </c>
      <c r="I1752" s="1">
        <f t="shared" si="141"/>
        <v>339</v>
      </c>
      <c r="J1752" s="4">
        <f t="shared" si="142"/>
        <v>0.24799393205502993</v>
      </c>
      <c r="K1752" s="19">
        <f t="shared" si="143"/>
        <v>12208.493281137069</v>
      </c>
    </row>
    <row r="1753" spans="2:11" x14ac:dyDescent="0.35">
      <c r="B1753" t="s">
        <v>819</v>
      </c>
      <c r="C1753" t="s">
        <v>1260</v>
      </c>
      <c r="D1753" t="s">
        <v>757</v>
      </c>
      <c r="E1753" s="1">
        <v>1112.6934499999993</v>
      </c>
      <c r="F1753" s="1">
        <v>111.26934499999996</v>
      </c>
      <c r="G1753" s="1">
        <f t="shared" si="144"/>
        <v>111.2693449999996</v>
      </c>
      <c r="H1753" s="58">
        <f t="shared" ref="H1753:H1816" si="145">+VLOOKUP(D1753,$P$10:$AF$299,17,0)</f>
        <v>1</v>
      </c>
      <c r="I1753" s="1">
        <f t="shared" si="141"/>
        <v>111</v>
      </c>
      <c r="J1753" s="4">
        <f t="shared" si="142"/>
        <v>8.1201552973770866E-2</v>
      </c>
      <c r="K1753" s="19">
        <f t="shared" si="143"/>
        <v>3997.4712513457662</v>
      </c>
    </row>
    <row r="1754" spans="2:11" x14ac:dyDescent="0.35">
      <c r="B1754" t="s">
        <v>819</v>
      </c>
      <c r="C1754" t="s">
        <v>1269</v>
      </c>
      <c r="D1754" t="s">
        <v>47</v>
      </c>
      <c r="E1754" s="1">
        <v>594.16570000000002</v>
      </c>
      <c r="F1754" s="1">
        <v>59.416570000000014</v>
      </c>
      <c r="G1754" s="1">
        <f t="shared" si="144"/>
        <v>59.416569999999822</v>
      </c>
      <c r="H1754" s="58">
        <f t="shared" si="145"/>
        <v>1</v>
      </c>
      <c r="I1754" s="1">
        <f t="shared" si="141"/>
        <v>59</v>
      </c>
      <c r="J1754" s="4">
        <f t="shared" si="142"/>
        <v>4.3161185814887211E-2</v>
      </c>
      <c r="K1754" s="19">
        <f t="shared" si="143"/>
        <v>2124.7820164810823</v>
      </c>
    </row>
    <row r="1755" spans="2:11" x14ac:dyDescent="0.35">
      <c r="B1755" t="s">
        <v>819</v>
      </c>
      <c r="C1755" t="s">
        <v>1257</v>
      </c>
      <c r="D1755" t="s">
        <v>77</v>
      </c>
      <c r="E1755" s="1">
        <v>1074.1245999999999</v>
      </c>
      <c r="F1755" s="1">
        <v>107.41246000000001</v>
      </c>
      <c r="G1755" s="1">
        <f t="shared" si="144"/>
        <v>107.41245999999967</v>
      </c>
      <c r="H1755" s="58">
        <f t="shared" si="145"/>
        <v>1</v>
      </c>
      <c r="I1755" s="1">
        <f t="shared" si="141"/>
        <v>107</v>
      </c>
      <c r="J1755" s="4">
        <f t="shared" si="142"/>
        <v>7.8275370884625967E-2</v>
      </c>
      <c r="K1755" s="19">
        <f t="shared" si="143"/>
        <v>3853.4182332792516</v>
      </c>
    </row>
    <row r="1756" spans="2:11" x14ac:dyDescent="0.35">
      <c r="B1756" t="s">
        <v>819</v>
      </c>
      <c r="C1756" t="s">
        <v>1270</v>
      </c>
      <c r="D1756" t="s">
        <v>47</v>
      </c>
      <c r="E1756" s="1">
        <v>1033.8188589999997</v>
      </c>
      <c r="F1756" s="1">
        <v>103.38188589999999</v>
      </c>
      <c r="G1756" s="1">
        <f t="shared" si="144"/>
        <v>103.38188589999966</v>
      </c>
      <c r="H1756" s="58">
        <f t="shared" si="145"/>
        <v>1</v>
      </c>
      <c r="I1756" s="1">
        <f t="shared" si="141"/>
        <v>103</v>
      </c>
      <c r="J1756" s="4">
        <f t="shared" si="142"/>
        <v>7.5349188795481081E-2</v>
      </c>
      <c r="K1756" s="19">
        <f t="shared" si="143"/>
        <v>3709.3652152127383</v>
      </c>
    </row>
    <row r="1757" spans="2:11" x14ac:dyDescent="0.35">
      <c r="B1757" t="s">
        <v>819</v>
      </c>
      <c r="C1757" t="s">
        <v>1271</v>
      </c>
      <c r="D1757" t="s">
        <v>47</v>
      </c>
      <c r="E1757" s="1">
        <v>732.86139000000003</v>
      </c>
      <c r="F1757" s="1">
        <v>73.286139000000006</v>
      </c>
      <c r="G1757" s="1">
        <f t="shared" si="144"/>
        <v>73.286138999999764</v>
      </c>
      <c r="H1757" s="58">
        <f t="shared" si="145"/>
        <v>1</v>
      </c>
      <c r="I1757" s="1">
        <f t="shared" si="141"/>
        <v>73</v>
      </c>
      <c r="J1757" s="4">
        <f t="shared" si="142"/>
        <v>5.3402823126894351E-2</v>
      </c>
      <c r="K1757" s="19">
        <f t="shared" si="143"/>
        <v>2628.9675797138821</v>
      </c>
    </row>
    <row r="1758" spans="2:11" x14ac:dyDescent="0.35">
      <c r="B1758" t="s">
        <v>819</v>
      </c>
      <c r="C1758" t="s">
        <v>1182</v>
      </c>
      <c r="D1758" t="s">
        <v>193</v>
      </c>
      <c r="E1758" s="1">
        <v>2022.3783719999997</v>
      </c>
      <c r="F1758" s="1">
        <v>202.23783719999994</v>
      </c>
      <c r="G1758" s="1">
        <f t="shared" si="144"/>
        <v>202.23783719999929</v>
      </c>
      <c r="H1758" s="58">
        <f t="shared" si="145"/>
        <v>1</v>
      </c>
      <c r="I1758" s="1">
        <f t="shared" si="141"/>
        <v>202</v>
      </c>
      <c r="J1758" s="4">
        <f t="shared" si="142"/>
        <v>0.14777219550181725</v>
      </c>
      <c r="K1758" s="19">
        <f t="shared" si="143"/>
        <v>7274.6774123589612</v>
      </c>
    </row>
    <row r="1759" spans="2:11" x14ac:dyDescent="0.35">
      <c r="B1759" t="s">
        <v>819</v>
      </c>
      <c r="C1759" t="s">
        <v>1182</v>
      </c>
      <c r="D1759" t="s">
        <v>193</v>
      </c>
      <c r="E1759" s="1">
        <v>1144.6860020000001</v>
      </c>
      <c r="F1759" s="1">
        <v>114.46860020000003</v>
      </c>
      <c r="G1759" s="1">
        <f t="shared" si="144"/>
        <v>114.46860019999966</v>
      </c>
      <c r="H1759" s="58">
        <f t="shared" si="145"/>
        <v>1</v>
      </c>
      <c r="I1759" s="1">
        <f t="shared" si="141"/>
        <v>114</v>
      </c>
      <c r="J1759" s="4">
        <f t="shared" si="142"/>
        <v>8.3396189540629537E-2</v>
      </c>
      <c r="K1759" s="19">
        <f t="shared" si="143"/>
        <v>4105.5110148956519</v>
      </c>
    </row>
    <row r="1760" spans="2:11" x14ac:dyDescent="0.35">
      <c r="B1760" t="s">
        <v>819</v>
      </c>
      <c r="C1760" t="s">
        <v>1050</v>
      </c>
      <c r="D1760" t="s">
        <v>22</v>
      </c>
      <c r="E1760" s="1">
        <v>802.07236299999988</v>
      </c>
      <c r="F1760" s="1">
        <v>80.207236299999991</v>
      </c>
      <c r="G1760" s="1">
        <f t="shared" si="144"/>
        <v>80.207236299999735</v>
      </c>
      <c r="H1760" s="58">
        <f t="shared" si="145"/>
        <v>1</v>
      </c>
      <c r="I1760" s="1">
        <f t="shared" si="141"/>
        <v>80</v>
      </c>
      <c r="J1760" s="4">
        <f t="shared" si="142"/>
        <v>5.8523641782897914E-2</v>
      </c>
      <c r="K1760" s="19">
        <f t="shared" si="143"/>
        <v>2881.0603613302815</v>
      </c>
    </row>
    <row r="1761" spans="2:11" x14ac:dyDescent="0.35">
      <c r="B1761" t="s">
        <v>819</v>
      </c>
      <c r="C1761" t="s">
        <v>1050</v>
      </c>
      <c r="D1761" t="s">
        <v>22</v>
      </c>
      <c r="E1761" s="1">
        <v>2488.6302749999995</v>
      </c>
      <c r="F1761" s="1">
        <v>248.86302749999996</v>
      </c>
      <c r="G1761" s="1">
        <f t="shared" si="144"/>
        <v>248.86302749999916</v>
      </c>
      <c r="H1761" s="58">
        <f t="shared" si="145"/>
        <v>1</v>
      </c>
      <c r="I1761" s="1">
        <f t="shared" si="141"/>
        <v>249</v>
      </c>
      <c r="J1761" s="4">
        <f t="shared" si="142"/>
        <v>0.1821548350492698</v>
      </c>
      <c r="K1761" s="19">
        <f t="shared" si="143"/>
        <v>8967.3003746405029</v>
      </c>
    </row>
    <row r="1762" spans="2:11" x14ac:dyDescent="0.35">
      <c r="B1762" t="s">
        <v>819</v>
      </c>
      <c r="C1762" t="s">
        <v>1050</v>
      </c>
      <c r="D1762" t="s">
        <v>22</v>
      </c>
      <c r="E1762" s="1">
        <v>2804.8343059999988</v>
      </c>
      <c r="F1762" s="1">
        <v>280.48343059999991</v>
      </c>
      <c r="G1762" s="1">
        <f t="shared" si="144"/>
        <v>280.483430599999</v>
      </c>
      <c r="H1762" s="58">
        <f t="shared" si="145"/>
        <v>1</v>
      </c>
      <c r="I1762" s="1">
        <f t="shared" si="141"/>
        <v>280</v>
      </c>
      <c r="J1762" s="4">
        <f t="shared" si="142"/>
        <v>0.20483274624014272</v>
      </c>
      <c r="K1762" s="19">
        <f t="shared" si="143"/>
        <v>10083.711264655985</v>
      </c>
    </row>
    <row r="1763" spans="2:11" x14ac:dyDescent="0.35">
      <c r="B1763" t="s">
        <v>819</v>
      </c>
      <c r="C1763" t="s">
        <v>1050</v>
      </c>
      <c r="D1763" t="s">
        <v>22</v>
      </c>
      <c r="E1763" s="1">
        <v>858.9849200000001</v>
      </c>
      <c r="F1763" s="1">
        <v>85.898492000000019</v>
      </c>
      <c r="G1763" s="1">
        <f t="shared" si="144"/>
        <v>85.898491999999749</v>
      </c>
      <c r="H1763" s="58">
        <f t="shared" si="145"/>
        <v>1</v>
      </c>
      <c r="I1763" s="1">
        <f t="shared" si="141"/>
        <v>86</v>
      </c>
      <c r="J1763" s="4">
        <f t="shared" si="142"/>
        <v>6.291291491661527E-2</v>
      </c>
      <c r="K1763" s="19">
        <f t="shared" si="143"/>
        <v>3097.1398884300529</v>
      </c>
    </row>
    <row r="1764" spans="2:11" x14ac:dyDescent="0.35">
      <c r="B1764" t="s">
        <v>819</v>
      </c>
      <c r="C1764" t="s">
        <v>1050</v>
      </c>
      <c r="D1764" t="s">
        <v>77</v>
      </c>
      <c r="E1764" s="1">
        <v>727.66851799999995</v>
      </c>
      <c r="F1764" s="1">
        <v>72.766851799999998</v>
      </c>
      <c r="G1764" s="1">
        <f t="shared" si="144"/>
        <v>72.76685179999977</v>
      </c>
      <c r="H1764" s="58">
        <f t="shared" si="145"/>
        <v>1</v>
      </c>
      <c r="I1764" s="1">
        <f t="shared" si="141"/>
        <v>73</v>
      </c>
      <c r="J1764" s="4">
        <f t="shared" si="142"/>
        <v>5.3402823126894351E-2</v>
      </c>
      <c r="K1764" s="19">
        <f t="shared" si="143"/>
        <v>2628.9675797138821</v>
      </c>
    </row>
    <row r="1765" spans="2:11" x14ac:dyDescent="0.35">
      <c r="B1765" t="s">
        <v>819</v>
      </c>
      <c r="C1765" t="s">
        <v>1050</v>
      </c>
      <c r="D1765" t="s">
        <v>22</v>
      </c>
      <c r="E1765" s="1">
        <v>414.41358600000012</v>
      </c>
      <c r="F1765" s="1">
        <v>41.441358600000015</v>
      </c>
      <c r="G1765" s="1">
        <f t="shared" si="144"/>
        <v>41.44135859999988</v>
      </c>
      <c r="H1765" s="58">
        <f t="shared" si="145"/>
        <v>1</v>
      </c>
      <c r="I1765" s="1">
        <f t="shared" si="141"/>
        <v>41</v>
      </c>
      <c r="J1765" s="4">
        <f t="shared" si="142"/>
        <v>2.9993366413735185E-2</v>
      </c>
      <c r="K1765" s="19">
        <f t="shared" si="143"/>
        <v>1476.5434351817694</v>
      </c>
    </row>
    <row r="1766" spans="2:11" x14ac:dyDescent="0.35">
      <c r="B1766" t="s">
        <v>819</v>
      </c>
      <c r="C1766" t="s">
        <v>1050</v>
      </c>
      <c r="D1766" t="s">
        <v>77</v>
      </c>
      <c r="E1766" s="1">
        <v>851.24463399999991</v>
      </c>
      <c r="F1766" s="1">
        <v>85.12446340000001</v>
      </c>
      <c r="G1766" s="1">
        <f t="shared" si="144"/>
        <v>85.12446339999974</v>
      </c>
      <c r="H1766" s="58">
        <f t="shared" si="145"/>
        <v>1</v>
      </c>
      <c r="I1766" s="1">
        <f t="shared" si="141"/>
        <v>85</v>
      </c>
      <c r="J1766" s="4">
        <f t="shared" si="142"/>
        <v>6.2181369394329035E-2</v>
      </c>
      <c r="K1766" s="19">
        <f t="shared" si="143"/>
        <v>3061.126633913424</v>
      </c>
    </row>
    <row r="1767" spans="2:11" x14ac:dyDescent="0.35">
      <c r="B1767" t="s">
        <v>819</v>
      </c>
      <c r="C1767" t="s">
        <v>1272</v>
      </c>
      <c r="D1767" t="s">
        <v>757</v>
      </c>
      <c r="E1767" s="1">
        <v>1031.1423179999995</v>
      </c>
      <c r="F1767" s="1">
        <v>103.11423179999998</v>
      </c>
      <c r="G1767" s="1">
        <f t="shared" si="144"/>
        <v>103.11423179999966</v>
      </c>
      <c r="H1767" s="58">
        <f t="shared" si="145"/>
        <v>1</v>
      </c>
      <c r="I1767" s="1">
        <f t="shared" si="141"/>
        <v>103</v>
      </c>
      <c r="J1767" s="4">
        <f t="shared" si="142"/>
        <v>7.5349188795481081E-2</v>
      </c>
      <c r="K1767" s="19">
        <f t="shared" si="143"/>
        <v>3709.3652152127383</v>
      </c>
    </row>
    <row r="1768" spans="2:11" x14ac:dyDescent="0.35">
      <c r="B1768" t="s">
        <v>819</v>
      </c>
      <c r="C1768" t="s">
        <v>1273</v>
      </c>
      <c r="D1768" t="s">
        <v>757</v>
      </c>
      <c r="E1768" s="1">
        <v>391.83011999999991</v>
      </c>
      <c r="F1768" s="1">
        <v>39.183011999999991</v>
      </c>
      <c r="G1768" s="1">
        <f t="shared" si="144"/>
        <v>39.183011999999863</v>
      </c>
      <c r="H1768" s="58">
        <f t="shared" si="145"/>
        <v>1</v>
      </c>
      <c r="I1768" s="1">
        <f t="shared" si="141"/>
        <v>39</v>
      </c>
      <c r="J1768" s="4">
        <f t="shared" si="142"/>
        <v>2.8530275369162736E-2</v>
      </c>
      <c r="K1768" s="19">
        <f t="shared" si="143"/>
        <v>1404.5169261485123</v>
      </c>
    </row>
    <row r="1769" spans="2:11" x14ac:dyDescent="0.35">
      <c r="B1769" t="s">
        <v>819</v>
      </c>
      <c r="C1769" t="s">
        <v>1274</v>
      </c>
      <c r="D1769" t="s">
        <v>757</v>
      </c>
      <c r="E1769" s="1">
        <v>798.80133000000035</v>
      </c>
      <c r="F1769" s="1">
        <v>79.880133000000015</v>
      </c>
      <c r="G1769" s="1">
        <f t="shared" si="144"/>
        <v>79.880132999999759</v>
      </c>
      <c r="H1769" s="58">
        <f t="shared" si="145"/>
        <v>1</v>
      </c>
      <c r="I1769" s="1">
        <f t="shared" si="141"/>
        <v>80</v>
      </c>
      <c r="J1769" s="4">
        <f t="shared" si="142"/>
        <v>5.8523641782897914E-2</v>
      </c>
      <c r="K1769" s="19">
        <f t="shared" si="143"/>
        <v>2881.0603613302815</v>
      </c>
    </row>
    <row r="1770" spans="2:11" x14ac:dyDescent="0.35">
      <c r="B1770" t="s">
        <v>819</v>
      </c>
      <c r="C1770" t="s">
        <v>1275</v>
      </c>
      <c r="D1770" t="s">
        <v>757</v>
      </c>
      <c r="E1770" s="1">
        <v>1085.5447000000001</v>
      </c>
      <c r="F1770" s="1">
        <v>108.55447000000001</v>
      </c>
      <c r="G1770" s="1">
        <f t="shared" si="144"/>
        <v>108.55446999999965</v>
      </c>
      <c r="H1770" s="58">
        <f t="shared" si="145"/>
        <v>1</v>
      </c>
      <c r="I1770" s="1">
        <f t="shared" si="141"/>
        <v>109</v>
      </c>
      <c r="J1770" s="4">
        <f t="shared" si="142"/>
        <v>7.9738461929198409E-2</v>
      </c>
      <c r="K1770" s="19">
        <f t="shared" si="143"/>
        <v>3925.4447423125084</v>
      </c>
    </row>
    <row r="1771" spans="2:11" x14ac:dyDescent="0.35">
      <c r="B1771" t="s">
        <v>819</v>
      </c>
      <c r="C1771" t="s">
        <v>1276</v>
      </c>
      <c r="D1771" t="s">
        <v>757</v>
      </c>
      <c r="E1771" s="1">
        <v>487.23935700000095</v>
      </c>
      <c r="F1771" s="1">
        <v>48.723935700000098</v>
      </c>
      <c r="G1771" s="1">
        <f t="shared" si="144"/>
        <v>48.723935699999942</v>
      </c>
      <c r="H1771" s="58">
        <f t="shared" si="145"/>
        <v>1</v>
      </c>
      <c r="I1771" s="1">
        <f t="shared" si="141"/>
        <v>49</v>
      </c>
      <c r="J1771" s="4">
        <f t="shared" si="142"/>
        <v>3.5845730592024977E-2</v>
      </c>
      <c r="K1771" s="19">
        <f t="shared" si="143"/>
        <v>1764.6494713147977</v>
      </c>
    </row>
    <row r="1772" spans="2:11" x14ac:dyDescent="0.35">
      <c r="B1772" t="s">
        <v>819</v>
      </c>
      <c r="C1772" t="s">
        <v>1277</v>
      </c>
      <c r="D1772" t="s">
        <v>757</v>
      </c>
      <c r="E1772" s="1">
        <v>992.44200000000001</v>
      </c>
      <c r="F1772" s="1">
        <v>99.244199999999992</v>
      </c>
      <c r="G1772" s="1">
        <f t="shared" si="144"/>
        <v>99.24419999999968</v>
      </c>
      <c r="H1772" s="58">
        <f t="shared" si="145"/>
        <v>1</v>
      </c>
      <c r="I1772" s="1">
        <f t="shared" si="141"/>
        <v>99</v>
      </c>
      <c r="J1772" s="4">
        <f t="shared" si="142"/>
        <v>7.2423006706336168E-2</v>
      </c>
      <c r="K1772" s="19">
        <f t="shared" si="143"/>
        <v>3565.3121971462233</v>
      </c>
    </row>
    <row r="1773" spans="2:11" x14ac:dyDescent="0.35">
      <c r="B1773" t="s">
        <v>819</v>
      </c>
      <c r="C1773" t="s">
        <v>1278</v>
      </c>
      <c r="D1773" t="s">
        <v>77</v>
      </c>
      <c r="E1773" s="1">
        <v>1486.5880999999995</v>
      </c>
      <c r="F1773" s="1">
        <v>148.65880999999996</v>
      </c>
      <c r="G1773" s="1">
        <f t="shared" si="144"/>
        <v>148.65880999999948</v>
      </c>
      <c r="H1773" s="58">
        <f t="shared" si="145"/>
        <v>1</v>
      </c>
      <c r="I1773" s="1">
        <f t="shared" si="141"/>
        <v>149</v>
      </c>
      <c r="J1773" s="4">
        <f t="shared" si="142"/>
        <v>0.10900028282064739</v>
      </c>
      <c r="K1773" s="19">
        <f t="shared" si="143"/>
        <v>5365.9749229776498</v>
      </c>
    </row>
    <row r="1774" spans="2:11" x14ac:dyDescent="0.35">
      <c r="B1774" t="s">
        <v>819</v>
      </c>
      <c r="C1774" t="s">
        <v>1279</v>
      </c>
      <c r="D1774" t="s">
        <v>757</v>
      </c>
      <c r="E1774" s="1">
        <v>630.06290000000001</v>
      </c>
      <c r="F1774" s="1">
        <v>63.006290000000021</v>
      </c>
      <c r="G1774" s="1">
        <f t="shared" si="144"/>
        <v>63.006289999999815</v>
      </c>
      <c r="H1774" s="58">
        <f t="shared" si="145"/>
        <v>1</v>
      </c>
      <c r="I1774" s="1">
        <f t="shared" si="141"/>
        <v>63</v>
      </c>
      <c r="J1774" s="4">
        <f t="shared" si="142"/>
        <v>4.608736790403211E-2</v>
      </c>
      <c r="K1774" s="19">
        <f t="shared" si="143"/>
        <v>2268.8350345475969</v>
      </c>
    </row>
    <row r="1775" spans="2:11" x14ac:dyDescent="0.35">
      <c r="B1775" t="s">
        <v>819</v>
      </c>
      <c r="C1775" t="s">
        <v>1280</v>
      </c>
      <c r="D1775" t="s">
        <v>757</v>
      </c>
      <c r="E1775" s="1">
        <v>240.1391759999992</v>
      </c>
      <c r="F1775" s="1">
        <v>24.013917599999925</v>
      </c>
      <c r="G1775" s="1">
        <f t="shared" si="144"/>
        <v>24.013917599999846</v>
      </c>
      <c r="H1775" s="58">
        <f t="shared" si="145"/>
        <v>1</v>
      </c>
      <c r="I1775" s="1">
        <f t="shared" si="141"/>
        <v>24</v>
      </c>
      <c r="J1775" s="4">
        <f t="shared" si="142"/>
        <v>1.7557092534869378E-2</v>
      </c>
      <c r="K1775" s="19">
        <f t="shared" si="143"/>
        <v>864.31810839908462</v>
      </c>
    </row>
    <row r="1776" spans="2:11" x14ac:dyDescent="0.35">
      <c r="B1776" t="s">
        <v>819</v>
      </c>
      <c r="C1776" t="s">
        <v>1281</v>
      </c>
      <c r="D1776" t="s">
        <v>757</v>
      </c>
      <c r="E1776" s="1">
        <v>2113.4760999999999</v>
      </c>
      <c r="F1776" s="1">
        <v>211.34760999999997</v>
      </c>
      <c r="G1776" s="1">
        <f t="shared" si="144"/>
        <v>211.34760999999929</v>
      </c>
      <c r="H1776" s="58">
        <f t="shared" si="145"/>
        <v>1</v>
      </c>
      <c r="I1776" s="1">
        <f t="shared" si="141"/>
        <v>211</v>
      </c>
      <c r="J1776" s="4">
        <f t="shared" si="142"/>
        <v>0.15435610520239326</v>
      </c>
      <c r="K1776" s="19">
        <f t="shared" si="143"/>
        <v>7598.7967030086184</v>
      </c>
    </row>
    <row r="1777" spans="2:11" x14ac:dyDescent="0.35">
      <c r="B1777" t="s">
        <v>819</v>
      </c>
      <c r="C1777" t="s">
        <v>1282</v>
      </c>
      <c r="D1777" t="s">
        <v>757</v>
      </c>
      <c r="E1777" s="1">
        <v>596.78447999999992</v>
      </c>
      <c r="F1777" s="1">
        <v>59.678448000000003</v>
      </c>
      <c r="G1777" s="1">
        <f t="shared" si="144"/>
        <v>59.678447999999811</v>
      </c>
      <c r="H1777" s="58">
        <f t="shared" si="145"/>
        <v>1</v>
      </c>
      <c r="I1777" s="1">
        <f t="shared" si="141"/>
        <v>60</v>
      </c>
      <c r="J1777" s="4">
        <f t="shared" si="142"/>
        <v>4.3892731337173446E-2</v>
      </c>
      <c r="K1777" s="19">
        <f t="shared" si="143"/>
        <v>2160.7952709977117</v>
      </c>
    </row>
    <row r="1778" spans="2:11" x14ac:dyDescent="0.35">
      <c r="B1778" t="s">
        <v>819</v>
      </c>
      <c r="C1778" t="s">
        <v>456</v>
      </c>
      <c r="D1778" t="s">
        <v>757</v>
      </c>
      <c r="E1778" s="1">
        <v>7851.8975105239206</v>
      </c>
      <c r="F1778" s="1">
        <v>549.63282573667448</v>
      </c>
      <c r="G1778" s="1">
        <f t="shared" si="144"/>
        <v>549.63282573667266</v>
      </c>
      <c r="H1778" s="58">
        <f t="shared" si="145"/>
        <v>1</v>
      </c>
      <c r="I1778" s="1">
        <f t="shared" si="141"/>
        <v>550</v>
      </c>
      <c r="J1778" s="4">
        <f t="shared" si="142"/>
        <v>0.40235003725742319</v>
      </c>
      <c r="K1778" s="19">
        <f t="shared" si="143"/>
        <v>19807.289984145686</v>
      </c>
    </row>
    <row r="1779" spans="2:11" x14ac:dyDescent="0.35">
      <c r="B1779" t="s">
        <v>819</v>
      </c>
      <c r="C1779" t="s">
        <v>456</v>
      </c>
      <c r="D1779" t="s">
        <v>757</v>
      </c>
      <c r="E1779" s="1">
        <v>513269.758435998</v>
      </c>
      <c r="F1779" s="1">
        <v>35928.88309051987</v>
      </c>
      <c r="G1779" s="1">
        <f t="shared" si="144"/>
        <v>35928.883090519754</v>
      </c>
      <c r="H1779" s="58">
        <f t="shared" si="145"/>
        <v>1</v>
      </c>
      <c r="I1779" s="1">
        <f t="shared" ref="I1779:I1842" si="146">+ROUND(H1779*G1779,0)</f>
        <v>35929</v>
      </c>
      <c r="J1779" s="4">
        <f t="shared" ref="J1779:J1842" si="147">$J$3*(I1779/$I$4)</f>
        <v>26.283699070221743</v>
      </c>
      <c r="K1779" s="19">
        <f t="shared" ref="K1779:K1842" si="148">$L$3*J1779</f>
        <v>1293920.2215279462</v>
      </c>
    </row>
    <row r="1780" spans="2:11" x14ac:dyDescent="0.35">
      <c r="B1780" t="s">
        <v>819</v>
      </c>
      <c r="C1780" t="s">
        <v>458</v>
      </c>
      <c r="D1780" t="s">
        <v>464</v>
      </c>
      <c r="E1780" s="1">
        <v>41856.550469000002</v>
      </c>
      <c r="F1780" s="1">
        <v>2929.9585328300004</v>
      </c>
      <c r="G1780" s="1">
        <f t="shared" si="144"/>
        <v>2929.9585328299909</v>
      </c>
      <c r="H1780" s="58">
        <f t="shared" si="145"/>
        <v>1</v>
      </c>
      <c r="I1780" s="1">
        <f t="shared" si="146"/>
        <v>2930</v>
      </c>
      <c r="J1780" s="4">
        <f t="shared" si="147"/>
        <v>2.1434283802986362</v>
      </c>
      <c r="K1780" s="19">
        <f t="shared" si="148"/>
        <v>105518.83573372157</v>
      </c>
    </row>
    <row r="1781" spans="2:11" x14ac:dyDescent="0.35">
      <c r="B1781" t="s">
        <v>819</v>
      </c>
      <c r="C1781" t="s">
        <v>1283</v>
      </c>
      <c r="D1781" t="s">
        <v>757</v>
      </c>
      <c r="E1781" s="1">
        <v>682922.14157873276</v>
      </c>
      <c r="F1781" s="1">
        <v>47804.549910511298</v>
      </c>
      <c r="G1781" s="1">
        <f t="shared" si="144"/>
        <v>47804.549910511145</v>
      </c>
      <c r="H1781" s="58">
        <f t="shared" si="145"/>
        <v>1</v>
      </c>
      <c r="I1781" s="1">
        <f t="shared" si="146"/>
        <v>47805</v>
      </c>
      <c r="J1781" s="4">
        <f t="shared" si="147"/>
        <v>34.97153369289294</v>
      </c>
      <c r="K1781" s="19">
        <f t="shared" si="148"/>
        <v>1721613.6321674266</v>
      </c>
    </row>
    <row r="1782" spans="2:11" x14ac:dyDescent="0.35">
      <c r="B1782" t="s">
        <v>819</v>
      </c>
      <c r="C1782" t="s">
        <v>462</v>
      </c>
      <c r="D1782" t="s">
        <v>77</v>
      </c>
      <c r="E1782" s="1">
        <v>8669.0999123608744</v>
      </c>
      <c r="F1782" s="1">
        <v>866.90999123608719</v>
      </c>
      <c r="G1782" s="1">
        <f t="shared" si="144"/>
        <v>866.90999123608435</v>
      </c>
      <c r="H1782" s="58">
        <f t="shared" si="145"/>
        <v>1</v>
      </c>
      <c r="I1782" s="1">
        <f t="shared" si="146"/>
        <v>867</v>
      </c>
      <c r="J1782" s="4">
        <f t="shared" si="147"/>
        <v>0.63424996782215615</v>
      </c>
      <c r="K1782" s="19">
        <f t="shared" si="148"/>
        <v>31223.491665916925</v>
      </c>
    </row>
    <row r="1783" spans="2:11" x14ac:dyDescent="0.35">
      <c r="B1783" t="s">
        <v>819</v>
      </c>
      <c r="C1783" t="s">
        <v>461</v>
      </c>
      <c r="D1783" t="s">
        <v>77</v>
      </c>
      <c r="E1783" s="1">
        <v>0</v>
      </c>
      <c r="F1783" s="1">
        <v>0</v>
      </c>
      <c r="G1783" s="1">
        <f t="shared" si="144"/>
        <v>0</v>
      </c>
      <c r="H1783" s="58">
        <f t="shared" si="145"/>
        <v>1</v>
      </c>
      <c r="I1783" s="1">
        <f t="shared" si="146"/>
        <v>0</v>
      </c>
      <c r="J1783" s="4">
        <f t="shared" si="147"/>
        <v>0</v>
      </c>
      <c r="K1783" s="19">
        <f t="shared" si="148"/>
        <v>0</v>
      </c>
    </row>
    <row r="1784" spans="2:11" x14ac:dyDescent="0.35">
      <c r="B1784" t="s">
        <v>819</v>
      </c>
      <c r="C1784" t="s">
        <v>461</v>
      </c>
      <c r="D1784" t="s">
        <v>460</v>
      </c>
      <c r="E1784" s="1">
        <v>1137791.9077607945</v>
      </c>
      <c r="F1784" s="1">
        <v>113779.19077607947</v>
      </c>
      <c r="G1784" s="1">
        <f t="shared" si="144"/>
        <v>113779.19077607911</v>
      </c>
      <c r="H1784" s="58">
        <f t="shared" si="145"/>
        <v>0.85481563461340826</v>
      </c>
      <c r="I1784" s="1">
        <f t="shared" si="146"/>
        <v>97260</v>
      </c>
      <c r="J1784" s="4">
        <f t="shared" si="147"/>
        <v>71.150117497558142</v>
      </c>
      <c r="K1784" s="19">
        <f t="shared" si="148"/>
        <v>3502649.1342872898</v>
      </c>
    </row>
    <row r="1785" spans="2:11" x14ac:dyDescent="0.35">
      <c r="B1785" t="s">
        <v>819</v>
      </c>
      <c r="C1785" t="s">
        <v>463</v>
      </c>
      <c r="D1785" t="s">
        <v>77</v>
      </c>
      <c r="E1785" s="1">
        <v>0</v>
      </c>
      <c r="F1785" s="1">
        <v>0</v>
      </c>
      <c r="G1785" s="1">
        <f t="shared" si="144"/>
        <v>0</v>
      </c>
      <c r="H1785" s="58">
        <f t="shared" si="145"/>
        <v>1</v>
      </c>
      <c r="I1785" s="1">
        <f t="shared" si="146"/>
        <v>0</v>
      </c>
      <c r="J1785" s="4">
        <f t="shared" si="147"/>
        <v>0</v>
      </c>
      <c r="K1785" s="19">
        <f t="shared" si="148"/>
        <v>0</v>
      </c>
    </row>
    <row r="1786" spans="2:11" x14ac:dyDescent="0.35">
      <c r="B1786" t="s">
        <v>819</v>
      </c>
      <c r="C1786" t="s">
        <v>1284</v>
      </c>
      <c r="D1786" t="s">
        <v>77</v>
      </c>
      <c r="E1786" s="1">
        <v>2238.4101788136131</v>
      </c>
      <c r="F1786" s="1">
        <v>223.84101788136127</v>
      </c>
      <c r="G1786" s="1">
        <f t="shared" si="144"/>
        <v>223.84101788136056</v>
      </c>
      <c r="H1786" s="58">
        <f t="shared" si="145"/>
        <v>1</v>
      </c>
      <c r="I1786" s="1">
        <f t="shared" si="146"/>
        <v>224</v>
      </c>
      <c r="J1786" s="4">
        <f t="shared" si="147"/>
        <v>0.16386619699211419</v>
      </c>
      <c r="K1786" s="19">
        <f t="shared" si="148"/>
        <v>8066.9690117247892</v>
      </c>
    </row>
    <row r="1787" spans="2:11" x14ac:dyDescent="0.35">
      <c r="B1787" t="s">
        <v>819</v>
      </c>
      <c r="C1787" t="s">
        <v>1285</v>
      </c>
      <c r="D1787" t="s">
        <v>77</v>
      </c>
      <c r="E1787" s="1">
        <v>3694.1687999999981</v>
      </c>
      <c r="F1787" s="1">
        <v>369.41687999999988</v>
      </c>
      <c r="G1787" s="1">
        <f t="shared" si="144"/>
        <v>369.41687999999868</v>
      </c>
      <c r="H1787" s="58">
        <f t="shared" si="145"/>
        <v>1</v>
      </c>
      <c r="I1787" s="1">
        <f t="shared" si="146"/>
        <v>369</v>
      </c>
      <c r="J1787" s="4">
        <f t="shared" si="147"/>
        <v>0.26994029772361666</v>
      </c>
      <c r="K1787" s="19">
        <f t="shared" si="148"/>
        <v>13288.890916635924</v>
      </c>
    </row>
    <row r="1788" spans="2:11" x14ac:dyDescent="0.35">
      <c r="B1788" t="s">
        <v>819</v>
      </c>
      <c r="C1788" t="s">
        <v>1286</v>
      </c>
      <c r="D1788" t="s">
        <v>77</v>
      </c>
      <c r="E1788" s="1">
        <v>794.17623538577845</v>
      </c>
      <c r="F1788" s="1">
        <v>79.417623538577857</v>
      </c>
      <c r="G1788" s="1">
        <f t="shared" si="144"/>
        <v>79.417623538577601</v>
      </c>
      <c r="H1788" s="58">
        <f t="shared" si="145"/>
        <v>1</v>
      </c>
      <c r="I1788" s="1">
        <f t="shared" si="146"/>
        <v>79</v>
      </c>
      <c r="J1788" s="4">
        <f t="shared" si="147"/>
        <v>5.77920962606117E-2</v>
      </c>
      <c r="K1788" s="19">
        <f t="shared" si="148"/>
        <v>2845.0471068136535</v>
      </c>
    </row>
    <row r="1789" spans="2:11" x14ac:dyDescent="0.35">
      <c r="B1789" t="s">
        <v>819</v>
      </c>
      <c r="C1789" t="s">
        <v>1287</v>
      </c>
      <c r="D1789" t="s">
        <v>77</v>
      </c>
      <c r="E1789" s="1">
        <v>477.40018298744042</v>
      </c>
      <c r="F1789" s="1">
        <v>47.740018298744047</v>
      </c>
      <c r="G1789" s="1">
        <f t="shared" si="144"/>
        <v>47.740018298743891</v>
      </c>
      <c r="H1789" s="58">
        <f t="shared" si="145"/>
        <v>1</v>
      </c>
      <c r="I1789" s="1">
        <f t="shared" si="146"/>
        <v>48</v>
      </c>
      <c r="J1789" s="4">
        <f t="shared" si="147"/>
        <v>3.5114185069738756E-2</v>
      </c>
      <c r="K1789" s="19">
        <f t="shared" si="148"/>
        <v>1728.6362167981692</v>
      </c>
    </row>
    <row r="1790" spans="2:11" x14ac:dyDescent="0.35">
      <c r="B1790" t="s">
        <v>819</v>
      </c>
      <c r="C1790" t="s">
        <v>1288</v>
      </c>
      <c r="D1790" t="s">
        <v>77</v>
      </c>
      <c r="E1790" s="1">
        <v>1102.8219509478949</v>
      </c>
      <c r="F1790" s="1">
        <v>110.2821950947895</v>
      </c>
      <c r="G1790" s="1">
        <f t="shared" si="144"/>
        <v>110.28219509478915</v>
      </c>
      <c r="H1790" s="58">
        <f t="shared" si="145"/>
        <v>1</v>
      </c>
      <c r="I1790" s="1">
        <f t="shared" si="146"/>
        <v>110</v>
      </c>
      <c r="J1790" s="4">
        <f t="shared" si="147"/>
        <v>8.0470007451484638E-2</v>
      </c>
      <c r="K1790" s="19">
        <f t="shared" si="148"/>
        <v>3961.4579968291373</v>
      </c>
    </row>
    <row r="1791" spans="2:11" x14ac:dyDescent="0.35">
      <c r="B1791" t="s">
        <v>819</v>
      </c>
      <c r="C1791" t="s">
        <v>465</v>
      </c>
      <c r="D1791" t="s">
        <v>464</v>
      </c>
      <c r="E1791" s="1">
        <v>20246.721217999995</v>
      </c>
      <c r="F1791" s="1">
        <v>1417.2704852600002</v>
      </c>
      <c r="G1791" s="1">
        <f t="shared" si="144"/>
        <v>1417.2704852599957</v>
      </c>
      <c r="H1791" s="58">
        <f t="shared" si="145"/>
        <v>1</v>
      </c>
      <c r="I1791" s="1">
        <f t="shared" si="146"/>
        <v>1417</v>
      </c>
      <c r="J1791" s="4">
        <f t="shared" si="147"/>
        <v>1.0366000050795794</v>
      </c>
      <c r="K1791" s="19">
        <f t="shared" si="148"/>
        <v>51030.781650062614</v>
      </c>
    </row>
    <row r="1792" spans="2:11" x14ac:dyDescent="0.35">
      <c r="B1792" t="s">
        <v>819</v>
      </c>
      <c r="C1792" t="s">
        <v>466</v>
      </c>
      <c r="D1792" t="s">
        <v>464</v>
      </c>
      <c r="E1792" s="1">
        <v>15143.043351359733</v>
      </c>
      <c r="F1792" s="1">
        <v>1060.0130345951814</v>
      </c>
      <c r="G1792" s="1">
        <f t="shared" si="144"/>
        <v>1060.0130345951779</v>
      </c>
      <c r="H1792" s="58">
        <f t="shared" si="145"/>
        <v>1</v>
      </c>
      <c r="I1792" s="1">
        <f t="shared" si="146"/>
        <v>1060</v>
      </c>
      <c r="J1792" s="4">
        <f t="shared" si="147"/>
        <v>0.77543825362339747</v>
      </c>
      <c r="K1792" s="19">
        <f t="shared" si="148"/>
        <v>38174.049787626231</v>
      </c>
    </row>
    <row r="1793" spans="2:11" x14ac:dyDescent="0.35">
      <c r="B1793" t="s">
        <v>819</v>
      </c>
      <c r="C1793" t="s">
        <v>467</v>
      </c>
      <c r="D1793" t="s">
        <v>464</v>
      </c>
      <c r="E1793" s="1">
        <v>13903.730031476622</v>
      </c>
      <c r="F1793" s="1">
        <v>973.26110220336341</v>
      </c>
      <c r="G1793" s="1">
        <f t="shared" si="144"/>
        <v>973.26110220336022</v>
      </c>
      <c r="H1793" s="58">
        <f t="shared" si="145"/>
        <v>1</v>
      </c>
      <c r="I1793" s="1">
        <f t="shared" si="146"/>
        <v>973</v>
      </c>
      <c r="J1793" s="4">
        <f t="shared" si="147"/>
        <v>0.71179379318449598</v>
      </c>
      <c r="K1793" s="19">
        <f t="shared" si="148"/>
        <v>35040.896644679553</v>
      </c>
    </row>
    <row r="1794" spans="2:11" x14ac:dyDescent="0.35">
      <c r="B1794" t="s">
        <v>819</v>
      </c>
      <c r="C1794" t="s">
        <v>467</v>
      </c>
      <c r="D1794" t="s">
        <v>464</v>
      </c>
      <c r="E1794" s="1">
        <v>56.870879179436614</v>
      </c>
      <c r="F1794" s="1">
        <v>3.9809615425605633</v>
      </c>
      <c r="G1794" s="1">
        <f t="shared" si="144"/>
        <v>3.9809615425605505</v>
      </c>
      <c r="H1794" s="58">
        <f t="shared" si="145"/>
        <v>1</v>
      </c>
      <c r="I1794" s="1">
        <f t="shared" si="146"/>
        <v>4</v>
      </c>
      <c r="J1794" s="4">
        <f t="shared" si="147"/>
        <v>2.9261820891448962E-3</v>
      </c>
      <c r="K1794" s="19">
        <f t="shared" si="148"/>
        <v>144.05301806651408</v>
      </c>
    </row>
    <row r="1795" spans="2:11" x14ac:dyDescent="0.35">
      <c r="B1795" t="s">
        <v>819</v>
      </c>
      <c r="C1795" t="s">
        <v>469</v>
      </c>
      <c r="D1795" t="s">
        <v>464</v>
      </c>
      <c r="E1795" s="1">
        <v>942.07288899999958</v>
      </c>
      <c r="F1795" s="1">
        <v>65.945102229999975</v>
      </c>
      <c r="G1795" s="1">
        <f t="shared" si="144"/>
        <v>65.945102229999762</v>
      </c>
      <c r="H1795" s="58">
        <f t="shared" si="145"/>
        <v>1</v>
      </c>
      <c r="I1795" s="1">
        <f t="shared" si="146"/>
        <v>66</v>
      </c>
      <c r="J1795" s="4">
        <f t="shared" si="147"/>
        <v>4.8282004470890781E-2</v>
      </c>
      <c r="K1795" s="19">
        <f t="shared" si="148"/>
        <v>2376.8747980974822</v>
      </c>
    </row>
    <row r="1796" spans="2:11" x14ac:dyDescent="0.35">
      <c r="B1796" t="s">
        <v>819</v>
      </c>
      <c r="C1796" t="s">
        <v>470</v>
      </c>
      <c r="D1796" t="s">
        <v>464</v>
      </c>
      <c r="E1796" s="1">
        <v>24879.322514678497</v>
      </c>
      <c r="F1796" s="1">
        <v>1741.5525760274948</v>
      </c>
      <c r="G1796" s="1">
        <f t="shared" si="144"/>
        <v>1741.5525760274891</v>
      </c>
      <c r="H1796" s="58">
        <f t="shared" si="145"/>
        <v>1</v>
      </c>
      <c r="I1796" s="1">
        <f t="shared" si="146"/>
        <v>1742</v>
      </c>
      <c r="J1796" s="4">
        <f t="shared" si="147"/>
        <v>1.2743522998226022</v>
      </c>
      <c r="K1796" s="19">
        <f t="shared" si="148"/>
        <v>62735.089367966888</v>
      </c>
    </row>
    <row r="1797" spans="2:11" x14ac:dyDescent="0.35">
      <c r="B1797" t="s">
        <v>819</v>
      </c>
      <c r="C1797" t="s">
        <v>471</v>
      </c>
      <c r="D1797" t="s">
        <v>464</v>
      </c>
      <c r="E1797" s="1">
        <v>437.21941800000013</v>
      </c>
      <c r="F1797" s="1">
        <v>30.605359260000007</v>
      </c>
      <c r="G1797" s="1">
        <f t="shared" si="144"/>
        <v>30.605359259999908</v>
      </c>
      <c r="H1797" s="58">
        <f t="shared" si="145"/>
        <v>1</v>
      </c>
      <c r="I1797" s="1">
        <f t="shared" si="146"/>
        <v>31</v>
      </c>
      <c r="J1797" s="4">
        <f t="shared" si="147"/>
        <v>2.2677911190872944E-2</v>
      </c>
      <c r="K1797" s="19">
        <f t="shared" si="148"/>
        <v>1116.4108900154843</v>
      </c>
    </row>
    <row r="1798" spans="2:11" x14ac:dyDescent="0.35">
      <c r="B1798" t="s">
        <v>819</v>
      </c>
      <c r="C1798" t="s">
        <v>472</v>
      </c>
      <c r="D1798" t="s">
        <v>464</v>
      </c>
      <c r="E1798" s="1">
        <v>2557.5348189632332</v>
      </c>
      <c r="F1798" s="1">
        <v>179.02743732742636</v>
      </c>
      <c r="G1798" s="1">
        <f t="shared" si="144"/>
        <v>179.02743732742579</v>
      </c>
      <c r="H1798" s="58">
        <f t="shared" si="145"/>
        <v>1</v>
      </c>
      <c r="I1798" s="1">
        <f t="shared" si="146"/>
        <v>179</v>
      </c>
      <c r="J1798" s="4">
        <f t="shared" si="147"/>
        <v>0.1309466484892341</v>
      </c>
      <c r="K1798" s="19">
        <f t="shared" si="148"/>
        <v>6446.3725584765052</v>
      </c>
    </row>
    <row r="1799" spans="2:11" x14ac:dyDescent="0.35">
      <c r="B1799" t="s">
        <v>819</v>
      </c>
      <c r="C1799" t="s">
        <v>473</v>
      </c>
      <c r="D1799" t="s">
        <v>464</v>
      </c>
      <c r="E1799" s="1">
        <v>295006.050453</v>
      </c>
      <c r="F1799" s="1">
        <v>29500.605045300003</v>
      </c>
      <c r="G1799" s="1">
        <f t="shared" si="144"/>
        <v>29500.605045299908</v>
      </c>
      <c r="H1799" s="58">
        <f t="shared" si="145"/>
        <v>1</v>
      </c>
      <c r="I1799" s="1">
        <f t="shared" si="146"/>
        <v>29501</v>
      </c>
      <c r="J1799" s="4">
        <f t="shared" si="147"/>
        <v>21.581324452965895</v>
      </c>
      <c r="K1799" s="19">
        <f t="shared" si="148"/>
        <v>1062427.021495058</v>
      </c>
    </row>
    <row r="1800" spans="2:11" x14ac:dyDescent="0.35">
      <c r="B1800" t="s">
        <v>819</v>
      </c>
      <c r="C1800" t="s">
        <v>474</v>
      </c>
      <c r="D1800" t="s">
        <v>111</v>
      </c>
      <c r="E1800" s="1">
        <v>205338.68509400001</v>
      </c>
      <c r="F1800" s="1">
        <v>14373.707956580005</v>
      </c>
      <c r="G1800" s="1">
        <f t="shared" ref="G1800:G1863" si="149">F1800*($G$3/$F$3)</f>
        <v>14373.70795657996</v>
      </c>
      <c r="H1800" s="58">
        <f t="shared" si="145"/>
        <v>1</v>
      </c>
      <c r="I1800" s="1">
        <f t="shared" si="146"/>
        <v>14374</v>
      </c>
      <c r="J1800" s="4">
        <f t="shared" si="147"/>
        <v>10.515235337342185</v>
      </c>
      <c r="K1800" s="19">
        <f t="shared" si="148"/>
        <v>517654.52042201842</v>
      </c>
    </row>
    <row r="1801" spans="2:11" x14ac:dyDescent="0.35">
      <c r="B1801" t="s">
        <v>819</v>
      </c>
      <c r="C1801" t="s">
        <v>461</v>
      </c>
      <c r="D1801" t="s">
        <v>111</v>
      </c>
      <c r="E1801" s="1">
        <v>45380.719969581674</v>
      </c>
      <c r="F1801" s="1">
        <v>4538.0719969581678</v>
      </c>
      <c r="G1801" s="1">
        <f t="shared" si="149"/>
        <v>4538.0719969581532</v>
      </c>
      <c r="H1801" s="58">
        <f t="shared" si="145"/>
        <v>1</v>
      </c>
      <c r="I1801" s="1">
        <f t="shared" si="146"/>
        <v>4538</v>
      </c>
      <c r="J1801" s="4">
        <f t="shared" si="147"/>
        <v>3.319753580134885</v>
      </c>
      <c r="K1801" s="19">
        <f t="shared" si="148"/>
        <v>163428.14899646025</v>
      </c>
    </row>
    <row r="1802" spans="2:11" x14ac:dyDescent="0.35">
      <c r="B1802" t="s">
        <v>819</v>
      </c>
      <c r="C1802" t="s">
        <v>1289</v>
      </c>
      <c r="D1802" t="s">
        <v>111</v>
      </c>
      <c r="E1802" s="1">
        <v>5780.6361854558172</v>
      </c>
      <c r="F1802" s="1">
        <v>578.06361854558168</v>
      </c>
      <c r="G1802" s="1">
        <f t="shared" si="149"/>
        <v>578.06361854557986</v>
      </c>
      <c r="H1802" s="58">
        <f t="shared" si="145"/>
        <v>1</v>
      </c>
      <c r="I1802" s="1">
        <f t="shared" si="146"/>
        <v>578</v>
      </c>
      <c r="J1802" s="4">
        <f t="shared" si="147"/>
        <v>0.42283331188143752</v>
      </c>
      <c r="K1802" s="19">
        <f t="shared" si="148"/>
        <v>20815.661110611287</v>
      </c>
    </row>
    <row r="1803" spans="2:11" x14ac:dyDescent="0.35">
      <c r="B1803" t="s">
        <v>819</v>
      </c>
      <c r="C1803" t="s">
        <v>1289</v>
      </c>
      <c r="D1803" t="s">
        <v>111</v>
      </c>
      <c r="E1803" s="1">
        <v>4068.4566479689634</v>
      </c>
      <c r="F1803" s="1">
        <v>406.84566479689641</v>
      </c>
      <c r="G1803" s="1">
        <f t="shared" si="149"/>
        <v>406.84566479689511</v>
      </c>
      <c r="H1803" s="58">
        <f t="shared" si="145"/>
        <v>1</v>
      </c>
      <c r="I1803" s="1">
        <f t="shared" si="146"/>
        <v>407</v>
      </c>
      <c r="J1803" s="4">
        <f t="shared" si="147"/>
        <v>0.29773902757049314</v>
      </c>
      <c r="K1803" s="19">
        <f t="shared" si="148"/>
        <v>14657.394588267807</v>
      </c>
    </row>
    <row r="1804" spans="2:11" x14ac:dyDescent="0.35">
      <c r="B1804" t="s">
        <v>819</v>
      </c>
      <c r="C1804" t="s">
        <v>1289</v>
      </c>
      <c r="D1804" t="s">
        <v>111</v>
      </c>
      <c r="E1804" s="1">
        <v>14949.318028000005</v>
      </c>
      <c r="F1804" s="1">
        <v>1494.9318028000007</v>
      </c>
      <c r="G1804" s="1">
        <f t="shared" si="149"/>
        <v>1494.9318027999959</v>
      </c>
      <c r="H1804" s="58">
        <f t="shared" si="145"/>
        <v>1</v>
      </c>
      <c r="I1804" s="1">
        <f t="shared" si="146"/>
        <v>1495</v>
      </c>
      <c r="J1804" s="4">
        <f t="shared" si="147"/>
        <v>1.0936605558179049</v>
      </c>
      <c r="K1804" s="19">
        <f t="shared" si="148"/>
        <v>53839.815502359641</v>
      </c>
    </row>
    <row r="1805" spans="2:11" x14ac:dyDescent="0.35">
      <c r="B1805" t="s">
        <v>819</v>
      </c>
      <c r="C1805" t="s">
        <v>468</v>
      </c>
      <c r="D1805" t="s">
        <v>47</v>
      </c>
      <c r="E1805" s="1">
        <v>2031.1570436489119</v>
      </c>
      <c r="F1805" s="1">
        <v>203.1157043648912</v>
      </c>
      <c r="G1805" s="1">
        <f t="shared" si="149"/>
        <v>203.11570436489055</v>
      </c>
      <c r="H1805" s="58">
        <f t="shared" si="145"/>
        <v>1</v>
      </c>
      <c r="I1805" s="1">
        <f t="shared" si="146"/>
        <v>203</v>
      </c>
      <c r="J1805" s="4">
        <f t="shared" si="147"/>
        <v>0.14850374102410346</v>
      </c>
      <c r="K1805" s="19">
        <f t="shared" si="148"/>
        <v>7310.6906668755892</v>
      </c>
    </row>
    <row r="1806" spans="2:11" x14ac:dyDescent="0.35">
      <c r="B1806" t="s">
        <v>819</v>
      </c>
      <c r="C1806" t="s">
        <v>468</v>
      </c>
      <c r="D1806" t="s">
        <v>111</v>
      </c>
      <c r="E1806" s="1">
        <v>14488.965876616157</v>
      </c>
      <c r="F1806" s="1">
        <v>1448.8965876616157</v>
      </c>
      <c r="G1806" s="1">
        <f t="shared" si="149"/>
        <v>1448.896587661611</v>
      </c>
      <c r="H1806" s="58">
        <f t="shared" si="145"/>
        <v>1</v>
      </c>
      <c r="I1806" s="1">
        <f t="shared" si="146"/>
        <v>1449</v>
      </c>
      <c r="J1806" s="4">
        <f t="shared" si="147"/>
        <v>1.0600094617927387</v>
      </c>
      <c r="K1806" s="19">
        <f t="shared" si="148"/>
        <v>52183.205794594731</v>
      </c>
    </row>
    <row r="1807" spans="2:11" x14ac:dyDescent="0.35">
      <c r="B1807" t="s">
        <v>819</v>
      </c>
      <c r="C1807" t="s">
        <v>457</v>
      </c>
      <c r="D1807" t="s">
        <v>111</v>
      </c>
      <c r="E1807" s="1">
        <v>8604.5110019999975</v>
      </c>
      <c r="F1807" s="1">
        <v>860.45110019999981</v>
      </c>
      <c r="G1807" s="1">
        <f t="shared" si="149"/>
        <v>860.45110019999709</v>
      </c>
      <c r="H1807" s="58">
        <f t="shared" si="145"/>
        <v>1</v>
      </c>
      <c r="I1807" s="1">
        <f t="shared" si="146"/>
        <v>860</v>
      </c>
      <c r="J1807" s="4">
        <f t="shared" si="147"/>
        <v>0.6291291491661527</v>
      </c>
      <c r="K1807" s="19">
        <f t="shared" si="148"/>
        <v>30971.398884300532</v>
      </c>
    </row>
    <row r="1808" spans="2:11" x14ac:dyDescent="0.35">
      <c r="B1808" t="s">
        <v>819</v>
      </c>
      <c r="C1808" t="s">
        <v>476</v>
      </c>
      <c r="D1808" t="s">
        <v>111</v>
      </c>
      <c r="E1808" s="1">
        <v>8849.5131075335412</v>
      </c>
      <c r="F1808" s="1">
        <v>884.95131075335394</v>
      </c>
      <c r="G1808" s="1">
        <f t="shared" si="149"/>
        <v>884.95131075335109</v>
      </c>
      <c r="H1808" s="58">
        <f t="shared" si="145"/>
        <v>1</v>
      </c>
      <c r="I1808" s="1">
        <f t="shared" si="146"/>
        <v>885</v>
      </c>
      <c r="J1808" s="4">
        <f t="shared" si="147"/>
        <v>0.64741778722330823</v>
      </c>
      <c r="K1808" s="19">
        <f t="shared" si="148"/>
        <v>31871.730247216241</v>
      </c>
    </row>
    <row r="1809" spans="2:11" x14ac:dyDescent="0.35">
      <c r="B1809" t="s">
        <v>819</v>
      </c>
      <c r="C1809" t="s">
        <v>477</v>
      </c>
      <c r="D1809" t="s">
        <v>111</v>
      </c>
      <c r="E1809" s="1">
        <v>331.45317000000011</v>
      </c>
      <c r="F1809" s="1">
        <v>33.145317000000013</v>
      </c>
      <c r="G1809" s="1">
        <f t="shared" si="149"/>
        <v>33.145316999999906</v>
      </c>
      <c r="H1809" s="58">
        <f t="shared" si="145"/>
        <v>1</v>
      </c>
      <c r="I1809" s="1">
        <f t="shared" si="146"/>
        <v>33</v>
      </c>
      <c r="J1809" s="4">
        <f t="shared" si="147"/>
        <v>2.4141002235445391E-2</v>
      </c>
      <c r="K1809" s="19">
        <f t="shared" si="148"/>
        <v>1188.4373990487411</v>
      </c>
    </row>
    <row r="1810" spans="2:11" x14ac:dyDescent="0.35">
      <c r="B1810" t="s">
        <v>819</v>
      </c>
      <c r="C1810" t="s">
        <v>478</v>
      </c>
      <c r="D1810" t="s">
        <v>479</v>
      </c>
      <c r="E1810" s="1">
        <v>832514.79796035658</v>
      </c>
      <c r="F1810" s="1">
        <v>58276.035857224961</v>
      </c>
      <c r="G1810" s="1">
        <f t="shared" si="149"/>
        <v>58276.035857224771</v>
      </c>
      <c r="H1810" s="58">
        <f t="shared" si="145"/>
        <v>1</v>
      </c>
      <c r="I1810" s="1">
        <f t="shared" si="146"/>
        <v>58276</v>
      </c>
      <c r="J1810" s="4">
        <f t="shared" si="147"/>
        <v>42.631546856751989</v>
      </c>
      <c r="K1810" s="19">
        <f t="shared" si="148"/>
        <v>2098708.4202110437</v>
      </c>
    </row>
    <row r="1811" spans="2:11" x14ac:dyDescent="0.35">
      <c r="B1811" t="s">
        <v>819</v>
      </c>
      <c r="C1811" t="s">
        <v>478</v>
      </c>
      <c r="D1811" t="s">
        <v>479</v>
      </c>
      <c r="E1811" s="1">
        <v>237860.76275957393</v>
      </c>
      <c r="F1811" s="1">
        <v>16650.253393170176</v>
      </c>
      <c r="G1811" s="1">
        <f t="shared" si="149"/>
        <v>16650.253393170122</v>
      </c>
      <c r="H1811" s="58">
        <f t="shared" si="145"/>
        <v>1</v>
      </c>
      <c r="I1811" s="1">
        <f t="shared" si="146"/>
        <v>16650</v>
      </c>
      <c r="J1811" s="4">
        <f t="shared" si="147"/>
        <v>12.18023294606563</v>
      </c>
      <c r="K1811" s="19">
        <f t="shared" si="148"/>
        <v>599620.68770186487</v>
      </c>
    </row>
    <row r="1812" spans="2:11" x14ac:dyDescent="0.35">
      <c r="B1812" t="s">
        <v>819</v>
      </c>
      <c r="C1812" t="s">
        <v>478</v>
      </c>
      <c r="D1812" t="s">
        <v>479</v>
      </c>
      <c r="E1812" s="1">
        <v>258738.65206901039</v>
      </c>
      <c r="F1812" s="1">
        <v>18111.70564483073</v>
      </c>
      <c r="G1812" s="1">
        <f t="shared" si="149"/>
        <v>18111.705644830672</v>
      </c>
      <c r="H1812" s="58">
        <f t="shared" si="145"/>
        <v>1</v>
      </c>
      <c r="I1812" s="1">
        <f t="shared" si="146"/>
        <v>18112</v>
      </c>
      <c r="J1812" s="4">
        <f t="shared" si="147"/>
        <v>13.249752499648089</v>
      </c>
      <c r="K1812" s="19">
        <f t="shared" si="148"/>
        <v>652272.06580517581</v>
      </c>
    </row>
    <row r="1813" spans="2:11" x14ac:dyDescent="0.35">
      <c r="B1813" t="s">
        <v>819</v>
      </c>
      <c r="C1813" t="s">
        <v>459</v>
      </c>
      <c r="D1813" t="s">
        <v>481</v>
      </c>
      <c r="E1813" s="1">
        <v>596699.6130924701</v>
      </c>
      <c r="F1813" s="1">
        <v>41768.972916472921</v>
      </c>
      <c r="G1813" s="1">
        <f t="shared" si="149"/>
        <v>41768.972916472791</v>
      </c>
      <c r="H1813" s="58">
        <f t="shared" si="145"/>
        <v>1</v>
      </c>
      <c r="I1813" s="1">
        <f t="shared" si="146"/>
        <v>41769</v>
      </c>
      <c r="J1813" s="4">
        <f t="shared" si="147"/>
        <v>30.55592492037329</v>
      </c>
      <c r="K1813" s="19">
        <f t="shared" si="148"/>
        <v>1504237.6279050566</v>
      </c>
    </row>
    <row r="1814" spans="2:11" x14ac:dyDescent="0.35">
      <c r="B1814" t="s">
        <v>819</v>
      </c>
      <c r="C1814" t="s">
        <v>459</v>
      </c>
      <c r="D1814" t="s">
        <v>481</v>
      </c>
      <c r="E1814" s="1">
        <v>610338.90614147799</v>
      </c>
      <c r="F1814" s="1">
        <v>42723.723429903454</v>
      </c>
      <c r="G1814" s="1">
        <f t="shared" si="149"/>
        <v>42723.723429903315</v>
      </c>
      <c r="H1814" s="58">
        <f t="shared" si="145"/>
        <v>1</v>
      </c>
      <c r="I1814" s="1">
        <f t="shared" si="146"/>
        <v>42724</v>
      </c>
      <c r="J1814" s="4">
        <f t="shared" si="147"/>
        <v>31.254550894156633</v>
      </c>
      <c r="K1814" s="19">
        <f t="shared" si="148"/>
        <v>1538630.2859684369</v>
      </c>
    </row>
    <row r="1815" spans="2:11" x14ac:dyDescent="0.35">
      <c r="B1815" t="s">
        <v>819</v>
      </c>
      <c r="C1815" t="s">
        <v>459</v>
      </c>
      <c r="D1815" t="s">
        <v>481</v>
      </c>
      <c r="E1815" s="1">
        <v>600293.36670384696</v>
      </c>
      <c r="F1815" s="1">
        <v>42020.53566926928</v>
      </c>
      <c r="G1815" s="1">
        <f t="shared" si="149"/>
        <v>42020.535669269142</v>
      </c>
      <c r="H1815" s="58">
        <f t="shared" si="145"/>
        <v>1</v>
      </c>
      <c r="I1815" s="1">
        <f t="shared" si="146"/>
        <v>42021</v>
      </c>
      <c r="J1815" s="4">
        <f t="shared" si="147"/>
        <v>30.74027439198942</v>
      </c>
      <c r="K1815" s="19">
        <f t="shared" si="148"/>
        <v>1513312.9680432472</v>
      </c>
    </row>
    <row r="1816" spans="2:11" x14ac:dyDescent="0.35">
      <c r="B1816" t="s">
        <v>819</v>
      </c>
      <c r="C1816" t="s">
        <v>482</v>
      </c>
      <c r="D1816" t="s">
        <v>481</v>
      </c>
      <c r="E1816" s="1">
        <v>555377.66664396599</v>
      </c>
      <c r="F1816" s="1">
        <v>38876.436665077628</v>
      </c>
      <c r="G1816" s="1">
        <f t="shared" si="149"/>
        <v>38876.436665077505</v>
      </c>
      <c r="H1816" s="58">
        <f t="shared" si="145"/>
        <v>1</v>
      </c>
      <c r="I1816" s="1">
        <f t="shared" si="146"/>
        <v>38876</v>
      </c>
      <c r="J1816" s="4">
        <f t="shared" si="147"/>
        <v>28.439563724399246</v>
      </c>
      <c r="K1816" s="19">
        <f t="shared" si="148"/>
        <v>1400051.2825884505</v>
      </c>
    </row>
    <row r="1817" spans="2:11" x14ac:dyDescent="0.35">
      <c r="B1817" t="s">
        <v>819</v>
      </c>
      <c r="C1817" t="s">
        <v>483</v>
      </c>
      <c r="D1817" t="s">
        <v>481</v>
      </c>
      <c r="E1817" s="1">
        <v>16418.184351392825</v>
      </c>
      <c r="F1817" s="1">
        <v>1149.2729045974977</v>
      </c>
      <c r="G1817" s="1">
        <f t="shared" si="149"/>
        <v>1149.2729045974941</v>
      </c>
      <c r="H1817" s="58">
        <f t="shared" ref="H1817:H1880" si="150">+VLOOKUP(D1817,$P$10:$AF$299,17,0)</f>
        <v>1</v>
      </c>
      <c r="I1817" s="1">
        <f t="shared" si="146"/>
        <v>1149</v>
      </c>
      <c r="J1817" s="4">
        <f t="shared" si="147"/>
        <v>0.84054580510687138</v>
      </c>
      <c r="K1817" s="19">
        <f t="shared" si="148"/>
        <v>41379.22943960617</v>
      </c>
    </row>
    <row r="1818" spans="2:11" x14ac:dyDescent="0.35">
      <c r="B1818" t="s">
        <v>819</v>
      </c>
      <c r="C1818" t="s">
        <v>470</v>
      </c>
      <c r="D1818" t="s">
        <v>491</v>
      </c>
      <c r="E1818" s="1">
        <v>0</v>
      </c>
      <c r="F1818" s="1">
        <v>0</v>
      </c>
      <c r="G1818" s="1">
        <f t="shared" si="149"/>
        <v>0</v>
      </c>
      <c r="H1818" s="58">
        <f t="shared" si="150"/>
        <v>1</v>
      </c>
      <c r="I1818" s="1">
        <f t="shared" si="146"/>
        <v>0</v>
      </c>
      <c r="J1818" s="4">
        <f t="shared" si="147"/>
        <v>0</v>
      </c>
      <c r="K1818" s="19">
        <f t="shared" si="148"/>
        <v>0</v>
      </c>
    </row>
    <row r="1819" spans="2:11" x14ac:dyDescent="0.35">
      <c r="B1819" t="s">
        <v>819</v>
      </c>
      <c r="C1819" t="s">
        <v>478</v>
      </c>
      <c r="D1819" t="s">
        <v>491</v>
      </c>
      <c r="E1819" s="1">
        <v>15448.943801939926</v>
      </c>
      <c r="F1819" s="1">
        <v>1081.4260661357951</v>
      </c>
      <c r="G1819" s="1">
        <f t="shared" si="149"/>
        <v>1081.4260661357916</v>
      </c>
      <c r="H1819" s="58">
        <f t="shared" si="150"/>
        <v>1</v>
      </c>
      <c r="I1819" s="1">
        <f t="shared" si="146"/>
        <v>1081</v>
      </c>
      <c r="J1819" s="4">
        <f t="shared" si="147"/>
        <v>0.79080070959140814</v>
      </c>
      <c r="K1819" s="19">
        <f t="shared" si="148"/>
        <v>38930.328132475428</v>
      </c>
    </row>
    <row r="1820" spans="2:11" x14ac:dyDescent="0.35">
      <c r="B1820" t="s">
        <v>819</v>
      </c>
      <c r="C1820" t="s">
        <v>492</v>
      </c>
      <c r="D1820" t="s">
        <v>491</v>
      </c>
      <c r="E1820" s="1">
        <v>0</v>
      </c>
      <c r="F1820" s="1">
        <v>0</v>
      </c>
      <c r="G1820" s="1">
        <f t="shared" si="149"/>
        <v>0</v>
      </c>
      <c r="H1820" s="58">
        <f t="shared" si="150"/>
        <v>1</v>
      </c>
      <c r="I1820" s="1">
        <f t="shared" si="146"/>
        <v>0</v>
      </c>
      <c r="J1820" s="4">
        <f t="shared" si="147"/>
        <v>0</v>
      </c>
      <c r="K1820" s="19">
        <f t="shared" si="148"/>
        <v>0</v>
      </c>
    </row>
    <row r="1821" spans="2:11" x14ac:dyDescent="0.35">
      <c r="B1821" t="s">
        <v>819</v>
      </c>
      <c r="C1821" t="s">
        <v>461</v>
      </c>
      <c r="D1821" t="s">
        <v>799</v>
      </c>
      <c r="E1821" s="1">
        <v>21535.498695298014</v>
      </c>
      <c r="F1821" s="1">
        <v>1507.4849086708607</v>
      </c>
      <c r="G1821" s="1">
        <f t="shared" si="149"/>
        <v>1507.4849086708559</v>
      </c>
      <c r="H1821" s="58">
        <f t="shared" si="150"/>
        <v>1</v>
      </c>
      <c r="I1821" s="1">
        <f t="shared" si="146"/>
        <v>1507</v>
      </c>
      <c r="J1821" s="4">
        <f t="shared" si="147"/>
        <v>1.1024391020853395</v>
      </c>
      <c r="K1821" s="19">
        <f t="shared" si="148"/>
        <v>54271.974556559173</v>
      </c>
    </row>
    <row r="1822" spans="2:11" x14ac:dyDescent="0.35">
      <c r="B1822" t="s">
        <v>819</v>
      </c>
      <c r="C1822" t="s">
        <v>461</v>
      </c>
      <c r="D1822" t="s">
        <v>800</v>
      </c>
      <c r="E1822" s="1">
        <v>38285.152770931265</v>
      </c>
      <c r="F1822" s="1">
        <v>2679.9606939651885</v>
      </c>
      <c r="G1822" s="1">
        <f t="shared" si="149"/>
        <v>2679.9606939651799</v>
      </c>
      <c r="H1822" s="58">
        <f t="shared" si="150"/>
        <v>1</v>
      </c>
      <c r="I1822" s="1">
        <f t="shared" si="146"/>
        <v>2680</v>
      </c>
      <c r="J1822" s="4">
        <f t="shared" si="147"/>
        <v>1.9605419997270803</v>
      </c>
      <c r="K1822" s="19">
        <f t="shared" si="148"/>
        <v>96515.522104564443</v>
      </c>
    </row>
    <row r="1823" spans="2:11" x14ac:dyDescent="0.35">
      <c r="B1823" t="s">
        <v>819</v>
      </c>
      <c r="C1823" t="s">
        <v>493</v>
      </c>
      <c r="D1823" t="s">
        <v>47</v>
      </c>
      <c r="E1823" s="1">
        <v>1409.4409044781082</v>
      </c>
      <c r="F1823" s="1">
        <v>140.94409044781082</v>
      </c>
      <c r="G1823" s="1">
        <f t="shared" si="149"/>
        <v>140.94409044781037</v>
      </c>
      <c r="H1823" s="58">
        <f t="shared" si="150"/>
        <v>1</v>
      </c>
      <c r="I1823" s="1">
        <f t="shared" si="146"/>
        <v>141</v>
      </c>
      <c r="J1823" s="4">
        <f t="shared" si="147"/>
        <v>0.10314791864235759</v>
      </c>
      <c r="K1823" s="19">
        <f t="shared" si="148"/>
        <v>5077.8688868446216</v>
      </c>
    </row>
    <row r="1824" spans="2:11" x14ac:dyDescent="0.35">
      <c r="B1824" t="s">
        <v>819</v>
      </c>
      <c r="C1824" t="s">
        <v>474</v>
      </c>
      <c r="D1824" t="s">
        <v>47</v>
      </c>
      <c r="E1824" s="1">
        <v>49181.381622155001</v>
      </c>
      <c r="F1824" s="1">
        <v>4918.1381622155004</v>
      </c>
      <c r="G1824" s="1">
        <f t="shared" si="149"/>
        <v>4918.138162215485</v>
      </c>
      <c r="H1824" s="58">
        <f t="shared" si="150"/>
        <v>1</v>
      </c>
      <c r="I1824" s="1">
        <f t="shared" si="146"/>
        <v>4918</v>
      </c>
      <c r="J1824" s="4">
        <f t="shared" si="147"/>
        <v>3.5977408786036493</v>
      </c>
      <c r="K1824" s="19">
        <f t="shared" si="148"/>
        <v>177113.18571277906</v>
      </c>
    </row>
    <row r="1825" spans="2:11" x14ac:dyDescent="0.35">
      <c r="B1825" t="s">
        <v>819</v>
      </c>
      <c r="C1825" t="s">
        <v>494</v>
      </c>
      <c r="D1825" t="s">
        <v>495</v>
      </c>
      <c r="E1825" s="1">
        <v>21065.509740390993</v>
      </c>
      <c r="F1825" s="1">
        <v>1474.5856818273696</v>
      </c>
      <c r="G1825" s="1">
        <f t="shared" si="149"/>
        <v>1474.5856818273649</v>
      </c>
      <c r="H1825" s="58">
        <f t="shared" si="150"/>
        <v>1</v>
      </c>
      <c r="I1825" s="1">
        <f t="shared" si="146"/>
        <v>1475</v>
      </c>
      <c r="J1825" s="4">
        <f t="shared" si="147"/>
        <v>1.0790296453721804</v>
      </c>
      <c r="K1825" s="19">
        <f t="shared" si="148"/>
        <v>53119.550412027071</v>
      </c>
    </row>
    <row r="1826" spans="2:11" x14ac:dyDescent="0.35">
      <c r="B1826" t="s">
        <v>819</v>
      </c>
      <c r="C1826" t="s">
        <v>484</v>
      </c>
      <c r="D1826" t="s">
        <v>485</v>
      </c>
      <c r="E1826" s="1">
        <v>629119.83123342472</v>
      </c>
      <c r="F1826" s="1">
        <v>44038.38818633974</v>
      </c>
      <c r="G1826" s="1">
        <f t="shared" si="149"/>
        <v>44038.388186339602</v>
      </c>
      <c r="H1826" s="58">
        <f t="shared" si="150"/>
        <v>0.90431063918590582</v>
      </c>
      <c r="I1826" s="1">
        <f t="shared" si="146"/>
        <v>39824</v>
      </c>
      <c r="J1826" s="4">
        <f t="shared" si="147"/>
        <v>29.133068879526586</v>
      </c>
      <c r="K1826" s="19">
        <f t="shared" si="148"/>
        <v>1434191.8478702144</v>
      </c>
    </row>
    <row r="1827" spans="2:11" x14ac:dyDescent="0.35">
      <c r="B1827" t="s">
        <v>819</v>
      </c>
      <c r="C1827" t="s">
        <v>486</v>
      </c>
      <c r="D1827" t="s">
        <v>485</v>
      </c>
      <c r="E1827" s="1">
        <v>214701.58041981776</v>
      </c>
      <c r="F1827" s="1">
        <v>15029.110629387244</v>
      </c>
      <c r="G1827" s="1">
        <f t="shared" si="149"/>
        <v>15029.110629387194</v>
      </c>
      <c r="H1827" s="58">
        <f t="shared" si="150"/>
        <v>0.90431063918590582</v>
      </c>
      <c r="I1827" s="1">
        <f t="shared" si="146"/>
        <v>13591</v>
      </c>
      <c r="J1827" s="4">
        <f t="shared" si="147"/>
        <v>9.94243519339207</v>
      </c>
      <c r="K1827" s="19">
        <f t="shared" si="148"/>
        <v>489456.14213549823</v>
      </c>
    </row>
    <row r="1828" spans="2:11" x14ac:dyDescent="0.35">
      <c r="B1828" t="s">
        <v>819</v>
      </c>
      <c r="C1828" t="s">
        <v>487</v>
      </c>
      <c r="D1828" t="s">
        <v>485</v>
      </c>
      <c r="E1828" s="1">
        <v>134163.82575656741</v>
      </c>
      <c r="F1828" s="1">
        <v>9391.4678029597198</v>
      </c>
      <c r="G1828" s="1">
        <f t="shared" si="149"/>
        <v>9391.4678029596889</v>
      </c>
      <c r="H1828" s="58">
        <f t="shared" si="150"/>
        <v>0.90431063918590582</v>
      </c>
      <c r="I1828" s="1">
        <f t="shared" si="146"/>
        <v>8493</v>
      </c>
      <c r="J1828" s="4">
        <f t="shared" si="147"/>
        <v>6.2130161207769001</v>
      </c>
      <c r="K1828" s="19">
        <f t="shared" si="148"/>
        <v>305860.57060972601</v>
      </c>
    </row>
    <row r="1829" spans="2:11" x14ac:dyDescent="0.35">
      <c r="B1829" t="s">
        <v>819</v>
      </c>
      <c r="C1829" t="s">
        <v>488</v>
      </c>
      <c r="D1829" t="s">
        <v>485</v>
      </c>
      <c r="E1829" s="1">
        <v>105300.86060696573</v>
      </c>
      <c r="F1829" s="1">
        <v>7371.0602424876015</v>
      </c>
      <c r="G1829" s="1">
        <f t="shared" si="149"/>
        <v>7371.0602424875779</v>
      </c>
      <c r="H1829" s="58">
        <f t="shared" si="150"/>
        <v>0.90431063918590582</v>
      </c>
      <c r="I1829" s="1">
        <f t="shared" si="146"/>
        <v>6666</v>
      </c>
      <c r="J1829" s="4">
        <f t="shared" si="147"/>
        <v>4.8764824515599692</v>
      </c>
      <c r="K1829" s="19">
        <f t="shared" si="148"/>
        <v>240064.35460784571</v>
      </c>
    </row>
    <row r="1830" spans="2:11" x14ac:dyDescent="0.35">
      <c r="B1830" t="s">
        <v>819</v>
      </c>
      <c r="C1830" t="s">
        <v>489</v>
      </c>
      <c r="D1830" t="s">
        <v>485</v>
      </c>
      <c r="E1830" s="1">
        <v>169371.97322593405</v>
      </c>
      <c r="F1830" s="1">
        <v>11856.038125815387</v>
      </c>
      <c r="G1830" s="1">
        <f t="shared" si="149"/>
        <v>11856.038125815348</v>
      </c>
      <c r="H1830" s="58">
        <f t="shared" si="150"/>
        <v>0.90431063918590582</v>
      </c>
      <c r="I1830" s="1">
        <f t="shared" si="146"/>
        <v>10722</v>
      </c>
      <c r="J1830" s="4">
        <f t="shared" si="147"/>
        <v>7.8436310899528934</v>
      </c>
      <c r="K1830" s="19">
        <f t="shared" si="148"/>
        <v>386134.114927291</v>
      </c>
    </row>
    <row r="1831" spans="2:11" x14ac:dyDescent="0.35">
      <c r="B1831" t="s">
        <v>819</v>
      </c>
      <c r="C1831" t="s">
        <v>490</v>
      </c>
      <c r="D1831" t="s">
        <v>485</v>
      </c>
      <c r="E1831" s="1">
        <v>40814.284080870522</v>
      </c>
      <c r="F1831" s="1">
        <v>2856.9998856609368</v>
      </c>
      <c r="G1831" s="1">
        <f t="shared" si="149"/>
        <v>2856.9998856609277</v>
      </c>
      <c r="H1831" s="58">
        <f t="shared" si="150"/>
        <v>0.90431063918590582</v>
      </c>
      <c r="I1831" s="1">
        <f t="shared" si="146"/>
        <v>2584</v>
      </c>
      <c r="J1831" s="4">
        <f t="shared" si="147"/>
        <v>1.8903136295876029</v>
      </c>
      <c r="K1831" s="19">
        <f t="shared" si="148"/>
        <v>93058.2496709681</v>
      </c>
    </row>
    <row r="1832" spans="2:11" x14ac:dyDescent="0.35">
      <c r="B1832" t="s">
        <v>819</v>
      </c>
      <c r="C1832" t="s">
        <v>487</v>
      </c>
      <c r="D1832" t="s">
        <v>485</v>
      </c>
      <c r="E1832" s="1">
        <v>9699.7390924301581</v>
      </c>
      <c r="F1832" s="1">
        <v>678.98173647011106</v>
      </c>
      <c r="G1832" s="1">
        <f t="shared" si="149"/>
        <v>678.9817364701089</v>
      </c>
      <c r="H1832" s="58">
        <f t="shared" si="150"/>
        <v>0.90431063918590582</v>
      </c>
      <c r="I1832" s="1">
        <f t="shared" si="146"/>
        <v>614</v>
      </c>
      <c r="J1832" s="4">
        <f t="shared" si="147"/>
        <v>0.44916895068374157</v>
      </c>
      <c r="K1832" s="19">
        <f t="shared" si="148"/>
        <v>22112.138273209915</v>
      </c>
    </row>
    <row r="1833" spans="2:11" x14ac:dyDescent="0.35">
      <c r="B1833" t="s">
        <v>819</v>
      </c>
      <c r="C1833" t="s">
        <v>487</v>
      </c>
      <c r="D1833" t="s">
        <v>485</v>
      </c>
      <c r="E1833" s="1">
        <v>2291.8630590119146</v>
      </c>
      <c r="F1833" s="1">
        <v>160.43041413083407</v>
      </c>
      <c r="G1833" s="1">
        <f t="shared" si="149"/>
        <v>160.43041413083355</v>
      </c>
      <c r="H1833" s="58">
        <f t="shared" si="150"/>
        <v>0.90431063918590582</v>
      </c>
      <c r="I1833" s="1">
        <f t="shared" si="146"/>
        <v>145</v>
      </c>
      <c r="J1833" s="4">
        <f t="shared" si="147"/>
        <v>0.10607410073150249</v>
      </c>
      <c r="K1833" s="19">
        <f t="shared" si="148"/>
        <v>5221.9219049111362</v>
      </c>
    </row>
    <row r="1834" spans="2:11" x14ac:dyDescent="0.35">
      <c r="B1834" t="s">
        <v>819</v>
      </c>
      <c r="C1834" t="s">
        <v>455</v>
      </c>
      <c r="D1834" t="s">
        <v>485</v>
      </c>
      <c r="E1834" s="1">
        <v>118282.88850583789</v>
      </c>
      <c r="F1834" s="1">
        <v>8279.8021954086507</v>
      </c>
      <c r="G1834" s="1">
        <f t="shared" si="149"/>
        <v>8279.8021954086234</v>
      </c>
      <c r="H1834" s="58">
        <f t="shared" si="150"/>
        <v>0.90431063918590582</v>
      </c>
      <c r="I1834" s="1">
        <f t="shared" si="146"/>
        <v>7488</v>
      </c>
      <c r="J1834" s="4">
        <f t="shared" si="147"/>
        <v>5.4778128708792453</v>
      </c>
      <c r="K1834" s="19">
        <f t="shared" si="148"/>
        <v>269667.24982051435</v>
      </c>
    </row>
    <row r="1835" spans="2:11" x14ac:dyDescent="0.35">
      <c r="B1835" t="s">
        <v>819</v>
      </c>
      <c r="C1835" t="s">
        <v>496</v>
      </c>
      <c r="D1835" t="s">
        <v>810</v>
      </c>
      <c r="E1835" s="1">
        <v>248055.47938673486</v>
      </c>
      <c r="F1835" s="1">
        <v>24805.547938673491</v>
      </c>
      <c r="G1835" s="1">
        <f t="shared" si="149"/>
        <v>24805.547938673411</v>
      </c>
      <c r="H1835" s="58">
        <f t="shared" si="150"/>
        <v>1</v>
      </c>
      <c r="I1835" s="1">
        <f t="shared" si="146"/>
        <v>24806</v>
      </c>
      <c r="J1835" s="4">
        <f t="shared" si="147"/>
        <v>18.146718225832075</v>
      </c>
      <c r="K1835" s="19">
        <f t="shared" si="148"/>
        <v>893344.7915394872</v>
      </c>
    </row>
    <row r="1836" spans="2:11" x14ac:dyDescent="0.35">
      <c r="B1836" t="s">
        <v>819</v>
      </c>
      <c r="C1836" t="s">
        <v>497</v>
      </c>
      <c r="D1836" t="s">
        <v>810</v>
      </c>
      <c r="E1836" s="1">
        <v>949049.59611644445</v>
      </c>
      <c r="F1836" s="1">
        <v>94904.959611644445</v>
      </c>
      <c r="G1836" s="1">
        <f t="shared" si="149"/>
        <v>94904.959611644139</v>
      </c>
      <c r="H1836" s="58">
        <f t="shared" si="150"/>
        <v>1</v>
      </c>
      <c r="I1836" s="1">
        <f t="shared" si="146"/>
        <v>94905</v>
      </c>
      <c r="J1836" s="4">
        <f t="shared" si="147"/>
        <v>69.42732779257409</v>
      </c>
      <c r="K1836" s="19">
        <f t="shared" si="148"/>
        <v>3417837.9199006297</v>
      </c>
    </row>
    <row r="1837" spans="2:11" x14ac:dyDescent="0.35">
      <c r="B1837" t="s">
        <v>819</v>
      </c>
      <c r="C1837" t="s">
        <v>498</v>
      </c>
      <c r="D1837" t="s">
        <v>810</v>
      </c>
      <c r="E1837" s="1">
        <v>1033257.717552911</v>
      </c>
      <c r="F1837" s="1">
        <v>103325.77175529111</v>
      </c>
      <c r="G1837" s="1">
        <f t="shared" si="149"/>
        <v>103325.77175529077</v>
      </c>
      <c r="H1837" s="58">
        <f t="shared" si="150"/>
        <v>1</v>
      </c>
      <c r="I1837" s="1">
        <f t="shared" si="146"/>
        <v>103326</v>
      </c>
      <c r="J1837" s="4">
        <f t="shared" si="147"/>
        <v>75.587672635746387</v>
      </c>
      <c r="K1837" s="19">
        <f t="shared" si="148"/>
        <v>3721105.5361851589</v>
      </c>
    </row>
    <row r="1838" spans="2:11" x14ac:dyDescent="0.35">
      <c r="B1838" t="s">
        <v>819</v>
      </c>
      <c r="C1838" t="s">
        <v>483</v>
      </c>
      <c r="D1838" t="s">
        <v>810</v>
      </c>
      <c r="E1838" s="1">
        <v>227021.8819136158</v>
      </c>
      <c r="F1838" s="1">
        <v>22702.188191361576</v>
      </c>
      <c r="G1838" s="1">
        <f t="shared" si="149"/>
        <v>22702.188191361503</v>
      </c>
      <c r="H1838" s="58">
        <f t="shared" si="150"/>
        <v>1</v>
      </c>
      <c r="I1838" s="1">
        <f t="shared" si="146"/>
        <v>22702</v>
      </c>
      <c r="J1838" s="4">
        <f t="shared" si="147"/>
        <v>16.607546446941857</v>
      </c>
      <c r="K1838" s="19">
        <f t="shared" si="148"/>
        <v>817572.90403650072</v>
      </c>
    </row>
    <row r="1839" spans="2:11" x14ac:dyDescent="0.35">
      <c r="B1839" t="s">
        <v>819</v>
      </c>
      <c r="C1839" t="s">
        <v>1290</v>
      </c>
      <c r="D1839" t="s">
        <v>193</v>
      </c>
      <c r="E1839" s="1">
        <v>655.09790919576324</v>
      </c>
      <c r="F1839" s="1">
        <v>65.509790919576332</v>
      </c>
      <c r="G1839" s="1">
        <f t="shared" si="149"/>
        <v>65.509790919576119</v>
      </c>
      <c r="H1839" s="58">
        <f t="shared" si="150"/>
        <v>1</v>
      </c>
      <c r="I1839" s="1">
        <f t="shared" si="146"/>
        <v>66</v>
      </c>
      <c r="J1839" s="4">
        <f t="shared" si="147"/>
        <v>4.8282004470890781E-2</v>
      </c>
      <c r="K1839" s="19">
        <f t="shared" si="148"/>
        <v>2376.8747980974822</v>
      </c>
    </row>
    <row r="1840" spans="2:11" x14ac:dyDescent="0.35">
      <c r="B1840" t="s">
        <v>819</v>
      </c>
      <c r="C1840" t="s">
        <v>1291</v>
      </c>
      <c r="D1840" t="s">
        <v>193</v>
      </c>
      <c r="E1840" s="1">
        <v>1063.0436025028037</v>
      </c>
      <c r="F1840" s="1">
        <v>106.30436025028037</v>
      </c>
      <c r="G1840" s="1">
        <f t="shared" si="149"/>
        <v>106.30436025028003</v>
      </c>
      <c r="H1840" s="58">
        <f t="shared" si="150"/>
        <v>1</v>
      </c>
      <c r="I1840" s="1">
        <f t="shared" si="146"/>
        <v>106</v>
      </c>
      <c r="J1840" s="4">
        <f t="shared" si="147"/>
        <v>7.7543825362339738E-2</v>
      </c>
      <c r="K1840" s="19">
        <f t="shared" si="148"/>
        <v>3817.4049787626232</v>
      </c>
    </row>
    <row r="1841" spans="2:11" x14ac:dyDescent="0.35">
      <c r="B1841" t="s">
        <v>819</v>
      </c>
      <c r="C1841" t="s">
        <v>1292</v>
      </c>
      <c r="D1841" t="s">
        <v>193</v>
      </c>
      <c r="E1841" s="1">
        <v>616.49606070159325</v>
      </c>
      <c r="F1841" s="1">
        <v>61.649606070159322</v>
      </c>
      <c r="G1841" s="1">
        <f t="shared" si="149"/>
        <v>61.649606070159123</v>
      </c>
      <c r="H1841" s="58">
        <f t="shared" si="150"/>
        <v>1</v>
      </c>
      <c r="I1841" s="1">
        <f t="shared" si="146"/>
        <v>62</v>
      </c>
      <c r="J1841" s="4">
        <f t="shared" si="147"/>
        <v>4.5355822381745889E-2</v>
      </c>
      <c r="K1841" s="19">
        <f t="shared" si="148"/>
        <v>2232.8217800309685</v>
      </c>
    </row>
    <row r="1842" spans="2:11" x14ac:dyDescent="0.35">
      <c r="B1842" t="s">
        <v>819</v>
      </c>
      <c r="C1842" t="s">
        <v>223</v>
      </c>
      <c r="D1842" t="s">
        <v>193</v>
      </c>
      <c r="E1842" s="1">
        <v>1160.8533353280618</v>
      </c>
      <c r="F1842" s="1">
        <v>116.0853335328062</v>
      </c>
      <c r="G1842" s="1">
        <f t="shared" si="149"/>
        <v>116.08533353280583</v>
      </c>
      <c r="H1842" s="58">
        <f t="shared" si="150"/>
        <v>1</v>
      </c>
      <c r="I1842" s="1">
        <f t="shared" si="146"/>
        <v>116</v>
      </c>
      <c r="J1842" s="4">
        <f t="shared" si="147"/>
        <v>8.4859280585201979E-2</v>
      </c>
      <c r="K1842" s="19">
        <f t="shared" si="148"/>
        <v>4177.5375239289078</v>
      </c>
    </row>
    <row r="1843" spans="2:11" x14ac:dyDescent="0.35">
      <c r="B1843" t="s">
        <v>819</v>
      </c>
      <c r="C1843" t="s">
        <v>1293</v>
      </c>
      <c r="D1843" t="s">
        <v>193</v>
      </c>
      <c r="E1843" s="1">
        <v>683.5040052329972</v>
      </c>
      <c r="F1843" s="1">
        <v>68.350400523299726</v>
      </c>
      <c r="G1843" s="1">
        <f t="shared" si="149"/>
        <v>68.350400523299513</v>
      </c>
      <c r="H1843" s="58">
        <f t="shared" si="150"/>
        <v>1</v>
      </c>
      <c r="I1843" s="1">
        <f t="shared" ref="I1843:I1906" si="151">+ROUND(H1843*G1843,0)</f>
        <v>68</v>
      </c>
      <c r="J1843" s="4">
        <f t="shared" ref="J1843:J1906" si="152">$J$3*(I1843/$I$4)</f>
        <v>4.9745095515463231E-2</v>
      </c>
      <c r="K1843" s="19">
        <f t="shared" ref="K1843:K1906" si="153">$L$3*J1843</f>
        <v>2448.9013071307395</v>
      </c>
    </row>
    <row r="1844" spans="2:11" x14ac:dyDescent="0.35">
      <c r="B1844" t="s">
        <v>819</v>
      </c>
      <c r="C1844" t="s">
        <v>1294</v>
      </c>
      <c r="D1844" t="s">
        <v>193</v>
      </c>
      <c r="E1844" s="1">
        <v>695.92355000000032</v>
      </c>
      <c r="F1844" s="1">
        <v>69.592355000000026</v>
      </c>
      <c r="G1844" s="1">
        <f t="shared" si="149"/>
        <v>69.592354999999799</v>
      </c>
      <c r="H1844" s="58">
        <f t="shared" si="150"/>
        <v>1</v>
      </c>
      <c r="I1844" s="1">
        <f t="shared" si="151"/>
        <v>70</v>
      </c>
      <c r="J1844" s="4">
        <f t="shared" si="152"/>
        <v>5.120818656003568E-2</v>
      </c>
      <c r="K1844" s="19">
        <f t="shared" si="153"/>
        <v>2520.9278161639963</v>
      </c>
    </row>
    <row r="1845" spans="2:11" x14ac:dyDescent="0.35">
      <c r="B1845" t="s">
        <v>819</v>
      </c>
      <c r="C1845" t="s">
        <v>1295</v>
      </c>
      <c r="D1845" t="s">
        <v>193</v>
      </c>
      <c r="E1845" s="1">
        <v>212.30418681040254</v>
      </c>
      <c r="F1845" s="1">
        <v>21.230418681040256</v>
      </c>
      <c r="G1845" s="1">
        <f t="shared" si="149"/>
        <v>21.230418681040188</v>
      </c>
      <c r="H1845" s="58">
        <f t="shared" si="150"/>
        <v>1</v>
      </c>
      <c r="I1845" s="1">
        <f t="shared" si="151"/>
        <v>21</v>
      </c>
      <c r="J1845" s="4">
        <f t="shared" si="152"/>
        <v>1.5362455968010705E-2</v>
      </c>
      <c r="K1845" s="19">
        <f t="shared" si="153"/>
        <v>756.27834484919902</v>
      </c>
    </row>
    <row r="1846" spans="2:11" x14ac:dyDescent="0.35">
      <c r="B1846" t="s">
        <v>819</v>
      </c>
      <c r="C1846" t="s">
        <v>1296</v>
      </c>
      <c r="D1846" t="s">
        <v>193</v>
      </c>
      <c r="E1846" s="1">
        <v>537.93287289069178</v>
      </c>
      <c r="F1846" s="1">
        <v>53.79328728906917</v>
      </c>
      <c r="G1846" s="1">
        <f t="shared" si="149"/>
        <v>53.793287289068999</v>
      </c>
      <c r="H1846" s="58">
        <f t="shared" si="150"/>
        <v>1</v>
      </c>
      <c r="I1846" s="1">
        <f t="shared" si="151"/>
        <v>54</v>
      </c>
      <c r="J1846" s="4">
        <f t="shared" si="152"/>
        <v>3.9503458203456097E-2</v>
      </c>
      <c r="K1846" s="19">
        <f t="shared" si="153"/>
        <v>1944.7157438979402</v>
      </c>
    </row>
    <row r="1847" spans="2:11" x14ac:dyDescent="0.35">
      <c r="B1847" t="s">
        <v>819</v>
      </c>
      <c r="C1847" t="s">
        <v>220</v>
      </c>
      <c r="D1847" t="s">
        <v>14</v>
      </c>
      <c r="E1847" s="1">
        <v>4583.9335824923528</v>
      </c>
      <c r="F1847" s="1">
        <v>458.39335824923529</v>
      </c>
      <c r="G1847" s="1">
        <f t="shared" si="149"/>
        <v>458.39335824923381</v>
      </c>
      <c r="H1847" s="58">
        <f t="shared" si="150"/>
        <v>1</v>
      </c>
      <c r="I1847" s="1">
        <f t="shared" si="151"/>
        <v>458</v>
      </c>
      <c r="J1847" s="4">
        <f t="shared" si="152"/>
        <v>0.33504784920709058</v>
      </c>
      <c r="K1847" s="19">
        <f t="shared" si="153"/>
        <v>16494.070568615862</v>
      </c>
    </row>
    <row r="1848" spans="2:11" x14ac:dyDescent="0.35">
      <c r="B1848" t="s">
        <v>819</v>
      </c>
      <c r="C1848" t="s">
        <v>1297</v>
      </c>
      <c r="D1848" t="s">
        <v>783</v>
      </c>
      <c r="E1848" s="1">
        <v>1966.5597689917583</v>
      </c>
      <c r="F1848" s="1">
        <v>196.65597689917584</v>
      </c>
      <c r="G1848" s="1">
        <f t="shared" si="149"/>
        <v>196.65597689917522</v>
      </c>
      <c r="H1848" s="58">
        <f t="shared" si="150"/>
        <v>1</v>
      </c>
      <c r="I1848" s="1">
        <f t="shared" si="151"/>
        <v>197</v>
      </c>
      <c r="J1848" s="4">
        <f t="shared" si="152"/>
        <v>0.14411446789038615</v>
      </c>
      <c r="K1848" s="19">
        <f t="shared" si="153"/>
        <v>7094.6111397758195</v>
      </c>
    </row>
    <row r="1849" spans="2:11" x14ac:dyDescent="0.35">
      <c r="B1849" t="s">
        <v>819</v>
      </c>
      <c r="C1849" t="s">
        <v>1297</v>
      </c>
      <c r="D1849" t="s">
        <v>783</v>
      </c>
      <c r="E1849" s="1">
        <v>3135.2997270000083</v>
      </c>
      <c r="F1849" s="1">
        <v>313.52997270000083</v>
      </c>
      <c r="G1849" s="1">
        <f t="shared" si="149"/>
        <v>313.5299726999998</v>
      </c>
      <c r="H1849" s="58">
        <f t="shared" si="150"/>
        <v>1</v>
      </c>
      <c r="I1849" s="1">
        <f t="shared" si="151"/>
        <v>314</v>
      </c>
      <c r="J1849" s="4">
        <f t="shared" si="152"/>
        <v>0.22970529399787434</v>
      </c>
      <c r="K1849" s="19">
        <f t="shared" si="153"/>
        <v>11308.161918221356</v>
      </c>
    </row>
    <row r="1850" spans="2:11" x14ac:dyDescent="0.35">
      <c r="B1850" t="s">
        <v>819</v>
      </c>
      <c r="C1850" t="s">
        <v>1298</v>
      </c>
      <c r="D1850" t="s">
        <v>464</v>
      </c>
      <c r="E1850" s="1">
        <v>133.99402599999999</v>
      </c>
      <c r="F1850" s="1">
        <v>13.3994026</v>
      </c>
      <c r="G1850" s="1">
        <f t="shared" si="149"/>
        <v>13.399402599999958</v>
      </c>
      <c r="H1850" s="58">
        <f t="shared" si="150"/>
        <v>1</v>
      </c>
      <c r="I1850" s="1">
        <f t="shared" si="151"/>
        <v>13</v>
      </c>
      <c r="J1850" s="4">
        <f t="shared" si="152"/>
        <v>9.510091789720912E-3</v>
      </c>
      <c r="K1850" s="19">
        <f t="shared" si="153"/>
        <v>468.17230871617079</v>
      </c>
    </row>
    <row r="1851" spans="2:11" x14ac:dyDescent="0.35">
      <c r="B1851" t="s">
        <v>819</v>
      </c>
      <c r="C1851" t="s">
        <v>1299</v>
      </c>
      <c r="D1851" t="s">
        <v>491</v>
      </c>
      <c r="E1851" s="1">
        <v>1770.613883003025</v>
      </c>
      <c r="F1851" s="1">
        <v>177.0613883003025</v>
      </c>
      <c r="G1851" s="1">
        <f t="shared" si="149"/>
        <v>177.06138830030193</v>
      </c>
      <c r="H1851" s="58">
        <f t="shared" si="150"/>
        <v>1</v>
      </c>
      <c r="I1851" s="1">
        <f t="shared" si="151"/>
        <v>177</v>
      </c>
      <c r="J1851" s="4">
        <f t="shared" si="152"/>
        <v>0.12948355744466167</v>
      </c>
      <c r="K1851" s="19">
        <f t="shared" si="153"/>
        <v>6374.3460494432493</v>
      </c>
    </row>
    <row r="1852" spans="2:11" x14ac:dyDescent="0.35">
      <c r="B1852" t="s">
        <v>819</v>
      </c>
      <c r="C1852" t="s">
        <v>1300</v>
      </c>
      <c r="D1852" t="s">
        <v>783</v>
      </c>
      <c r="E1852" s="1">
        <v>440.56586483441617</v>
      </c>
      <c r="F1852" s="1">
        <v>44.05658648344162</v>
      </c>
      <c r="G1852" s="1">
        <f t="shared" si="149"/>
        <v>44.056586483441478</v>
      </c>
      <c r="H1852" s="58">
        <f t="shared" si="150"/>
        <v>1</v>
      </c>
      <c r="I1852" s="1">
        <f t="shared" si="151"/>
        <v>44</v>
      </c>
      <c r="J1852" s="4">
        <f t="shared" si="152"/>
        <v>3.2188002980593856E-2</v>
      </c>
      <c r="K1852" s="19">
        <f t="shared" si="153"/>
        <v>1584.5831987316549</v>
      </c>
    </row>
    <row r="1853" spans="2:11" x14ac:dyDescent="0.35">
      <c r="B1853" t="s">
        <v>819</v>
      </c>
      <c r="C1853" t="s">
        <v>1301</v>
      </c>
      <c r="D1853" t="s">
        <v>464</v>
      </c>
      <c r="E1853" s="1">
        <v>0</v>
      </c>
      <c r="F1853" s="1">
        <v>0</v>
      </c>
      <c r="G1853" s="1">
        <f t="shared" si="149"/>
        <v>0</v>
      </c>
      <c r="H1853" s="58">
        <f t="shared" si="150"/>
        <v>1</v>
      </c>
      <c r="I1853" s="1">
        <f t="shared" si="151"/>
        <v>0</v>
      </c>
      <c r="J1853" s="4">
        <f t="shared" si="152"/>
        <v>0</v>
      </c>
      <c r="K1853" s="19">
        <f t="shared" si="153"/>
        <v>0</v>
      </c>
    </row>
    <row r="1854" spans="2:11" x14ac:dyDescent="0.35">
      <c r="B1854" t="s">
        <v>819</v>
      </c>
      <c r="C1854" t="s">
        <v>1301</v>
      </c>
      <c r="D1854" t="s">
        <v>464</v>
      </c>
      <c r="E1854" s="1">
        <v>0</v>
      </c>
      <c r="F1854" s="1">
        <v>0</v>
      </c>
      <c r="G1854" s="1">
        <f t="shared" si="149"/>
        <v>0</v>
      </c>
      <c r="H1854" s="58">
        <f t="shared" si="150"/>
        <v>1</v>
      </c>
      <c r="I1854" s="1">
        <f t="shared" si="151"/>
        <v>0</v>
      </c>
      <c r="J1854" s="4">
        <f t="shared" si="152"/>
        <v>0</v>
      </c>
      <c r="K1854" s="19">
        <f t="shared" si="153"/>
        <v>0</v>
      </c>
    </row>
    <row r="1855" spans="2:11" x14ac:dyDescent="0.35">
      <c r="B1855" t="s">
        <v>819</v>
      </c>
      <c r="C1855" t="s">
        <v>1297</v>
      </c>
      <c r="D1855" t="s">
        <v>783</v>
      </c>
      <c r="E1855" s="1">
        <v>1633.1291500000002</v>
      </c>
      <c r="F1855" s="1">
        <v>163.31291500000006</v>
      </c>
      <c r="G1855" s="1">
        <f t="shared" si="149"/>
        <v>163.31291499999952</v>
      </c>
      <c r="H1855" s="58">
        <f t="shared" si="150"/>
        <v>1</v>
      </c>
      <c r="I1855" s="1">
        <f t="shared" si="151"/>
        <v>163</v>
      </c>
      <c r="J1855" s="4">
        <f t="shared" si="152"/>
        <v>0.11924192013265451</v>
      </c>
      <c r="K1855" s="19">
        <f t="shared" si="153"/>
        <v>5870.1604862104487</v>
      </c>
    </row>
    <row r="1856" spans="2:11" x14ac:dyDescent="0.35">
      <c r="B1856" t="s">
        <v>819</v>
      </c>
      <c r="C1856" t="s">
        <v>1290</v>
      </c>
      <c r="D1856" t="s">
        <v>193</v>
      </c>
      <c r="E1856" s="1">
        <v>0</v>
      </c>
      <c r="F1856" s="1">
        <v>0</v>
      </c>
      <c r="G1856" s="1">
        <f t="shared" si="149"/>
        <v>0</v>
      </c>
      <c r="H1856" s="58">
        <f t="shared" si="150"/>
        <v>1</v>
      </c>
      <c r="I1856" s="1">
        <f t="shared" si="151"/>
        <v>0</v>
      </c>
      <c r="J1856" s="4">
        <f t="shared" si="152"/>
        <v>0</v>
      </c>
      <c r="K1856" s="19">
        <f t="shared" si="153"/>
        <v>0</v>
      </c>
    </row>
    <row r="1857" spans="2:11" x14ac:dyDescent="0.35">
      <c r="B1857" t="s">
        <v>819</v>
      </c>
      <c r="C1857" t="s">
        <v>1300</v>
      </c>
      <c r="D1857" t="s">
        <v>783</v>
      </c>
      <c r="E1857" s="1">
        <v>1167.5453895526598</v>
      </c>
      <c r="F1857" s="1">
        <v>116.75453895526599</v>
      </c>
      <c r="G1857" s="1">
        <f t="shared" si="149"/>
        <v>116.75453895526562</v>
      </c>
      <c r="H1857" s="58">
        <f t="shared" si="150"/>
        <v>1</v>
      </c>
      <c r="I1857" s="1">
        <f t="shared" si="151"/>
        <v>117</v>
      </c>
      <c r="J1857" s="4">
        <f t="shared" si="152"/>
        <v>8.5590826107488208E-2</v>
      </c>
      <c r="K1857" s="19">
        <f t="shared" si="153"/>
        <v>4213.5507784455367</v>
      </c>
    </row>
    <row r="1858" spans="2:11" x14ac:dyDescent="0.35">
      <c r="B1858" t="s">
        <v>819</v>
      </c>
      <c r="C1858" t="s">
        <v>220</v>
      </c>
      <c r="D1858" t="s">
        <v>14</v>
      </c>
      <c r="E1858" s="1">
        <v>1013.3729270230351</v>
      </c>
      <c r="F1858" s="1">
        <v>101.33729270230351</v>
      </c>
      <c r="G1858" s="1">
        <f t="shared" si="149"/>
        <v>101.33729270230319</v>
      </c>
      <c r="H1858" s="58">
        <f t="shared" si="150"/>
        <v>1</v>
      </c>
      <c r="I1858" s="1">
        <f t="shared" si="151"/>
        <v>101</v>
      </c>
      <c r="J1858" s="4">
        <f t="shared" si="152"/>
        <v>7.3886097750908625E-2</v>
      </c>
      <c r="K1858" s="19">
        <f t="shared" si="153"/>
        <v>3637.3387061794806</v>
      </c>
    </row>
    <row r="1859" spans="2:11" x14ac:dyDescent="0.35">
      <c r="B1859" t="s">
        <v>819</v>
      </c>
      <c r="C1859" t="s">
        <v>220</v>
      </c>
      <c r="D1859" t="s">
        <v>193</v>
      </c>
      <c r="E1859" s="1">
        <v>1003.7962410485605</v>
      </c>
      <c r="F1859" s="1">
        <v>100.37962410485606</v>
      </c>
      <c r="G1859" s="1">
        <f t="shared" si="149"/>
        <v>100.37962410485574</v>
      </c>
      <c r="H1859" s="58">
        <f t="shared" si="150"/>
        <v>1</v>
      </c>
      <c r="I1859" s="1">
        <f t="shared" si="151"/>
        <v>100</v>
      </c>
      <c r="J1859" s="4">
        <f t="shared" si="152"/>
        <v>7.3154552228622396E-2</v>
      </c>
      <c r="K1859" s="19">
        <f t="shared" si="153"/>
        <v>3601.3254516628522</v>
      </c>
    </row>
    <row r="1860" spans="2:11" x14ac:dyDescent="0.35">
      <c r="B1860" t="s">
        <v>819</v>
      </c>
      <c r="C1860" t="s">
        <v>1302</v>
      </c>
      <c r="D1860" t="s">
        <v>810</v>
      </c>
      <c r="E1860" s="1">
        <v>0</v>
      </c>
      <c r="F1860" s="1">
        <v>0</v>
      </c>
      <c r="G1860" s="1">
        <f t="shared" si="149"/>
        <v>0</v>
      </c>
      <c r="H1860" s="58">
        <f t="shared" si="150"/>
        <v>1</v>
      </c>
      <c r="I1860" s="1">
        <f t="shared" si="151"/>
        <v>0</v>
      </c>
      <c r="J1860" s="4">
        <f t="shared" si="152"/>
        <v>0</v>
      </c>
      <c r="K1860" s="19">
        <f t="shared" si="153"/>
        <v>0</v>
      </c>
    </row>
    <row r="1861" spans="2:11" x14ac:dyDescent="0.35">
      <c r="B1861" t="s">
        <v>819</v>
      </c>
      <c r="C1861" t="s">
        <v>946</v>
      </c>
      <c r="D1861" t="s">
        <v>757</v>
      </c>
      <c r="E1861" s="1">
        <v>748.89587615146274</v>
      </c>
      <c r="F1861" s="1">
        <v>74.889587615146269</v>
      </c>
      <c r="G1861" s="1">
        <f t="shared" si="149"/>
        <v>74.889587615146027</v>
      </c>
      <c r="H1861" s="58">
        <f t="shared" si="150"/>
        <v>1</v>
      </c>
      <c r="I1861" s="1">
        <f t="shared" si="151"/>
        <v>75</v>
      </c>
      <c r="J1861" s="4">
        <f t="shared" si="152"/>
        <v>5.4865914171466794E-2</v>
      </c>
      <c r="K1861" s="19">
        <f t="shared" si="153"/>
        <v>2700.9940887471389</v>
      </c>
    </row>
    <row r="1862" spans="2:11" x14ac:dyDescent="0.35">
      <c r="B1862" t="s">
        <v>819</v>
      </c>
      <c r="C1862" t="s">
        <v>1303</v>
      </c>
      <c r="D1862" t="s">
        <v>757</v>
      </c>
      <c r="E1862" s="1">
        <v>2290.231677169917</v>
      </c>
      <c r="F1862" s="1">
        <v>229.02316771699168</v>
      </c>
      <c r="G1862" s="1">
        <f t="shared" si="149"/>
        <v>229.02316771699094</v>
      </c>
      <c r="H1862" s="58">
        <f t="shared" si="150"/>
        <v>1</v>
      </c>
      <c r="I1862" s="1">
        <f t="shared" si="151"/>
        <v>229</v>
      </c>
      <c r="J1862" s="4">
        <f t="shared" si="152"/>
        <v>0.16752392460354529</v>
      </c>
      <c r="K1862" s="19">
        <f t="shared" si="153"/>
        <v>8247.0352843079309</v>
      </c>
    </row>
    <row r="1863" spans="2:11" x14ac:dyDescent="0.35">
      <c r="B1863" t="s">
        <v>819</v>
      </c>
      <c r="C1863" t="s">
        <v>1304</v>
      </c>
      <c r="D1863" t="s">
        <v>77</v>
      </c>
      <c r="E1863" s="1">
        <v>1302.3229063746014</v>
      </c>
      <c r="F1863" s="1">
        <v>130.23229063746015</v>
      </c>
      <c r="G1863" s="1">
        <f t="shared" si="149"/>
        <v>130.23229063745973</v>
      </c>
      <c r="H1863" s="58">
        <f t="shared" si="150"/>
        <v>1</v>
      </c>
      <c r="I1863" s="1">
        <f t="shared" si="151"/>
        <v>130</v>
      </c>
      <c r="J1863" s="4">
        <f t="shared" si="152"/>
        <v>9.510091789720912E-2</v>
      </c>
      <c r="K1863" s="19">
        <f t="shared" si="153"/>
        <v>4681.7230871617076</v>
      </c>
    </row>
    <row r="1864" spans="2:11" x14ac:dyDescent="0.35">
      <c r="B1864" t="s">
        <v>819</v>
      </c>
      <c r="C1864" t="s">
        <v>1305</v>
      </c>
      <c r="D1864" t="s">
        <v>464</v>
      </c>
      <c r="E1864" s="1">
        <v>148.4587301764592</v>
      </c>
      <c r="F1864" s="1">
        <v>14.845873017645921</v>
      </c>
      <c r="G1864" s="1">
        <f t="shared" ref="G1864:G1927" si="154">F1864*($G$3/$F$3)</f>
        <v>14.845873017645873</v>
      </c>
      <c r="H1864" s="58">
        <f t="shared" si="150"/>
        <v>1</v>
      </c>
      <c r="I1864" s="1">
        <f t="shared" si="151"/>
        <v>15</v>
      </c>
      <c r="J1864" s="4">
        <f t="shared" si="152"/>
        <v>1.0973182834293362E-2</v>
      </c>
      <c r="K1864" s="19">
        <f t="shared" si="153"/>
        <v>540.19881774942792</v>
      </c>
    </row>
    <row r="1865" spans="2:11" x14ac:dyDescent="0.35">
      <c r="B1865" t="s">
        <v>819</v>
      </c>
      <c r="C1865" t="s">
        <v>1306</v>
      </c>
      <c r="D1865" t="s">
        <v>47</v>
      </c>
      <c r="E1865" s="1">
        <v>1770.5707428175726</v>
      </c>
      <c r="F1865" s="1">
        <v>177.05707428175725</v>
      </c>
      <c r="G1865" s="1">
        <f t="shared" si="154"/>
        <v>177.05707428175668</v>
      </c>
      <c r="H1865" s="58">
        <f t="shared" si="150"/>
        <v>1</v>
      </c>
      <c r="I1865" s="1">
        <f t="shared" si="151"/>
        <v>177</v>
      </c>
      <c r="J1865" s="4">
        <f t="shared" si="152"/>
        <v>0.12948355744466167</v>
      </c>
      <c r="K1865" s="19">
        <f t="shared" si="153"/>
        <v>6374.3460494432493</v>
      </c>
    </row>
    <row r="1866" spans="2:11" x14ac:dyDescent="0.35">
      <c r="B1866" t="s">
        <v>819</v>
      </c>
      <c r="C1866" t="s">
        <v>1307</v>
      </c>
      <c r="D1866" t="s">
        <v>47</v>
      </c>
      <c r="E1866" s="1">
        <v>307.95995961098976</v>
      </c>
      <c r="F1866" s="1">
        <v>30.795995961098978</v>
      </c>
      <c r="G1866" s="1">
        <f t="shared" si="154"/>
        <v>30.795995961098878</v>
      </c>
      <c r="H1866" s="58">
        <f t="shared" si="150"/>
        <v>1</v>
      </c>
      <c r="I1866" s="1">
        <f t="shared" si="151"/>
        <v>31</v>
      </c>
      <c r="J1866" s="4">
        <f t="shared" si="152"/>
        <v>2.2677911190872944E-2</v>
      </c>
      <c r="K1866" s="19">
        <f t="shared" si="153"/>
        <v>1116.4108900154843</v>
      </c>
    </row>
    <row r="1867" spans="2:11" x14ac:dyDescent="0.35">
      <c r="B1867" t="s">
        <v>819</v>
      </c>
      <c r="C1867" t="s">
        <v>1308</v>
      </c>
      <c r="D1867" t="s">
        <v>47</v>
      </c>
      <c r="E1867" s="1">
        <v>1277.0062966021826</v>
      </c>
      <c r="F1867" s="1">
        <v>127.70062966021825</v>
      </c>
      <c r="G1867" s="1">
        <f t="shared" si="154"/>
        <v>127.70062966021784</v>
      </c>
      <c r="H1867" s="58">
        <f t="shared" si="150"/>
        <v>1</v>
      </c>
      <c r="I1867" s="1">
        <f t="shared" si="151"/>
        <v>128</v>
      </c>
      <c r="J1867" s="4">
        <f t="shared" si="152"/>
        <v>9.3637826852636677E-2</v>
      </c>
      <c r="K1867" s="19">
        <f t="shared" si="153"/>
        <v>4609.6965781284507</v>
      </c>
    </row>
    <row r="1868" spans="2:11" x14ac:dyDescent="0.35">
      <c r="B1868" t="s">
        <v>819</v>
      </c>
      <c r="C1868" t="s">
        <v>1309</v>
      </c>
      <c r="D1868" t="s">
        <v>77</v>
      </c>
      <c r="E1868" s="1">
        <v>729.07253900000023</v>
      </c>
      <c r="F1868" s="1">
        <v>72.907253900000029</v>
      </c>
      <c r="G1868" s="1">
        <f t="shared" si="154"/>
        <v>72.907253899999787</v>
      </c>
      <c r="H1868" s="58">
        <f t="shared" si="150"/>
        <v>1</v>
      </c>
      <c r="I1868" s="1">
        <f t="shared" si="151"/>
        <v>73</v>
      </c>
      <c r="J1868" s="4">
        <f t="shared" si="152"/>
        <v>5.3402823126894351E-2</v>
      </c>
      <c r="K1868" s="19">
        <f t="shared" si="153"/>
        <v>2628.9675797138821</v>
      </c>
    </row>
    <row r="1869" spans="2:11" x14ac:dyDescent="0.35">
      <c r="B1869" t="s">
        <v>819</v>
      </c>
      <c r="C1869" t="s">
        <v>1309</v>
      </c>
      <c r="D1869" t="s">
        <v>77</v>
      </c>
      <c r="E1869" s="1">
        <v>1977.5682020000011</v>
      </c>
      <c r="F1869" s="1">
        <v>197.75682020000011</v>
      </c>
      <c r="G1869" s="1">
        <f t="shared" si="154"/>
        <v>197.75682019999948</v>
      </c>
      <c r="H1869" s="58">
        <f t="shared" si="150"/>
        <v>1</v>
      </c>
      <c r="I1869" s="1">
        <f t="shared" si="151"/>
        <v>198</v>
      </c>
      <c r="J1869" s="4">
        <f t="shared" si="152"/>
        <v>0.14484601341267234</v>
      </c>
      <c r="K1869" s="19">
        <f t="shared" si="153"/>
        <v>7130.6243942924466</v>
      </c>
    </row>
    <row r="1870" spans="2:11" x14ac:dyDescent="0.35">
      <c r="B1870" t="s">
        <v>819</v>
      </c>
      <c r="C1870" t="s">
        <v>1309</v>
      </c>
      <c r="D1870" t="s">
        <v>77</v>
      </c>
      <c r="E1870" s="1">
        <v>2438.1586800000005</v>
      </c>
      <c r="F1870" s="1">
        <v>243.81586800000002</v>
      </c>
      <c r="G1870" s="1">
        <f t="shared" si="154"/>
        <v>243.81586799999923</v>
      </c>
      <c r="H1870" s="58">
        <f t="shared" si="150"/>
        <v>1</v>
      </c>
      <c r="I1870" s="1">
        <f t="shared" si="151"/>
        <v>244</v>
      </c>
      <c r="J1870" s="4">
        <f t="shared" si="152"/>
        <v>0.17849710743783867</v>
      </c>
      <c r="K1870" s="19">
        <f t="shared" si="153"/>
        <v>8787.2341020573604</v>
      </c>
    </row>
    <row r="1871" spans="2:11" x14ac:dyDescent="0.35">
      <c r="B1871" t="s">
        <v>819</v>
      </c>
      <c r="C1871" t="s">
        <v>1310</v>
      </c>
      <c r="D1871" t="s">
        <v>464</v>
      </c>
      <c r="E1871" s="1">
        <v>0</v>
      </c>
      <c r="F1871" s="1">
        <v>0</v>
      </c>
      <c r="G1871" s="1">
        <f t="shared" si="154"/>
        <v>0</v>
      </c>
      <c r="H1871" s="58">
        <f t="shared" si="150"/>
        <v>1</v>
      </c>
      <c r="I1871" s="1">
        <f t="shared" si="151"/>
        <v>0</v>
      </c>
      <c r="J1871" s="4">
        <f t="shared" si="152"/>
        <v>0</v>
      </c>
      <c r="K1871" s="19">
        <f t="shared" si="153"/>
        <v>0</v>
      </c>
    </row>
    <row r="1872" spans="2:11" x14ac:dyDescent="0.35">
      <c r="B1872" t="s">
        <v>819</v>
      </c>
      <c r="C1872" t="s">
        <v>1311</v>
      </c>
      <c r="D1872" t="s">
        <v>77</v>
      </c>
      <c r="E1872" s="1">
        <v>2580.5071839745028</v>
      </c>
      <c r="F1872" s="1">
        <v>258.05071839745034</v>
      </c>
      <c r="G1872" s="1">
        <f t="shared" si="154"/>
        <v>258.05071839744949</v>
      </c>
      <c r="H1872" s="58">
        <f t="shared" si="150"/>
        <v>1</v>
      </c>
      <c r="I1872" s="1">
        <f t="shared" si="151"/>
        <v>258</v>
      </c>
      <c r="J1872" s="4">
        <f t="shared" si="152"/>
        <v>0.18873874474984581</v>
      </c>
      <c r="K1872" s="19">
        <f t="shared" si="153"/>
        <v>9291.4196652901592</v>
      </c>
    </row>
    <row r="1873" spans="2:11" x14ac:dyDescent="0.35">
      <c r="B1873" t="s">
        <v>819</v>
      </c>
      <c r="C1873" t="s">
        <v>1312</v>
      </c>
      <c r="D1873" t="s">
        <v>77</v>
      </c>
      <c r="E1873" s="1">
        <v>789.90283341883367</v>
      </c>
      <c r="F1873" s="1">
        <v>78.990283341883369</v>
      </c>
      <c r="G1873" s="1">
        <f t="shared" si="154"/>
        <v>78.990283341883114</v>
      </c>
      <c r="H1873" s="58">
        <f t="shared" si="150"/>
        <v>1</v>
      </c>
      <c r="I1873" s="1">
        <f t="shared" si="151"/>
        <v>79</v>
      </c>
      <c r="J1873" s="4">
        <f t="shared" si="152"/>
        <v>5.77920962606117E-2</v>
      </c>
      <c r="K1873" s="19">
        <f t="shared" si="153"/>
        <v>2845.0471068136535</v>
      </c>
    </row>
    <row r="1874" spans="2:11" x14ac:dyDescent="0.35">
      <c r="B1874" t="s">
        <v>819</v>
      </c>
      <c r="C1874" t="s">
        <v>1313</v>
      </c>
      <c r="D1874" t="s">
        <v>77</v>
      </c>
      <c r="E1874" s="1">
        <v>1862.1368856326576</v>
      </c>
      <c r="F1874" s="1">
        <v>186.21368856326578</v>
      </c>
      <c r="G1874" s="1">
        <f t="shared" si="154"/>
        <v>186.21368856326518</v>
      </c>
      <c r="H1874" s="58">
        <f t="shared" si="150"/>
        <v>1</v>
      </c>
      <c r="I1874" s="1">
        <f t="shared" si="151"/>
        <v>186</v>
      </c>
      <c r="J1874" s="4">
        <f t="shared" si="152"/>
        <v>0.13606746714523768</v>
      </c>
      <c r="K1874" s="19">
        <f t="shared" si="153"/>
        <v>6698.4653400929055</v>
      </c>
    </row>
    <row r="1875" spans="2:11" x14ac:dyDescent="0.35">
      <c r="B1875" t="s">
        <v>819</v>
      </c>
      <c r="C1875" t="s">
        <v>1314</v>
      </c>
      <c r="D1875" t="s">
        <v>783</v>
      </c>
      <c r="E1875" s="1">
        <v>279.83380646429458</v>
      </c>
      <c r="F1875" s="1">
        <v>27.98338064642946</v>
      </c>
      <c r="G1875" s="1">
        <f t="shared" si="154"/>
        <v>27.983380646429371</v>
      </c>
      <c r="H1875" s="58">
        <f t="shared" si="150"/>
        <v>1</v>
      </c>
      <c r="I1875" s="1">
        <f t="shared" si="151"/>
        <v>28</v>
      </c>
      <c r="J1875" s="4">
        <f t="shared" si="152"/>
        <v>2.0483274624014274E-2</v>
      </c>
      <c r="K1875" s="19">
        <f t="shared" si="153"/>
        <v>1008.3711264655986</v>
      </c>
    </row>
    <row r="1876" spans="2:11" x14ac:dyDescent="0.35">
      <c r="B1876" t="s">
        <v>819</v>
      </c>
      <c r="C1876" t="s">
        <v>1315</v>
      </c>
      <c r="D1876" t="s">
        <v>47</v>
      </c>
      <c r="E1876" s="1">
        <v>1702.5242150000006</v>
      </c>
      <c r="F1876" s="1">
        <v>170.25242150000005</v>
      </c>
      <c r="G1876" s="1">
        <f t="shared" si="154"/>
        <v>170.25242149999951</v>
      </c>
      <c r="H1876" s="58">
        <f t="shared" si="150"/>
        <v>1</v>
      </c>
      <c r="I1876" s="1">
        <f t="shared" si="151"/>
        <v>170</v>
      </c>
      <c r="J1876" s="4">
        <f t="shared" si="152"/>
        <v>0.12436273878865807</v>
      </c>
      <c r="K1876" s="19">
        <f t="shared" si="153"/>
        <v>6122.2532678268481</v>
      </c>
    </row>
    <row r="1877" spans="2:11" x14ac:dyDescent="0.35">
      <c r="B1877" t="s">
        <v>819</v>
      </c>
      <c r="C1877" t="s">
        <v>1316</v>
      </c>
      <c r="D1877" t="s">
        <v>47</v>
      </c>
      <c r="E1877" s="1">
        <v>3183.9622480000012</v>
      </c>
      <c r="F1877" s="1">
        <v>318.39622480000008</v>
      </c>
      <c r="G1877" s="1">
        <f t="shared" si="154"/>
        <v>318.39622479999906</v>
      </c>
      <c r="H1877" s="58">
        <f t="shared" si="150"/>
        <v>1</v>
      </c>
      <c r="I1877" s="1">
        <f t="shared" si="151"/>
        <v>318</v>
      </c>
      <c r="J1877" s="4">
        <f t="shared" si="152"/>
        <v>0.23263147608701926</v>
      </c>
      <c r="K1877" s="19">
        <f t="shared" si="153"/>
        <v>11452.214936287872</v>
      </c>
    </row>
    <row r="1878" spans="2:11" x14ac:dyDescent="0.35">
      <c r="B1878" t="s">
        <v>819</v>
      </c>
      <c r="C1878" t="s">
        <v>1317</v>
      </c>
      <c r="D1878" t="s">
        <v>464</v>
      </c>
      <c r="E1878" s="1">
        <v>11859.166800144851</v>
      </c>
      <c r="F1878" s="1">
        <v>1185.9166800144853</v>
      </c>
      <c r="G1878" s="1">
        <f t="shared" si="154"/>
        <v>1185.9166800144815</v>
      </c>
      <c r="H1878" s="58">
        <f t="shared" si="150"/>
        <v>1</v>
      </c>
      <c r="I1878" s="1">
        <f t="shared" si="151"/>
        <v>1186</v>
      </c>
      <c r="J1878" s="4">
        <f t="shared" si="152"/>
        <v>0.8676129894314617</v>
      </c>
      <c r="K1878" s="19">
        <f t="shared" si="153"/>
        <v>42711.719856721429</v>
      </c>
    </row>
    <row r="1879" spans="2:11" x14ac:dyDescent="0.35">
      <c r="B1879" t="s">
        <v>819</v>
      </c>
      <c r="C1879" t="s">
        <v>1318</v>
      </c>
      <c r="D1879" t="s">
        <v>485</v>
      </c>
      <c r="E1879" s="1">
        <v>18408.096136453772</v>
      </c>
      <c r="F1879" s="1">
        <v>1288.5667295517642</v>
      </c>
      <c r="G1879" s="1">
        <f t="shared" si="154"/>
        <v>1288.5667295517601</v>
      </c>
      <c r="H1879" s="58">
        <f t="shared" si="150"/>
        <v>0.90431063918590582</v>
      </c>
      <c r="I1879" s="1">
        <f t="shared" si="151"/>
        <v>1165</v>
      </c>
      <c r="J1879" s="4">
        <f t="shared" si="152"/>
        <v>0.85225053346345092</v>
      </c>
      <c r="K1879" s="19">
        <f t="shared" si="153"/>
        <v>41955.441511872225</v>
      </c>
    </row>
    <row r="1880" spans="2:11" x14ac:dyDescent="0.35">
      <c r="B1880" t="s">
        <v>819</v>
      </c>
      <c r="C1880" t="s">
        <v>212</v>
      </c>
      <c r="D1880" t="s">
        <v>77</v>
      </c>
      <c r="E1880" s="1">
        <v>551.00911299999996</v>
      </c>
      <c r="F1880" s="1">
        <v>55.100911300000007</v>
      </c>
      <c r="G1880" s="1">
        <f t="shared" si="154"/>
        <v>55.100911299999829</v>
      </c>
      <c r="H1880" s="58">
        <f t="shared" si="150"/>
        <v>1</v>
      </c>
      <c r="I1880" s="1">
        <f t="shared" si="151"/>
        <v>55</v>
      </c>
      <c r="J1880" s="4">
        <f t="shared" si="152"/>
        <v>4.0235003725742319E-2</v>
      </c>
      <c r="K1880" s="19">
        <f t="shared" si="153"/>
        <v>1980.7289984145687</v>
      </c>
    </row>
    <row r="1881" spans="2:11" x14ac:dyDescent="0.35">
      <c r="B1881" t="s">
        <v>819</v>
      </c>
      <c r="C1881" t="s">
        <v>313</v>
      </c>
      <c r="D1881" t="s">
        <v>14</v>
      </c>
      <c r="E1881" s="1">
        <v>6537.6174600000004</v>
      </c>
      <c r="F1881" s="1">
        <v>653.76174600000013</v>
      </c>
      <c r="G1881" s="1">
        <f t="shared" si="154"/>
        <v>653.76174599999797</v>
      </c>
      <c r="H1881" s="58">
        <f t="shared" ref="H1881:H1944" si="155">+VLOOKUP(D1881,$P$10:$AF$299,17,0)</f>
        <v>1</v>
      </c>
      <c r="I1881" s="1">
        <f t="shared" si="151"/>
        <v>654</v>
      </c>
      <c r="J1881" s="4">
        <f t="shared" si="152"/>
        <v>0.47843077157519054</v>
      </c>
      <c r="K1881" s="19">
        <f t="shared" si="153"/>
        <v>23552.668453875056</v>
      </c>
    </row>
    <row r="1882" spans="2:11" x14ac:dyDescent="0.35">
      <c r="B1882" t="s">
        <v>819</v>
      </c>
      <c r="C1882" t="s">
        <v>1319</v>
      </c>
      <c r="D1882" t="s">
        <v>757</v>
      </c>
      <c r="E1882" s="1">
        <v>3014.3945990000002</v>
      </c>
      <c r="F1882" s="1">
        <v>301.43945990000003</v>
      </c>
      <c r="G1882" s="1">
        <f t="shared" si="154"/>
        <v>301.43945989999906</v>
      </c>
      <c r="H1882" s="58">
        <f t="shared" si="155"/>
        <v>1</v>
      </c>
      <c r="I1882" s="1">
        <f t="shared" si="151"/>
        <v>301</v>
      </c>
      <c r="J1882" s="4">
        <f t="shared" si="152"/>
        <v>0.22019520220815342</v>
      </c>
      <c r="K1882" s="19">
        <f t="shared" si="153"/>
        <v>10839.989609505184</v>
      </c>
    </row>
    <row r="1883" spans="2:11" x14ac:dyDescent="0.35">
      <c r="B1883" t="s">
        <v>819</v>
      </c>
      <c r="C1883" t="s">
        <v>1320</v>
      </c>
      <c r="D1883" t="s">
        <v>757</v>
      </c>
      <c r="E1883" s="1">
        <v>8291.8704749999997</v>
      </c>
      <c r="F1883" s="1">
        <v>829.18704750000018</v>
      </c>
      <c r="G1883" s="1">
        <f t="shared" si="154"/>
        <v>829.18704749999756</v>
      </c>
      <c r="H1883" s="58">
        <f t="shared" si="155"/>
        <v>1</v>
      </c>
      <c r="I1883" s="1">
        <f t="shared" si="151"/>
        <v>829</v>
      </c>
      <c r="J1883" s="4">
        <f t="shared" si="152"/>
        <v>0.60645123797527967</v>
      </c>
      <c r="K1883" s="19">
        <f t="shared" si="153"/>
        <v>29854.987994285042</v>
      </c>
    </row>
    <row r="1884" spans="2:11" x14ac:dyDescent="0.35">
      <c r="B1884" t="s">
        <v>819</v>
      </c>
      <c r="C1884" t="s">
        <v>1321</v>
      </c>
      <c r="D1884" t="s">
        <v>757</v>
      </c>
      <c r="E1884" s="1">
        <v>9024.5264189999998</v>
      </c>
      <c r="F1884" s="1">
        <v>902.45264189999989</v>
      </c>
      <c r="G1884" s="1">
        <f t="shared" si="154"/>
        <v>902.45264189999693</v>
      </c>
      <c r="H1884" s="58">
        <f t="shared" si="155"/>
        <v>1</v>
      </c>
      <c r="I1884" s="1">
        <f t="shared" si="151"/>
        <v>902</v>
      </c>
      <c r="J1884" s="4">
        <f t="shared" si="152"/>
        <v>0.65985406110217404</v>
      </c>
      <c r="K1884" s="19">
        <f t="shared" si="153"/>
        <v>32483.955573998926</v>
      </c>
    </row>
    <row r="1885" spans="2:11" x14ac:dyDescent="0.35">
      <c r="B1885" t="s">
        <v>819</v>
      </c>
      <c r="C1885" t="s">
        <v>212</v>
      </c>
      <c r="D1885" t="s">
        <v>77</v>
      </c>
      <c r="E1885" s="1">
        <v>1119.1166040000003</v>
      </c>
      <c r="F1885" s="1">
        <v>111.91166040000002</v>
      </c>
      <c r="G1885" s="1">
        <f t="shared" si="154"/>
        <v>111.91166039999966</v>
      </c>
      <c r="H1885" s="58">
        <f t="shared" si="155"/>
        <v>1</v>
      </c>
      <c r="I1885" s="1">
        <f t="shared" si="151"/>
        <v>112</v>
      </c>
      <c r="J1885" s="4">
        <f t="shared" si="152"/>
        <v>8.1933098496057094E-2</v>
      </c>
      <c r="K1885" s="19">
        <f t="shared" si="153"/>
        <v>4033.4845058623946</v>
      </c>
    </row>
    <row r="1886" spans="2:11" x14ac:dyDescent="0.35">
      <c r="B1886" t="s">
        <v>819</v>
      </c>
      <c r="C1886" t="s">
        <v>1060</v>
      </c>
      <c r="D1886" t="s">
        <v>114</v>
      </c>
      <c r="E1886" s="1">
        <v>1157.789031</v>
      </c>
      <c r="F1886" s="1">
        <v>115.77890310000004</v>
      </c>
      <c r="G1886" s="1">
        <f t="shared" si="154"/>
        <v>115.77890309999967</v>
      </c>
      <c r="H1886" s="58">
        <f t="shared" si="155"/>
        <v>1</v>
      </c>
      <c r="I1886" s="1">
        <f t="shared" si="151"/>
        <v>116</v>
      </c>
      <c r="J1886" s="4">
        <f t="shared" si="152"/>
        <v>8.4859280585201979E-2</v>
      </c>
      <c r="K1886" s="19">
        <f t="shared" si="153"/>
        <v>4177.5375239289078</v>
      </c>
    </row>
    <row r="1887" spans="2:11" x14ac:dyDescent="0.35">
      <c r="B1887" t="s">
        <v>819</v>
      </c>
      <c r="C1887" t="s">
        <v>1322</v>
      </c>
      <c r="D1887" t="s">
        <v>227</v>
      </c>
      <c r="E1887" s="1">
        <v>0</v>
      </c>
      <c r="F1887" s="1">
        <v>0</v>
      </c>
      <c r="G1887" s="1">
        <f t="shared" si="154"/>
        <v>0</v>
      </c>
      <c r="H1887" s="58">
        <f t="shared" si="155"/>
        <v>1</v>
      </c>
      <c r="I1887" s="1">
        <f t="shared" si="151"/>
        <v>0</v>
      </c>
      <c r="J1887" s="4">
        <f t="shared" si="152"/>
        <v>0</v>
      </c>
      <c r="K1887" s="19">
        <f t="shared" si="153"/>
        <v>0</v>
      </c>
    </row>
    <row r="1888" spans="2:11" x14ac:dyDescent="0.35">
      <c r="B1888" t="s">
        <v>819</v>
      </c>
      <c r="C1888" t="s">
        <v>1323</v>
      </c>
      <c r="D1888" t="s">
        <v>113</v>
      </c>
      <c r="E1888" s="1">
        <v>0</v>
      </c>
      <c r="F1888" s="1">
        <v>0</v>
      </c>
      <c r="G1888" s="1">
        <f t="shared" si="154"/>
        <v>0</v>
      </c>
      <c r="H1888" s="58">
        <f t="shared" si="155"/>
        <v>1</v>
      </c>
      <c r="I1888" s="1">
        <f t="shared" si="151"/>
        <v>0</v>
      </c>
      <c r="J1888" s="4">
        <f t="shared" si="152"/>
        <v>0</v>
      </c>
      <c r="K1888" s="19">
        <f t="shared" si="153"/>
        <v>0</v>
      </c>
    </row>
    <row r="1889" spans="2:11" x14ac:dyDescent="0.35">
      <c r="B1889" t="s">
        <v>819</v>
      </c>
      <c r="C1889" t="s">
        <v>1324</v>
      </c>
      <c r="D1889" t="s">
        <v>227</v>
      </c>
      <c r="E1889" s="1">
        <v>12523.440989999996</v>
      </c>
      <c r="F1889" s="1">
        <v>1252.3440989999997</v>
      </c>
      <c r="G1889" s="1">
        <f t="shared" si="154"/>
        <v>1252.3440989999956</v>
      </c>
      <c r="H1889" s="58">
        <f t="shared" si="155"/>
        <v>1</v>
      </c>
      <c r="I1889" s="1">
        <f t="shared" si="151"/>
        <v>1252</v>
      </c>
      <c r="J1889" s="4">
        <f t="shared" si="152"/>
        <v>0.91589499390235241</v>
      </c>
      <c r="K1889" s="19">
        <f t="shared" si="153"/>
        <v>45088.594654818909</v>
      </c>
    </row>
    <row r="1890" spans="2:11" x14ac:dyDescent="0.35">
      <c r="B1890" t="s">
        <v>819</v>
      </c>
      <c r="C1890" t="s">
        <v>1325</v>
      </c>
      <c r="D1890" t="s">
        <v>167</v>
      </c>
      <c r="E1890" s="1">
        <v>0</v>
      </c>
      <c r="F1890" s="1">
        <v>0</v>
      </c>
      <c r="G1890" s="1">
        <f t="shared" si="154"/>
        <v>0</v>
      </c>
      <c r="H1890" s="58">
        <f t="shared" si="155"/>
        <v>1</v>
      </c>
      <c r="I1890" s="1">
        <f t="shared" si="151"/>
        <v>0</v>
      </c>
      <c r="J1890" s="4">
        <f t="shared" si="152"/>
        <v>0</v>
      </c>
      <c r="K1890" s="19">
        <f t="shared" si="153"/>
        <v>0</v>
      </c>
    </row>
    <row r="1891" spans="2:11" x14ac:dyDescent="0.35">
      <c r="B1891" t="s">
        <v>819</v>
      </c>
      <c r="C1891" t="s">
        <v>1326</v>
      </c>
      <c r="D1891" t="s">
        <v>58</v>
      </c>
      <c r="E1891" s="1">
        <v>0</v>
      </c>
      <c r="F1891" s="1">
        <v>0</v>
      </c>
      <c r="G1891" s="1">
        <f t="shared" si="154"/>
        <v>0</v>
      </c>
      <c r="H1891" s="58">
        <f t="shared" si="155"/>
        <v>1</v>
      </c>
      <c r="I1891" s="1">
        <f t="shared" si="151"/>
        <v>0</v>
      </c>
      <c r="J1891" s="4">
        <f t="shared" si="152"/>
        <v>0</v>
      </c>
      <c r="K1891" s="19">
        <f t="shared" si="153"/>
        <v>0</v>
      </c>
    </row>
    <row r="1892" spans="2:11" x14ac:dyDescent="0.35">
      <c r="B1892" t="s">
        <v>819</v>
      </c>
      <c r="C1892" t="s">
        <v>1327</v>
      </c>
      <c r="D1892" t="s">
        <v>464</v>
      </c>
      <c r="E1892" s="1">
        <v>327191.02671692555</v>
      </c>
      <c r="F1892" s="1">
        <v>32719.102671692559</v>
      </c>
      <c r="G1892" s="1">
        <f t="shared" si="154"/>
        <v>32719.102671692453</v>
      </c>
      <c r="H1892" s="58">
        <f t="shared" si="155"/>
        <v>1</v>
      </c>
      <c r="I1892" s="1">
        <f t="shared" si="151"/>
        <v>32719</v>
      </c>
      <c r="J1892" s="4">
        <f t="shared" si="152"/>
        <v>23.935437943682963</v>
      </c>
      <c r="K1892" s="19">
        <f t="shared" si="153"/>
        <v>1178317.6745295685</v>
      </c>
    </row>
    <row r="1893" spans="2:11" x14ac:dyDescent="0.35">
      <c r="B1893" t="s">
        <v>819</v>
      </c>
      <c r="C1893" t="s">
        <v>1328</v>
      </c>
      <c r="D1893" t="s">
        <v>757</v>
      </c>
      <c r="E1893" s="1">
        <v>713.82122300000003</v>
      </c>
      <c r="F1893" s="1">
        <v>71.38212230000002</v>
      </c>
      <c r="G1893" s="1">
        <f t="shared" si="154"/>
        <v>71.382122299999793</v>
      </c>
      <c r="H1893" s="58">
        <f t="shared" si="155"/>
        <v>1</v>
      </c>
      <c r="I1893" s="1">
        <f t="shared" si="151"/>
        <v>71</v>
      </c>
      <c r="J1893" s="4">
        <f t="shared" si="152"/>
        <v>5.1939732082321902E-2</v>
      </c>
      <c r="K1893" s="19">
        <f t="shared" si="153"/>
        <v>2556.9410706806248</v>
      </c>
    </row>
    <row r="1894" spans="2:11" x14ac:dyDescent="0.35">
      <c r="B1894" t="s">
        <v>819</v>
      </c>
      <c r="C1894" t="s">
        <v>1329</v>
      </c>
      <c r="D1894" t="s">
        <v>464</v>
      </c>
      <c r="E1894" s="1">
        <v>0</v>
      </c>
      <c r="F1894" s="1">
        <v>0</v>
      </c>
      <c r="G1894" s="1">
        <f t="shared" si="154"/>
        <v>0</v>
      </c>
      <c r="H1894" s="58">
        <f t="shared" si="155"/>
        <v>1</v>
      </c>
      <c r="I1894" s="1">
        <f t="shared" si="151"/>
        <v>0</v>
      </c>
      <c r="J1894" s="4">
        <f t="shared" si="152"/>
        <v>0</v>
      </c>
      <c r="K1894" s="19">
        <f t="shared" si="153"/>
        <v>0</v>
      </c>
    </row>
    <row r="1895" spans="2:11" x14ac:dyDescent="0.35">
      <c r="B1895" t="s">
        <v>819</v>
      </c>
      <c r="C1895" t="s">
        <v>1329</v>
      </c>
      <c r="D1895" t="s">
        <v>464</v>
      </c>
      <c r="E1895" s="1">
        <v>22107.565457018864</v>
      </c>
      <c r="F1895" s="1">
        <v>2210.7565457018864</v>
      </c>
      <c r="G1895" s="1">
        <f t="shared" si="154"/>
        <v>2210.7565457018791</v>
      </c>
      <c r="H1895" s="58">
        <f t="shared" si="155"/>
        <v>1</v>
      </c>
      <c r="I1895" s="1">
        <f t="shared" si="151"/>
        <v>2211</v>
      </c>
      <c r="J1895" s="4">
        <f t="shared" si="152"/>
        <v>1.6174471497748413</v>
      </c>
      <c r="K1895" s="19">
        <f t="shared" si="153"/>
        <v>79625.305736265655</v>
      </c>
    </row>
    <row r="1896" spans="2:11" x14ac:dyDescent="0.35">
      <c r="B1896" t="s">
        <v>819</v>
      </c>
      <c r="C1896" t="s">
        <v>1330</v>
      </c>
      <c r="D1896" t="s">
        <v>464</v>
      </c>
      <c r="E1896" s="1">
        <v>686.51602775436891</v>
      </c>
      <c r="F1896" s="1">
        <v>0</v>
      </c>
      <c r="G1896" s="1">
        <f t="shared" si="154"/>
        <v>0</v>
      </c>
      <c r="H1896" s="58">
        <f t="shared" si="155"/>
        <v>1</v>
      </c>
      <c r="I1896" s="1">
        <f t="shared" si="151"/>
        <v>0</v>
      </c>
      <c r="J1896" s="4">
        <f t="shared" si="152"/>
        <v>0</v>
      </c>
      <c r="K1896" s="19">
        <f t="shared" si="153"/>
        <v>0</v>
      </c>
    </row>
    <row r="1897" spans="2:11" x14ac:dyDescent="0.35">
      <c r="B1897" t="s">
        <v>819</v>
      </c>
      <c r="C1897" t="s">
        <v>1331</v>
      </c>
      <c r="D1897" t="s">
        <v>47</v>
      </c>
      <c r="E1897" s="1">
        <v>6519.5156069446493</v>
      </c>
      <c r="F1897" s="1">
        <v>651.951560694465</v>
      </c>
      <c r="G1897" s="1">
        <f t="shared" si="154"/>
        <v>651.95156069446296</v>
      </c>
      <c r="H1897" s="58">
        <f t="shared" si="155"/>
        <v>1</v>
      </c>
      <c r="I1897" s="1">
        <f t="shared" si="151"/>
        <v>652</v>
      </c>
      <c r="J1897" s="4">
        <f t="shared" si="152"/>
        <v>0.47696768053061805</v>
      </c>
      <c r="K1897" s="19">
        <f t="shared" si="153"/>
        <v>23480.641944841795</v>
      </c>
    </row>
    <row r="1898" spans="2:11" x14ac:dyDescent="0.35">
      <c r="B1898" t="s">
        <v>819</v>
      </c>
      <c r="C1898" t="s">
        <v>1332</v>
      </c>
      <c r="D1898" t="s">
        <v>464</v>
      </c>
      <c r="E1898" s="1">
        <v>2643.7214908309948</v>
      </c>
      <c r="F1898" s="1">
        <v>264.37214908309954</v>
      </c>
      <c r="G1898" s="1">
        <f t="shared" si="154"/>
        <v>264.37214908309869</v>
      </c>
      <c r="H1898" s="58">
        <f t="shared" si="155"/>
        <v>1</v>
      </c>
      <c r="I1898" s="1">
        <f t="shared" si="151"/>
        <v>264</v>
      </c>
      <c r="J1898" s="4">
        <f t="shared" si="152"/>
        <v>0.19312801788356312</v>
      </c>
      <c r="K1898" s="19">
        <f t="shared" si="153"/>
        <v>9507.4991923899288</v>
      </c>
    </row>
    <row r="1899" spans="2:11" x14ac:dyDescent="0.35">
      <c r="B1899" t="s">
        <v>819</v>
      </c>
      <c r="C1899" t="s">
        <v>1333</v>
      </c>
      <c r="D1899" t="s">
        <v>464</v>
      </c>
      <c r="E1899" s="1">
        <v>70569.432430049055</v>
      </c>
      <c r="F1899" s="1">
        <v>0</v>
      </c>
      <c r="G1899" s="1">
        <f t="shared" si="154"/>
        <v>0</v>
      </c>
      <c r="H1899" s="58">
        <f t="shared" si="155"/>
        <v>1</v>
      </c>
      <c r="I1899" s="1">
        <f t="shared" si="151"/>
        <v>0</v>
      </c>
      <c r="J1899" s="4">
        <f t="shared" si="152"/>
        <v>0</v>
      </c>
      <c r="K1899" s="19">
        <f t="shared" si="153"/>
        <v>0</v>
      </c>
    </row>
    <row r="1900" spans="2:11" x14ac:dyDescent="0.35">
      <c r="B1900" t="s">
        <v>819</v>
      </c>
      <c r="C1900" t="s">
        <v>1334</v>
      </c>
      <c r="D1900" t="s">
        <v>464</v>
      </c>
      <c r="E1900" s="1">
        <v>5113.9122204326377</v>
      </c>
      <c r="F1900" s="1">
        <v>511.39122204326378</v>
      </c>
      <c r="G1900" s="1">
        <f t="shared" si="154"/>
        <v>511.39122204326213</v>
      </c>
      <c r="H1900" s="58">
        <f t="shared" si="155"/>
        <v>1</v>
      </c>
      <c r="I1900" s="1">
        <f t="shared" si="151"/>
        <v>511</v>
      </c>
      <c r="J1900" s="4">
        <f t="shared" si="152"/>
        <v>0.37381976188826044</v>
      </c>
      <c r="K1900" s="19">
        <f t="shared" si="153"/>
        <v>18402.773057997172</v>
      </c>
    </row>
    <row r="1901" spans="2:11" x14ac:dyDescent="0.35">
      <c r="B1901" t="s">
        <v>819</v>
      </c>
      <c r="C1901" t="s">
        <v>1335</v>
      </c>
      <c r="D1901" t="s">
        <v>464</v>
      </c>
      <c r="E1901" s="1">
        <v>2027.7800309999993</v>
      </c>
      <c r="F1901" s="1">
        <v>0</v>
      </c>
      <c r="G1901" s="1">
        <f t="shared" si="154"/>
        <v>0</v>
      </c>
      <c r="H1901" s="58">
        <f t="shared" si="155"/>
        <v>1</v>
      </c>
      <c r="I1901" s="1">
        <f t="shared" si="151"/>
        <v>0</v>
      </c>
      <c r="J1901" s="4">
        <f t="shared" si="152"/>
        <v>0</v>
      </c>
      <c r="K1901" s="19">
        <f t="shared" si="153"/>
        <v>0</v>
      </c>
    </row>
    <row r="1902" spans="2:11" x14ac:dyDescent="0.35">
      <c r="B1902" t="s">
        <v>819</v>
      </c>
      <c r="C1902" t="s">
        <v>1336</v>
      </c>
      <c r="D1902" t="s">
        <v>44</v>
      </c>
      <c r="E1902" s="1">
        <v>69919.045015000025</v>
      </c>
      <c r="F1902" s="1">
        <v>6991.904501500002</v>
      </c>
      <c r="G1902" s="1">
        <f t="shared" si="154"/>
        <v>6991.9045014999792</v>
      </c>
      <c r="H1902" s="58">
        <f t="shared" si="155"/>
        <v>1</v>
      </c>
      <c r="I1902" s="1">
        <f t="shared" si="151"/>
        <v>6992</v>
      </c>
      <c r="J1902" s="4">
        <f t="shared" si="152"/>
        <v>5.1149662918252785</v>
      </c>
      <c r="K1902" s="19">
        <f t="shared" si="153"/>
        <v>251804.67558026663</v>
      </c>
    </row>
    <row r="1903" spans="2:11" x14ac:dyDescent="0.35">
      <c r="B1903" t="s">
        <v>819</v>
      </c>
      <c r="C1903" t="s">
        <v>163</v>
      </c>
      <c r="D1903" t="s">
        <v>44</v>
      </c>
      <c r="E1903" s="1">
        <v>7040.9252350000015</v>
      </c>
      <c r="F1903" s="1">
        <v>704.09252350000042</v>
      </c>
      <c r="G1903" s="1">
        <f t="shared" si="154"/>
        <v>704.09252349999815</v>
      </c>
      <c r="H1903" s="58">
        <f t="shared" si="155"/>
        <v>1</v>
      </c>
      <c r="I1903" s="1">
        <f t="shared" si="151"/>
        <v>704</v>
      </c>
      <c r="J1903" s="4">
        <f t="shared" si="152"/>
        <v>0.5150080476895017</v>
      </c>
      <c r="K1903" s="19">
        <f t="shared" si="153"/>
        <v>25353.331179706478</v>
      </c>
    </row>
    <row r="1904" spans="2:11" x14ac:dyDescent="0.35">
      <c r="B1904" t="s">
        <v>819</v>
      </c>
      <c r="C1904" t="s">
        <v>1337</v>
      </c>
      <c r="D1904" t="s">
        <v>713</v>
      </c>
      <c r="E1904" s="1">
        <v>43.363621983745482</v>
      </c>
      <c r="F1904" s="1">
        <v>0</v>
      </c>
      <c r="G1904" s="1">
        <f t="shared" si="154"/>
        <v>0</v>
      </c>
      <c r="H1904" s="58">
        <f t="shared" si="155"/>
        <v>1</v>
      </c>
      <c r="I1904" s="1">
        <f t="shared" si="151"/>
        <v>0</v>
      </c>
      <c r="J1904" s="4">
        <f t="shared" si="152"/>
        <v>0</v>
      </c>
      <c r="K1904" s="19">
        <f t="shared" si="153"/>
        <v>0</v>
      </c>
    </row>
    <row r="1905" spans="2:11" x14ac:dyDescent="0.35">
      <c r="B1905" t="s">
        <v>819</v>
      </c>
      <c r="C1905" t="s">
        <v>1337</v>
      </c>
      <c r="D1905" t="s">
        <v>464</v>
      </c>
      <c r="E1905" s="1">
        <v>401006.61785701616</v>
      </c>
      <c r="F1905" s="1">
        <v>28070.463249991135</v>
      </c>
      <c r="G1905" s="1">
        <f t="shared" si="154"/>
        <v>28070.463249991044</v>
      </c>
      <c r="H1905" s="58">
        <f t="shared" si="155"/>
        <v>1</v>
      </c>
      <c r="I1905" s="1">
        <f t="shared" si="151"/>
        <v>28070</v>
      </c>
      <c r="J1905" s="4">
        <f t="shared" si="152"/>
        <v>20.534482810574307</v>
      </c>
      <c r="K1905" s="19">
        <f t="shared" si="153"/>
        <v>1010892.0542817626</v>
      </c>
    </row>
    <row r="1906" spans="2:11" x14ac:dyDescent="0.35">
      <c r="B1906" t="s">
        <v>819</v>
      </c>
      <c r="C1906" t="s">
        <v>1337</v>
      </c>
      <c r="D1906" t="s">
        <v>713</v>
      </c>
      <c r="E1906" s="1">
        <v>423775.51002419734</v>
      </c>
      <c r="F1906" s="1">
        <v>0</v>
      </c>
      <c r="G1906" s="1">
        <f t="shared" si="154"/>
        <v>0</v>
      </c>
      <c r="H1906" s="58">
        <f t="shared" si="155"/>
        <v>1</v>
      </c>
      <c r="I1906" s="1">
        <f t="shared" si="151"/>
        <v>0</v>
      </c>
      <c r="J1906" s="4">
        <f t="shared" si="152"/>
        <v>0</v>
      </c>
      <c r="K1906" s="19">
        <f t="shared" si="153"/>
        <v>0</v>
      </c>
    </row>
    <row r="1907" spans="2:11" x14ac:dyDescent="0.35">
      <c r="B1907" t="s">
        <v>819</v>
      </c>
      <c r="C1907" t="s">
        <v>1337</v>
      </c>
      <c r="D1907" t="s">
        <v>464</v>
      </c>
      <c r="E1907" s="1">
        <v>0</v>
      </c>
      <c r="F1907" s="1">
        <v>0</v>
      </c>
      <c r="G1907" s="1">
        <f t="shared" si="154"/>
        <v>0</v>
      </c>
      <c r="H1907" s="58">
        <f t="shared" si="155"/>
        <v>1</v>
      </c>
      <c r="I1907" s="1">
        <f t="shared" ref="I1907:I1970" si="156">+ROUND(H1907*G1907,0)</f>
        <v>0</v>
      </c>
      <c r="J1907" s="4">
        <f t="shared" ref="J1907:J1970" si="157">$J$3*(I1907/$I$4)</f>
        <v>0</v>
      </c>
      <c r="K1907" s="19">
        <f t="shared" ref="K1907:K1970" si="158">$L$3*J1907</f>
        <v>0</v>
      </c>
    </row>
    <row r="1908" spans="2:11" x14ac:dyDescent="0.35">
      <c r="B1908" t="s">
        <v>819</v>
      </c>
      <c r="C1908" t="s">
        <v>1337</v>
      </c>
      <c r="D1908" t="s">
        <v>464</v>
      </c>
      <c r="E1908" s="1">
        <v>603230.56262751552</v>
      </c>
      <c r="F1908" s="1">
        <v>42226.139383926085</v>
      </c>
      <c r="G1908" s="1">
        <f t="shared" si="154"/>
        <v>42226.139383925947</v>
      </c>
      <c r="H1908" s="58">
        <f t="shared" si="155"/>
        <v>1</v>
      </c>
      <c r="I1908" s="1">
        <f t="shared" si="156"/>
        <v>42226</v>
      </c>
      <c r="J1908" s="4">
        <f t="shared" si="157"/>
        <v>30.890241224058094</v>
      </c>
      <c r="K1908" s="19">
        <f t="shared" si="158"/>
        <v>1520695.6852191559</v>
      </c>
    </row>
    <row r="1909" spans="2:11" x14ac:dyDescent="0.35">
      <c r="B1909" t="s">
        <v>819</v>
      </c>
      <c r="C1909" t="s">
        <v>1338</v>
      </c>
      <c r="D1909" t="s">
        <v>44</v>
      </c>
      <c r="E1909" s="1">
        <v>5053.4444479999984</v>
      </c>
      <c r="F1909" s="1">
        <v>505.34444479999991</v>
      </c>
      <c r="G1909" s="1">
        <f t="shared" si="154"/>
        <v>505.34444479999826</v>
      </c>
      <c r="H1909" s="58">
        <f t="shared" si="155"/>
        <v>1</v>
      </c>
      <c r="I1909" s="1">
        <f t="shared" si="156"/>
        <v>505</v>
      </c>
      <c r="J1909" s="4">
        <f t="shared" si="157"/>
        <v>0.36943048875454315</v>
      </c>
      <c r="K1909" s="19">
        <f t="shared" si="158"/>
        <v>18186.693530897406</v>
      </c>
    </row>
    <row r="1910" spans="2:11" x14ac:dyDescent="0.35">
      <c r="B1910" t="s">
        <v>819</v>
      </c>
      <c r="C1910" t="s">
        <v>1339</v>
      </c>
      <c r="D1910" t="s">
        <v>44</v>
      </c>
      <c r="E1910" s="1">
        <v>895.06905100000017</v>
      </c>
      <c r="F1910" s="1">
        <v>89.506905100000012</v>
      </c>
      <c r="G1910" s="1">
        <f t="shared" si="154"/>
        <v>89.506905099999727</v>
      </c>
      <c r="H1910" s="58">
        <f t="shared" si="155"/>
        <v>1</v>
      </c>
      <c r="I1910" s="1">
        <f t="shared" si="156"/>
        <v>90</v>
      </c>
      <c r="J1910" s="4">
        <f t="shared" si="157"/>
        <v>6.5839097005760155E-2</v>
      </c>
      <c r="K1910" s="19">
        <f t="shared" si="158"/>
        <v>3241.1929064965666</v>
      </c>
    </row>
    <row r="1911" spans="2:11" x14ac:dyDescent="0.35">
      <c r="B1911" t="s">
        <v>819</v>
      </c>
      <c r="C1911" t="s">
        <v>1340</v>
      </c>
      <c r="D1911" t="s">
        <v>464</v>
      </c>
      <c r="E1911" s="1">
        <v>95726.23254300002</v>
      </c>
      <c r="F1911" s="1">
        <v>0</v>
      </c>
      <c r="G1911" s="1">
        <f t="shared" si="154"/>
        <v>0</v>
      </c>
      <c r="H1911" s="58">
        <f t="shared" si="155"/>
        <v>1</v>
      </c>
      <c r="I1911" s="1">
        <f t="shared" si="156"/>
        <v>0</v>
      </c>
      <c r="J1911" s="4">
        <f t="shared" si="157"/>
        <v>0</v>
      </c>
      <c r="K1911" s="19">
        <f t="shared" si="158"/>
        <v>0</v>
      </c>
    </row>
    <row r="1912" spans="2:11" x14ac:dyDescent="0.35">
      <c r="B1912" t="s">
        <v>819</v>
      </c>
      <c r="C1912" t="s">
        <v>146</v>
      </c>
      <c r="D1912" t="s">
        <v>44</v>
      </c>
      <c r="E1912" s="1">
        <v>300721.18103899993</v>
      </c>
      <c r="F1912" s="1">
        <v>30072.118103899993</v>
      </c>
      <c r="G1912" s="1">
        <f t="shared" si="154"/>
        <v>30072.118103899895</v>
      </c>
      <c r="H1912" s="58">
        <f t="shared" si="155"/>
        <v>1</v>
      </c>
      <c r="I1912" s="1">
        <f t="shared" si="156"/>
        <v>30072</v>
      </c>
      <c r="J1912" s="4">
        <f t="shared" si="157"/>
        <v>21.999036946191328</v>
      </c>
      <c r="K1912" s="19">
        <f t="shared" si="158"/>
        <v>1082990.589824053</v>
      </c>
    </row>
    <row r="1913" spans="2:11" x14ac:dyDescent="0.35">
      <c r="B1913" t="s">
        <v>819</v>
      </c>
      <c r="C1913" t="s">
        <v>1341</v>
      </c>
      <c r="D1913" t="s">
        <v>757</v>
      </c>
      <c r="E1913" s="1">
        <v>0</v>
      </c>
      <c r="F1913" s="1">
        <v>0</v>
      </c>
      <c r="G1913" s="1">
        <f t="shared" si="154"/>
        <v>0</v>
      </c>
      <c r="H1913" s="58">
        <f t="shared" si="155"/>
        <v>1</v>
      </c>
      <c r="I1913" s="1">
        <f t="shared" si="156"/>
        <v>0</v>
      </c>
      <c r="J1913" s="4">
        <f t="shared" si="157"/>
        <v>0</v>
      </c>
      <c r="K1913" s="19">
        <f t="shared" si="158"/>
        <v>0</v>
      </c>
    </row>
    <row r="1914" spans="2:11" x14ac:dyDescent="0.35">
      <c r="B1914" t="s">
        <v>819</v>
      </c>
      <c r="C1914" t="s">
        <v>1342</v>
      </c>
      <c r="D1914" t="s">
        <v>464</v>
      </c>
      <c r="E1914" s="1">
        <v>620284.1003705</v>
      </c>
      <c r="F1914" s="1">
        <v>0</v>
      </c>
      <c r="G1914" s="1">
        <f t="shared" si="154"/>
        <v>0</v>
      </c>
      <c r="H1914" s="58">
        <f t="shared" si="155"/>
        <v>1</v>
      </c>
      <c r="I1914" s="1">
        <f t="shared" si="156"/>
        <v>0</v>
      </c>
      <c r="J1914" s="4">
        <f t="shared" si="157"/>
        <v>0</v>
      </c>
      <c r="K1914" s="19">
        <f t="shared" si="158"/>
        <v>0</v>
      </c>
    </row>
    <row r="1915" spans="2:11" x14ac:dyDescent="0.35">
      <c r="B1915" t="s">
        <v>819</v>
      </c>
      <c r="C1915" t="s">
        <v>1343</v>
      </c>
      <c r="D1915" t="s">
        <v>713</v>
      </c>
      <c r="E1915" s="1">
        <v>405580.89085674402</v>
      </c>
      <c r="F1915" s="1">
        <v>0</v>
      </c>
      <c r="G1915" s="1">
        <f t="shared" si="154"/>
        <v>0</v>
      </c>
      <c r="H1915" s="58">
        <f t="shared" si="155"/>
        <v>1</v>
      </c>
      <c r="I1915" s="1">
        <f t="shared" si="156"/>
        <v>0</v>
      </c>
      <c r="J1915" s="4">
        <f t="shared" si="157"/>
        <v>0</v>
      </c>
      <c r="K1915" s="19">
        <f t="shared" si="158"/>
        <v>0</v>
      </c>
    </row>
    <row r="1916" spans="2:11" x14ac:dyDescent="0.35">
      <c r="B1916" t="s">
        <v>819</v>
      </c>
      <c r="C1916" t="s">
        <v>1344</v>
      </c>
      <c r="D1916" t="s">
        <v>111</v>
      </c>
      <c r="E1916" s="1">
        <v>10207.645280970932</v>
      </c>
      <c r="F1916" s="1">
        <v>1020.7645280970931</v>
      </c>
      <c r="G1916" s="1">
        <f t="shared" si="154"/>
        <v>1020.7645280970899</v>
      </c>
      <c r="H1916" s="58">
        <f t="shared" si="155"/>
        <v>1</v>
      </c>
      <c r="I1916" s="1">
        <f t="shared" si="156"/>
        <v>1021</v>
      </c>
      <c r="J1916" s="4">
        <f t="shared" si="157"/>
        <v>0.74690797825423472</v>
      </c>
      <c r="K1916" s="19">
        <f t="shared" si="158"/>
        <v>36769.532861477725</v>
      </c>
    </row>
    <row r="1917" spans="2:11" x14ac:dyDescent="0.35">
      <c r="B1917" t="s">
        <v>819</v>
      </c>
      <c r="C1917" t="s">
        <v>99</v>
      </c>
      <c r="D1917" t="s">
        <v>100</v>
      </c>
      <c r="E1917" s="1">
        <v>3278.6480529999994</v>
      </c>
      <c r="F1917" s="1">
        <v>327.86480529999994</v>
      </c>
      <c r="G1917" s="1">
        <f t="shared" si="154"/>
        <v>327.86480529999886</v>
      </c>
      <c r="H1917" s="58">
        <f t="shared" si="155"/>
        <v>1</v>
      </c>
      <c r="I1917" s="1">
        <f t="shared" si="156"/>
        <v>328</v>
      </c>
      <c r="J1917" s="4">
        <f t="shared" si="157"/>
        <v>0.23994693130988148</v>
      </c>
      <c r="K1917" s="19">
        <f t="shared" si="158"/>
        <v>11812.347481454155</v>
      </c>
    </row>
    <row r="1918" spans="2:11" x14ac:dyDescent="0.35">
      <c r="B1918" t="s">
        <v>819</v>
      </c>
      <c r="C1918" t="s">
        <v>1345</v>
      </c>
      <c r="D1918" t="s">
        <v>479</v>
      </c>
      <c r="E1918" s="1">
        <v>0</v>
      </c>
      <c r="F1918" s="1">
        <v>0</v>
      </c>
      <c r="G1918" s="1">
        <f t="shared" si="154"/>
        <v>0</v>
      </c>
      <c r="H1918" s="58">
        <f t="shared" si="155"/>
        <v>1</v>
      </c>
      <c r="I1918" s="1">
        <f t="shared" si="156"/>
        <v>0</v>
      </c>
      <c r="J1918" s="4">
        <f t="shared" si="157"/>
        <v>0</v>
      </c>
      <c r="K1918" s="19">
        <f t="shared" si="158"/>
        <v>0</v>
      </c>
    </row>
    <row r="1919" spans="2:11" x14ac:dyDescent="0.35">
      <c r="B1919" t="s">
        <v>819</v>
      </c>
      <c r="C1919" t="s">
        <v>1345</v>
      </c>
      <c r="D1919" t="s">
        <v>77</v>
      </c>
      <c r="E1919" s="1">
        <v>23161.010633662034</v>
      </c>
      <c r="F1919" s="1">
        <v>2316.1010633662031</v>
      </c>
      <c r="G1919" s="1">
        <f t="shared" si="154"/>
        <v>2316.1010633661958</v>
      </c>
      <c r="H1919" s="58">
        <f t="shared" si="155"/>
        <v>1</v>
      </c>
      <c r="I1919" s="1">
        <f t="shared" si="156"/>
        <v>2316</v>
      </c>
      <c r="J1919" s="4">
        <f t="shared" si="157"/>
        <v>1.694259429614895</v>
      </c>
      <c r="K1919" s="19">
        <f t="shared" si="158"/>
        <v>83406.69746051167</v>
      </c>
    </row>
    <row r="1920" spans="2:11" x14ac:dyDescent="0.35">
      <c r="B1920" t="s">
        <v>819</v>
      </c>
      <c r="C1920" t="s">
        <v>1345</v>
      </c>
      <c r="D1920" t="s">
        <v>460</v>
      </c>
      <c r="E1920" s="1">
        <v>2255.0196483799564</v>
      </c>
      <c r="F1920" s="1">
        <v>225.50196483799564</v>
      </c>
      <c r="G1920" s="1">
        <f t="shared" si="154"/>
        <v>225.5019648379949</v>
      </c>
      <c r="H1920" s="58">
        <f t="shared" si="155"/>
        <v>0.85481563461340826</v>
      </c>
      <c r="I1920" s="1">
        <f t="shared" si="156"/>
        <v>193</v>
      </c>
      <c r="J1920" s="4">
        <f t="shared" si="157"/>
        <v>0.14118828580124124</v>
      </c>
      <c r="K1920" s="19">
        <f t="shared" si="158"/>
        <v>6950.5581217093049</v>
      </c>
    </row>
    <row r="1921" spans="2:11" x14ac:dyDescent="0.35">
      <c r="B1921" t="s">
        <v>819</v>
      </c>
      <c r="C1921" t="s">
        <v>1346</v>
      </c>
      <c r="D1921" t="s">
        <v>44</v>
      </c>
      <c r="E1921" s="1">
        <v>17969.631483999994</v>
      </c>
      <c r="F1921" s="1">
        <v>1796.9631483999995</v>
      </c>
      <c r="G1921" s="1">
        <f t="shared" si="154"/>
        <v>1796.9631483999938</v>
      </c>
      <c r="H1921" s="58">
        <f t="shared" si="155"/>
        <v>1</v>
      </c>
      <c r="I1921" s="1">
        <f t="shared" si="156"/>
        <v>1797</v>
      </c>
      <c r="J1921" s="4">
        <f t="shared" si="157"/>
        <v>1.3145873035483446</v>
      </c>
      <c r="K1921" s="19">
        <f t="shared" si="158"/>
        <v>64715.818366381456</v>
      </c>
    </row>
    <row r="1922" spans="2:11" x14ac:dyDescent="0.35">
      <c r="B1922" t="s">
        <v>819</v>
      </c>
      <c r="C1922" t="s">
        <v>1347</v>
      </c>
      <c r="D1922" t="s">
        <v>77</v>
      </c>
      <c r="E1922" s="1">
        <v>0</v>
      </c>
      <c r="F1922" s="1">
        <v>0</v>
      </c>
      <c r="G1922" s="1">
        <f t="shared" si="154"/>
        <v>0</v>
      </c>
      <c r="H1922" s="58">
        <f t="shared" si="155"/>
        <v>1</v>
      </c>
      <c r="I1922" s="1">
        <f t="shared" si="156"/>
        <v>0</v>
      </c>
      <c r="J1922" s="4">
        <f t="shared" si="157"/>
        <v>0</v>
      </c>
      <c r="K1922" s="19">
        <f t="shared" si="158"/>
        <v>0</v>
      </c>
    </row>
    <row r="1923" spans="2:11" x14ac:dyDescent="0.35">
      <c r="B1923" t="s">
        <v>819</v>
      </c>
      <c r="C1923" t="s">
        <v>132</v>
      </c>
      <c r="D1923" t="s">
        <v>77</v>
      </c>
      <c r="E1923" s="1">
        <v>0</v>
      </c>
      <c r="F1923" s="1">
        <v>0</v>
      </c>
      <c r="G1923" s="1">
        <f t="shared" si="154"/>
        <v>0</v>
      </c>
      <c r="H1923" s="58">
        <f t="shared" si="155"/>
        <v>1</v>
      </c>
      <c r="I1923" s="1">
        <f t="shared" si="156"/>
        <v>0</v>
      </c>
      <c r="J1923" s="4">
        <f t="shared" si="157"/>
        <v>0</v>
      </c>
      <c r="K1923" s="19">
        <f t="shared" si="158"/>
        <v>0</v>
      </c>
    </row>
    <row r="1924" spans="2:11" x14ac:dyDescent="0.35">
      <c r="B1924" t="s">
        <v>819</v>
      </c>
      <c r="C1924" t="s">
        <v>1348</v>
      </c>
      <c r="D1924" t="s">
        <v>464</v>
      </c>
      <c r="E1924" s="1">
        <v>336171.07455690217</v>
      </c>
      <c r="F1924" s="1">
        <v>17594.724489554555</v>
      </c>
      <c r="G1924" s="1">
        <f t="shared" si="154"/>
        <v>17594.724489554497</v>
      </c>
      <c r="H1924" s="58">
        <f t="shared" si="155"/>
        <v>1</v>
      </c>
      <c r="I1924" s="1">
        <f t="shared" si="156"/>
        <v>17595</v>
      </c>
      <c r="J1924" s="4">
        <f t="shared" si="157"/>
        <v>12.871543464626113</v>
      </c>
      <c r="K1924" s="19">
        <f t="shared" si="158"/>
        <v>633653.21322007885</v>
      </c>
    </row>
    <row r="1925" spans="2:11" x14ac:dyDescent="0.35">
      <c r="B1925" t="s">
        <v>819</v>
      </c>
      <c r="C1925" t="s">
        <v>1349</v>
      </c>
      <c r="D1925" t="s">
        <v>757</v>
      </c>
      <c r="E1925" s="1">
        <v>0</v>
      </c>
      <c r="F1925" s="1">
        <v>0</v>
      </c>
      <c r="G1925" s="1">
        <f t="shared" si="154"/>
        <v>0</v>
      </c>
      <c r="H1925" s="58">
        <f t="shared" si="155"/>
        <v>1</v>
      </c>
      <c r="I1925" s="1">
        <f t="shared" si="156"/>
        <v>0</v>
      </c>
      <c r="J1925" s="4">
        <f t="shared" si="157"/>
        <v>0</v>
      </c>
      <c r="K1925" s="19">
        <f t="shared" si="158"/>
        <v>0</v>
      </c>
    </row>
    <row r="1926" spans="2:11" x14ac:dyDescent="0.35">
      <c r="B1926" t="s">
        <v>819</v>
      </c>
      <c r="C1926" t="s">
        <v>1350</v>
      </c>
      <c r="D1926" t="s">
        <v>57</v>
      </c>
      <c r="E1926" s="1">
        <v>0</v>
      </c>
      <c r="F1926" s="1">
        <v>0</v>
      </c>
      <c r="G1926" s="1">
        <f t="shared" si="154"/>
        <v>0</v>
      </c>
      <c r="H1926" s="58">
        <f t="shared" si="155"/>
        <v>1</v>
      </c>
      <c r="I1926" s="1">
        <f t="shared" si="156"/>
        <v>0</v>
      </c>
      <c r="J1926" s="4">
        <f t="shared" si="157"/>
        <v>0</v>
      </c>
      <c r="K1926" s="19">
        <f t="shared" si="158"/>
        <v>0</v>
      </c>
    </row>
    <row r="1927" spans="2:11" x14ac:dyDescent="0.35">
      <c r="B1927" t="s">
        <v>819</v>
      </c>
      <c r="C1927" t="s">
        <v>1351</v>
      </c>
      <c r="D1927" t="s">
        <v>44</v>
      </c>
      <c r="E1927" s="1">
        <v>324.06618800000001</v>
      </c>
      <c r="F1927" s="1">
        <v>32.406618800000004</v>
      </c>
      <c r="G1927" s="1">
        <f t="shared" si="154"/>
        <v>32.406618799999897</v>
      </c>
      <c r="H1927" s="58">
        <f t="shared" si="155"/>
        <v>1</v>
      </c>
      <c r="I1927" s="1">
        <f t="shared" si="156"/>
        <v>32</v>
      </c>
      <c r="J1927" s="4">
        <f t="shared" si="157"/>
        <v>2.3409456713159169E-2</v>
      </c>
      <c r="K1927" s="19">
        <f t="shared" si="158"/>
        <v>1152.4241445321127</v>
      </c>
    </row>
    <row r="1928" spans="2:11" x14ac:dyDescent="0.35">
      <c r="B1928" t="s">
        <v>819</v>
      </c>
      <c r="C1928" t="s">
        <v>178</v>
      </c>
      <c r="D1928" t="s">
        <v>77</v>
      </c>
      <c r="E1928" s="1">
        <v>39489.076680000013</v>
      </c>
      <c r="F1928" s="1">
        <v>3948.9076680000012</v>
      </c>
      <c r="G1928" s="1">
        <f t="shared" ref="G1928:G1991" si="159">F1928*($G$3/$F$3)</f>
        <v>3948.9076679999885</v>
      </c>
      <c r="H1928" s="58">
        <f t="shared" si="155"/>
        <v>1</v>
      </c>
      <c r="I1928" s="1">
        <f t="shared" si="156"/>
        <v>3949</v>
      </c>
      <c r="J1928" s="4">
        <f t="shared" si="157"/>
        <v>2.8888732675082989</v>
      </c>
      <c r="K1928" s="19">
        <f t="shared" si="158"/>
        <v>142216.34208616606</v>
      </c>
    </row>
    <row r="1929" spans="2:11" x14ac:dyDescent="0.35">
      <c r="B1929" t="s">
        <v>819</v>
      </c>
      <c r="C1929" t="s">
        <v>178</v>
      </c>
      <c r="D1929" t="s">
        <v>757</v>
      </c>
      <c r="E1929" s="1">
        <v>6147.5707810000013</v>
      </c>
      <c r="F1929" s="1">
        <v>614.75707810000017</v>
      </c>
      <c r="G1929" s="1">
        <f t="shared" si="159"/>
        <v>614.75707809999824</v>
      </c>
      <c r="H1929" s="58">
        <f t="shared" si="155"/>
        <v>1</v>
      </c>
      <c r="I1929" s="1">
        <f t="shared" si="156"/>
        <v>615</v>
      </c>
      <c r="J1929" s="4">
        <f t="shared" si="157"/>
        <v>0.44990049620602779</v>
      </c>
      <c r="K1929" s="19">
        <f t="shared" si="158"/>
        <v>22148.151527726543</v>
      </c>
    </row>
    <row r="1930" spans="2:11" x14ac:dyDescent="0.35">
      <c r="B1930" t="s">
        <v>819</v>
      </c>
      <c r="C1930" t="s">
        <v>1352</v>
      </c>
      <c r="D1930" t="s">
        <v>757</v>
      </c>
      <c r="E1930" s="1">
        <v>0</v>
      </c>
      <c r="F1930" s="1">
        <v>0</v>
      </c>
      <c r="G1930" s="1">
        <f t="shared" si="159"/>
        <v>0</v>
      </c>
      <c r="H1930" s="58">
        <f t="shared" si="155"/>
        <v>1</v>
      </c>
      <c r="I1930" s="1">
        <f t="shared" si="156"/>
        <v>0</v>
      </c>
      <c r="J1930" s="4">
        <f t="shared" si="157"/>
        <v>0</v>
      </c>
      <c r="K1930" s="19">
        <f t="shared" si="158"/>
        <v>0</v>
      </c>
    </row>
    <row r="1931" spans="2:11" x14ac:dyDescent="0.35">
      <c r="B1931" t="s">
        <v>819</v>
      </c>
      <c r="C1931" t="s">
        <v>1353</v>
      </c>
      <c r="D1931" t="s">
        <v>62</v>
      </c>
      <c r="E1931" s="1">
        <v>5418.2287699999979</v>
      </c>
      <c r="F1931" s="1">
        <v>541.82287699999995</v>
      </c>
      <c r="G1931" s="1">
        <f t="shared" si="159"/>
        <v>541.82287699999824</v>
      </c>
      <c r="H1931" s="58">
        <f t="shared" si="155"/>
        <v>1</v>
      </c>
      <c r="I1931" s="1">
        <f t="shared" si="156"/>
        <v>542</v>
      </c>
      <c r="J1931" s="4">
        <f t="shared" si="157"/>
        <v>0.39649767307913342</v>
      </c>
      <c r="K1931" s="19">
        <f t="shared" si="158"/>
        <v>19519.183948012658</v>
      </c>
    </row>
    <row r="1932" spans="2:11" x14ac:dyDescent="0.35">
      <c r="B1932" t="s">
        <v>819</v>
      </c>
      <c r="C1932" t="s">
        <v>61</v>
      </c>
      <c r="D1932" t="s">
        <v>62</v>
      </c>
      <c r="E1932" s="1">
        <v>0</v>
      </c>
      <c r="F1932" s="1">
        <v>0</v>
      </c>
      <c r="G1932" s="1">
        <f t="shared" si="159"/>
        <v>0</v>
      </c>
      <c r="H1932" s="58">
        <f t="shared" si="155"/>
        <v>1</v>
      </c>
      <c r="I1932" s="1">
        <f t="shared" si="156"/>
        <v>0</v>
      </c>
      <c r="J1932" s="4">
        <f t="shared" si="157"/>
        <v>0</v>
      </c>
      <c r="K1932" s="19">
        <f t="shared" si="158"/>
        <v>0</v>
      </c>
    </row>
    <row r="1933" spans="2:11" x14ac:dyDescent="0.35">
      <c r="B1933" t="s">
        <v>819</v>
      </c>
      <c r="C1933" t="s">
        <v>136</v>
      </c>
      <c r="D1933" t="s">
        <v>77</v>
      </c>
      <c r="E1933" s="1">
        <v>44835.031428000002</v>
      </c>
      <c r="F1933" s="1">
        <v>4483.5031428000011</v>
      </c>
      <c r="G1933" s="1">
        <f t="shared" si="159"/>
        <v>4483.5031427999866</v>
      </c>
      <c r="H1933" s="58">
        <f t="shared" si="155"/>
        <v>1</v>
      </c>
      <c r="I1933" s="1">
        <f t="shared" si="156"/>
        <v>4484</v>
      </c>
      <c r="J1933" s="4">
        <f t="shared" si="157"/>
        <v>3.2802501219314286</v>
      </c>
      <c r="K1933" s="19">
        <f t="shared" si="158"/>
        <v>161483.4332525623</v>
      </c>
    </row>
    <row r="1934" spans="2:11" x14ac:dyDescent="0.35">
      <c r="B1934" t="s">
        <v>819</v>
      </c>
      <c r="C1934" t="s">
        <v>1354</v>
      </c>
      <c r="D1934" t="s">
        <v>464</v>
      </c>
      <c r="E1934" s="1">
        <v>6344.7411988126023</v>
      </c>
      <c r="F1934" s="1">
        <v>0</v>
      </c>
      <c r="G1934" s="1">
        <f t="shared" si="159"/>
        <v>0</v>
      </c>
      <c r="H1934" s="58">
        <f t="shared" si="155"/>
        <v>1</v>
      </c>
      <c r="I1934" s="1">
        <f t="shared" si="156"/>
        <v>0</v>
      </c>
      <c r="J1934" s="4">
        <f t="shared" si="157"/>
        <v>0</v>
      </c>
      <c r="K1934" s="19">
        <f t="shared" si="158"/>
        <v>0</v>
      </c>
    </row>
    <row r="1935" spans="2:11" x14ac:dyDescent="0.35">
      <c r="B1935" t="s">
        <v>819</v>
      </c>
      <c r="C1935" t="s">
        <v>1355</v>
      </c>
      <c r="D1935" t="s">
        <v>464</v>
      </c>
      <c r="E1935" s="1">
        <v>6036.3410438345027</v>
      </c>
      <c r="F1935" s="1">
        <v>603.63410438345022</v>
      </c>
      <c r="G1935" s="1">
        <f t="shared" si="159"/>
        <v>603.63410438344829</v>
      </c>
      <c r="H1935" s="58">
        <f t="shared" si="155"/>
        <v>1</v>
      </c>
      <c r="I1935" s="1">
        <f t="shared" si="156"/>
        <v>604</v>
      </c>
      <c r="J1935" s="4">
        <f t="shared" si="157"/>
        <v>0.44185349546087926</v>
      </c>
      <c r="K1935" s="19">
        <f t="shared" si="158"/>
        <v>21752.005728043627</v>
      </c>
    </row>
    <row r="1936" spans="2:11" x14ac:dyDescent="0.35">
      <c r="B1936" t="s">
        <v>819</v>
      </c>
      <c r="C1936" t="s">
        <v>1356</v>
      </c>
      <c r="D1936" t="s">
        <v>491</v>
      </c>
      <c r="E1936" s="1">
        <v>183.16642988096575</v>
      </c>
      <c r="F1936" s="1">
        <v>18.316642988096582</v>
      </c>
      <c r="G1936" s="1">
        <f t="shared" si="159"/>
        <v>18.316642988096522</v>
      </c>
      <c r="H1936" s="58">
        <f t="shared" si="155"/>
        <v>1</v>
      </c>
      <c r="I1936" s="1">
        <f t="shared" si="156"/>
        <v>18</v>
      </c>
      <c r="J1936" s="4">
        <f t="shared" si="157"/>
        <v>1.3167819401152032E-2</v>
      </c>
      <c r="K1936" s="19">
        <f t="shared" si="158"/>
        <v>648.23858129931341</v>
      </c>
    </row>
    <row r="1937" spans="2:11" x14ac:dyDescent="0.35">
      <c r="B1937" t="s">
        <v>819</v>
      </c>
      <c r="C1937" t="s">
        <v>1357</v>
      </c>
      <c r="D1937" t="s">
        <v>464</v>
      </c>
      <c r="E1937" s="1">
        <v>34796.213097391977</v>
      </c>
      <c r="F1937" s="1">
        <v>3479.6213097391978</v>
      </c>
      <c r="G1937" s="1">
        <f t="shared" si="159"/>
        <v>3479.6213097391865</v>
      </c>
      <c r="H1937" s="58">
        <f t="shared" si="155"/>
        <v>1</v>
      </c>
      <c r="I1937" s="1">
        <f t="shared" si="156"/>
        <v>3480</v>
      </c>
      <c r="J1937" s="4">
        <f t="shared" si="157"/>
        <v>2.5457784175560594</v>
      </c>
      <c r="K1937" s="19">
        <f t="shared" si="158"/>
        <v>125326.12571786725</v>
      </c>
    </row>
    <row r="1938" spans="2:11" x14ac:dyDescent="0.35">
      <c r="B1938" t="s">
        <v>819</v>
      </c>
      <c r="C1938" t="s">
        <v>1358</v>
      </c>
      <c r="D1938" t="s">
        <v>464</v>
      </c>
      <c r="E1938" s="1">
        <v>35771.054271550624</v>
      </c>
      <c r="F1938" s="1">
        <v>0</v>
      </c>
      <c r="G1938" s="1">
        <f t="shared" si="159"/>
        <v>0</v>
      </c>
      <c r="H1938" s="58">
        <f t="shared" si="155"/>
        <v>1</v>
      </c>
      <c r="I1938" s="1">
        <f t="shared" si="156"/>
        <v>0</v>
      </c>
      <c r="J1938" s="4">
        <f t="shared" si="157"/>
        <v>0</v>
      </c>
      <c r="K1938" s="19">
        <f t="shared" si="158"/>
        <v>0</v>
      </c>
    </row>
    <row r="1939" spans="2:11" x14ac:dyDescent="0.35">
      <c r="B1939" t="s">
        <v>819</v>
      </c>
      <c r="C1939" t="s">
        <v>1359</v>
      </c>
      <c r="D1939" t="s">
        <v>57</v>
      </c>
      <c r="E1939" s="1">
        <v>0</v>
      </c>
      <c r="F1939" s="1">
        <v>0</v>
      </c>
      <c r="G1939" s="1">
        <f t="shared" si="159"/>
        <v>0</v>
      </c>
      <c r="H1939" s="58">
        <f t="shared" si="155"/>
        <v>1</v>
      </c>
      <c r="I1939" s="1">
        <f t="shared" si="156"/>
        <v>0</v>
      </c>
      <c r="J1939" s="4">
        <f t="shared" si="157"/>
        <v>0</v>
      </c>
      <c r="K1939" s="19">
        <f t="shared" si="158"/>
        <v>0</v>
      </c>
    </row>
    <row r="1940" spans="2:11" x14ac:dyDescent="0.35">
      <c r="B1940" t="s">
        <v>819</v>
      </c>
      <c r="C1940" t="s">
        <v>1360</v>
      </c>
      <c r="D1940" t="s">
        <v>757</v>
      </c>
      <c r="E1940" s="1">
        <v>0</v>
      </c>
      <c r="F1940" s="1">
        <v>0</v>
      </c>
      <c r="G1940" s="1">
        <f t="shared" si="159"/>
        <v>0</v>
      </c>
      <c r="H1940" s="58">
        <f t="shared" si="155"/>
        <v>1</v>
      </c>
      <c r="I1940" s="1">
        <f t="shared" si="156"/>
        <v>0</v>
      </c>
      <c r="J1940" s="4">
        <f t="shared" si="157"/>
        <v>0</v>
      </c>
      <c r="K1940" s="19">
        <f t="shared" si="158"/>
        <v>0</v>
      </c>
    </row>
    <row r="1941" spans="2:11" x14ac:dyDescent="0.35">
      <c r="B1941" t="s">
        <v>819</v>
      </c>
      <c r="C1941" t="s">
        <v>1361</v>
      </c>
      <c r="D1941" t="s">
        <v>495</v>
      </c>
      <c r="E1941" s="1">
        <v>0</v>
      </c>
      <c r="F1941" s="1">
        <v>0</v>
      </c>
      <c r="G1941" s="1">
        <f t="shared" si="159"/>
        <v>0</v>
      </c>
      <c r="H1941" s="58">
        <f t="shared" si="155"/>
        <v>1</v>
      </c>
      <c r="I1941" s="1">
        <f t="shared" si="156"/>
        <v>0</v>
      </c>
      <c r="J1941" s="4">
        <f t="shared" si="157"/>
        <v>0</v>
      </c>
      <c r="K1941" s="19">
        <f t="shared" si="158"/>
        <v>0</v>
      </c>
    </row>
    <row r="1942" spans="2:11" x14ac:dyDescent="0.35">
      <c r="B1942" t="s">
        <v>819</v>
      </c>
      <c r="C1942" t="s">
        <v>1362</v>
      </c>
      <c r="D1942" t="s">
        <v>757</v>
      </c>
      <c r="E1942" s="1">
        <v>-70.114912354380778</v>
      </c>
      <c r="F1942" s="1">
        <v>-7.0114912354380801</v>
      </c>
      <c r="G1942" s="1">
        <f t="shared" si="159"/>
        <v>-7.0114912354380579</v>
      </c>
      <c r="H1942" s="58">
        <f t="shared" si="155"/>
        <v>1</v>
      </c>
      <c r="I1942" s="1">
        <f t="shared" si="156"/>
        <v>-7</v>
      </c>
      <c r="J1942" s="4">
        <f t="shared" si="157"/>
        <v>-5.1208186560035684E-3</v>
      </c>
      <c r="K1942" s="19">
        <f t="shared" si="158"/>
        <v>-252.09278161639966</v>
      </c>
    </row>
    <row r="1943" spans="2:11" x14ac:dyDescent="0.35">
      <c r="B1943" t="s">
        <v>819</v>
      </c>
      <c r="C1943" t="s">
        <v>1363</v>
      </c>
      <c r="D1943" t="s">
        <v>757</v>
      </c>
      <c r="E1943" s="1">
        <v>108.83483430497037</v>
      </c>
      <c r="F1943" s="1">
        <v>10.883483430497037</v>
      </c>
      <c r="G1943" s="1">
        <f t="shared" si="159"/>
        <v>10.883483430497002</v>
      </c>
      <c r="H1943" s="58">
        <f t="shared" si="155"/>
        <v>1</v>
      </c>
      <c r="I1943" s="1">
        <f t="shared" si="156"/>
        <v>11</v>
      </c>
      <c r="J1943" s="4">
        <f t="shared" si="157"/>
        <v>8.0470007451484641E-3</v>
      </c>
      <c r="K1943" s="19">
        <f t="shared" si="158"/>
        <v>396.14579968291372</v>
      </c>
    </row>
    <row r="1944" spans="2:11" x14ac:dyDescent="0.35">
      <c r="B1944" t="s">
        <v>819</v>
      </c>
      <c r="C1944" t="s">
        <v>1363</v>
      </c>
      <c r="D1944" t="s">
        <v>757</v>
      </c>
      <c r="E1944" s="1">
        <v>358.00120745628448</v>
      </c>
      <c r="F1944" s="1">
        <v>35.800120745628448</v>
      </c>
      <c r="G1944" s="1">
        <f t="shared" si="159"/>
        <v>35.800120745628334</v>
      </c>
      <c r="H1944" s="58">
        <f t="shared" si="155"/>
        <v>1</v>
      </c>
      <c r="I1944" s="1">
        <f t="shared" si="156"/>
        <v>36</v>
      </c>
      <c r="J1944" s="4">
        <f t="shared" si="157"/>
        <v>2.6335638802304065E-2</v>
      </c>
      <c r="K1944" s="19">
        <f t="shared" si="158"/>
        <v>1296.4771625986268</v>
      </c>
    </row>
    <row r="1945" spans="2:11" x14ac:dyDescent="0.35">
      <c r="B1945" t="s">
        <v>819</v>
      </c>
      <c r="C1945" t="s">
        <v>1364</v>
      </c>
      <c r="D1945" t="s">
        <v>77</v>
      </c>
      <c r="E1945" s="1">
        <v>510.16047256196657</v>
      </c>
      <c r="F1945" s="1">
        <v>51.016047256196657</v>
      </c>
      <c r="G1945" s="1">
        <f t="shared" si="159"/>
        <v>51.016047256196494</v>
      </c>
      <c r="H1945" s="58">
        <f t="shared" ref="H1945:H2008" si="160">+VLOOKUP(D1945,$P$10:$AF$299,17,0)</f>
        <v>1</v>
      </c>
      <c r="I1945" s="1">
        <f t="shared" si="156"/>
        <v>51</v>
      </c>
      <c r="J1945" s="4">
        <f t="shared" si="157"/>
        <v>3.7308821636597427E-2</v>
      </c>
      <c r="K1945" s="19">
        <f t="shared" si="158"/>
        <v>1836.6759803480547</v>
      </c>
    </row>
    <row r="1946" spans="2:11" x14ac:dyDescent="0.35">
      <c r="B1946" t="s">
        <v>819</v>
      </c>
      <c r="C1946" t="s">
        <v>1364</v>
      </c>
      <c r="D1946" t="s">
        <v>460</v>
      </c>
      <c r="E1946" s="1">
        <v>1466.8279125377762</v>
      </c>
      <c r="F1946" s="1">
        <v>146.68279125377765</v>
      </c>
      <c r="G1946" s="1">
        <f t="shared" si="159"/>
        <v>146.68279125377717</v>
      </c>
      <c r="H1946" s="58">
        <f t="shared" si="160"/>
        <v>0.85481563461340826</v>
      </c>
      <c r="I1946" s="1">
        <f t="shared" si="156"/>
        <v>125</v>
      </c>
      <c r="J1946" s="4">
        <f t="shared" si="157"/>
        <v>9.1443190285777992E-2</v>
      </c>
      <c r="K1946" s="19">
        <f t="shared" si="158"/>
        <v>4501.656814578565</v>
      </c>
    </row>
    <row r="1947" spans="2:11" x14ac:dyDescent="0.35">
      <c r="B1947" t="s">
        <v>819</v>
      </c>
      <c r="C1947" t="s">
        <v>1365</v>
      </c>
      <c r="D1947" t="s">
        <v>57</v>
      </c>
      <c r="E1947" s="1">
        <v>1662.2185979999995</v>
      </c>
      <c r="F1947" s="1">
        <v>166.22185979999998</v>
      </c>
      <c r="G1947" s="1">
        <f t="shared" si="159"/>
        <v>166.22185979999944</v>
      </c>
      <c r="H1947" s="58">
        <f t="shared" si="160"/>
        <v>1</v>
      </c>
      <c r="I1947" s="1">
        <f t="shared" si="156"/>
        <v>166</v>
      </c>
      <c r="J1947" s="4">
        <f t="shared" si="157"/>
        <v>0.12143655669951318</v>
      </c>
      <c r="K1947" s="19">
        <f t="shared" si="158"/>
        <v>5978.2002497603344</v>
      </c>
    </row>
    <row r="1948" spans="2:11" x14ac:dyDescent="0.35">
      <c r="B1948" t="s">
        <v>819</v>
      </c>
      <c r="C1948" t="s">
        <v>1366</v>
      </c>
      <c r="D1948" t="s">
        <v>757</v>
      </c>
      <c r="E1948" s="1">
        <v>0</v>
      </c>
      <c r="F1948" s="1">
        <v>0</v>
      </c>
      <c r="G1948" s="1">
        <f t="shared" si="159"/>
        <v>0</v>
      </c>
      <c r="H1948" s="58">
        <f t="shared" si="160"/>
        <v>1</v>
      </c>
      <c r="I1948" s="1">
        <f t="shared" si="156"/>
        <v>0</v>
      </c>
      <c r="J1948" s="4">
        <f t="shared" si="157"/>
        <v>0</v>
      </c>
      <c r="K1948" s="19">
        <f t="shared" si="158"/>
        <v>0</v>
      </c>
    </row>
    <row r="1949" spans="2:11" x14ac:dyDescent="0.35">
      <c r="B1949" t="s">
        <v>819</v>
      </c>
      <c r="C1949" t="s">
        <v>1367</v>
      </c>
      <c r="D1949" t="s">
        <v>757</v>
      </c>
      <c r="E1949" s="1">
        <v>187.97585558586763</v>
      </c>
      <c r="F1949" s="1">
        <v>18.797585558586768</v>
      </c>
      <c r="G1949" s="1">
        <f t="shared" si="159"/>
        <v>18.797585558586707</v>
      </c>
      <c r="H1949" s="58">
        <f t="shared" si="160"/>
        <v>1</v>
      </c>
      <c r="I1949" s="1">
        <f t="shared" si="156"/>
        <v>19</v>
      </c>
      <c r="J1949" s="4">
        <f t="shared" si="157"/>
        <v>1.3899364923438256E-2</v>
      </c>
      <c r="K1949" s="19">
        <f t="shared" si="158"/>
        <v>684.25183581594183</v>
      </c>
    </row>
    <row r="1950" spans="2:11" x14ac:dyDescent="0.35">
      <c r="B1950" t="s">
        <v>819</v>
      </c>
      <c r="C1950" t="s">
        <v>1367</v>
      </c>
      <c r="D1950" t="s">
        <v>481</v>
      </c>
      <c r="E1950" s="1">
        <v>680428.15886553132</v>
      </c>
      <c r="F1950" s="1">
        <v>47629.971120587194</v>
      </c>
      <c r="G1950" s="1">
        <f t="shared" si="159"/>
        <v>47629.971120587041</v>
      </c>
      <c r="H1950" s="58">
        <f t="shared" si="160"/>
        <v>1</v>
      </c>
      <c r="I1950" s="1">
        <f t="shared" si="156"/>
        <v>47630</v>
      </c>
      <c r="J1950" s="4">
        <f t="shared" si="157"/>
        <v>34.843513226492853</v>
      </c>
      <c r="K1950" s="19">
        <f t="shared" si="158"/>
        <v>1715311.3126270166</v>
      </c>
    </row>
    <row r="1951" spans="2:11" x14ac:dyDescent="0.35">
      <c r="B1951" t="s">
        <v>819</v>
      </c>
      <c r="C1951" t="s">
        <v>1367</v>
      </c>
      <c r="D1951" t="s">
        <v>77</v>
      </c>
      <c r="E1951" s="1">
        <v>53909.251850189838</v>
      </c>
      <c r="F1951" s="1">
        <v>5390.9251850189839</v>
      </c>
      <c r="G1951" s="1">
        <f t="shared" si="159"/>
        <v>5390.9251850189667</v>
      </c>
      <c r="H1951" s="58">
        <f t="shared" si="160"/>
        <v>1</v>
      </c>
      <c r="I1951" s="1">
        <f t="shared" si="156"/>
        <v>5391</v>
      </c>
      <c r="J1951" s="4">
        <f t="shared" si="157"/>
        <v>3.9437619106450335</v>
      </c>
      <c r="K1951" s="19">
        <f t="shared" si="158"/>
        <v>194147.45509914434</v>
      </c>
    </row>
    <row r="1952" spans="2:11" x14ac:dyDescent="0.35">
      <c r="B1952" t="s">
        <v>819</v>
      </c>
      <c r="C1952" t="s">
        <v>1367</v>
      </c>
      <c r="D1952" t="s">
        <v>460</v>
      </c>
      <c r="E1952" s="1">
        <v>33629.286234825544</v>
      </c>
      <c r="F1952" s="1">
        <v>3362.9286234825545</v>
      </c>
      <c r="G1952" s="1">
        <f t="shared" si="159"/>
        <v>3362.9286234825436</v>
      </c>
      <c r="H1952" s="58">
        <f t="shared" si="160"/>
        <v>0.85481563461340826</v>
      </c>
      <c r="I1952" s="1">
        <f t="shared" si="156"/>
        <v>2875</v>
      </c>
      <c r="J1952" s="4">
        <f t="shared" si="157"/>
        <v>2.1031933765728943</v>
      </c>
      <c r="K1952" s="19">
        <f t="shared" si="158"/>
        <v>103538.10673530701</v>
      </c>
    </row>
    <row r="1953" spans="2:11" x14ac:dyDescent="0.35">
      <c r="B1953" t="s">
        <v>819</v>
      </c>
      <c r="C1953" t="s">
        <v>1367</v>
      </c>
      <c r="D1953" t="s">
        <v>495</v>
      </c>
      <c r="E1953" s="1">
        <v>0</v>
      </c>
      <c r="F1953" s="1">
        <v>0</v>
      </c>
      <c r="G1953" s="1">
        <f t="shared" si="159"/>
        <v>0</v>
      </c>
      <c r="H1953" s="58">
        <f t="shared" si="160"/>
        <v>1</v>
      </c>
      <c r="I1953" s="1">
        <f t="shared" si="156"/>
        <v>0</v>
      </c>
      <c r="J1953" s="4">
        <f t="shared" si="157"/>
        <v>0</v>
      </c>
      <c r="K1953" s="19">
        <f t="shared" si="158"/>
        <v>0</v>
      </c>
    </row>
    <row r="1954" spans="2:11" x14ac:dyDescent="0.35">
      <c r="B1954" t="s">
        <v>819</v>
      </c>
      <c r="C1954" t="s">
        <v>1368</v>
      </c>
      <c r="D1954" t="s">
        <v>757</v>
      </c>
      <c r="E1954" s="1">
        <v>0</v>
      </c>
      <c r="F1954" s="1">
        <v>0</v>
      </c>
      <c r="G1954" s="1">
        <f t="shared" si="159"/>
        <v>0</v>
      </c>
      <c r="H1954" s="58">
        <f t="shared" si="160"/>
        <v>1</v>
      </c>
      <c r="I1954" s="1">
        <f t="shared" si="156"/>
        <v>0</v>
      </c>
      <c r="J1954" s="4">
        <f t="shared" si="157"/>
        <v>0</v>
      </c>
      <c r="K1954" s="19">
        <f t="shared" si="158"/>
        <v>0</v>
      </c>
    </row>
    <row r="1955" spans="2:11" x14ac:dyDescent="0.35">
      <c r="B1955" t="s">
        <v>819</v>
      </c>
      <c r="C1955" t="s">
        <v>1368</v>
      </c>
      <c r="D1955" t="s">
        <v>481</v>
      </c>
      <c r="E1955" s="1">
        <v>34568.616690702824</v>
      </c>
      <c r="F1955" s="1">
        <v>2419.8031683491981</v>
      </c>
      <c r="G1955" s="1">
        <f t="shared" si="159"/>
        <v>2419.8031683491904</v>
      </c>
      <c r="H1955" s="58">
        <f t="shared" si="160"/>
        <v>1</v>
      </c>
      <c r="I1955" s="1">
        <f t="shared" si="156"/>
        <v>2420</v>
      </c>
      <c r="J1955" s="4">
        <f t="shared" si="157"/>
        <v>1.7703401639326619</v>
      </c>
      <c r="K1955" s="19">
        <f t="shared" si="158"/>
        <v>87152.075930241015</v>
      </c>
    </row>
    <row r="1956" spans="2:11" x14ac:dyDescent="0.35">
      <c r="B1956" t="s">
        <v>819</v>
      </c>
      <c r="C1956" t="s">
        <v>1368</v>
      </c>
      <c r="D1956" t="s">
        <v>810</v>
      </c>
      <c r="E1956" s="1">
        <v>165317.45009818743</v>
      </c>
      <c r="F1956" s="1">
        <v>16531.745009818744</v>
      </c>
      <c r="G1956" s="1">
        <f t="shared" si="159"/>
        <v>16531.745009818689</v>
      </c>
      <c r="H1956" s="58">
        <f t="shared" si="160"/>
        <v>1</v>
      </c>
      <c r="I1956" s="1">
        <f t="shared" si="156"/>
        <v>16532</v>
      </c>
      <c r="J1956" s="4">
        <f t="shared" si="157"/>
        <v>12.093910574435855</v>
      </c>
      <c r="K1956" s="19">
        <f t="shared" si="158"/>
        <v>595371.12366890267</v>
      </c>
    </row>
    <row r="1957" spans="2:11" x14ac:dyDescent="0.35">
      <c r="B1957" t="s">
        <v>819</v>
      </c>
      <c r="C1957" t="s">
        <v>1369</v>
      </c>
      <c r="D1957" t="s">
        <v>757</v>
      </c>
      <c r="E1957" s="1">
        <v>202.44894185983364</v>
      </c>
      <c r="F1957" s="1">
        <v>20.244894185983366</v>
      </c>
      <c r="G1957" s="1">
        <f t="shared" si="159"/>
        <v>20.244894185983302</v>
      </c>
      <c r="H1957" s="58">
        <f t="shared" si="160"/>
        <v>1</v>
      </c>
      <c r="I1957" s="1">
        <f t="shared" si="156"/>
        <v>20</v>
      </c>
      <c r="J1957" s="4">
        <f t="shared" si="157"/>
        <v>1.4630910445724479E-2</v>
      </c>
      <c r="K1957" s="19">
        <f t="shared" si="158"/>
        <v>720.26509033257037</v>
      </c>
    </row>
    <row r="1958" spans="2:11" x14ac:dyDescent="0.35">
      <c r="B1958" t="s">
        <v>819</v>
      </c>
      <c r="C1958" t="s">
        <v>1369</v>
      </c>
      <c r="D1958" t="s">
        <v>481</v>
      </c>
      <c r="E1958" s="1">
        <v>23028.853766230961</v>
      </c>
      <c r="F1958" s="1">
        <v>1612.0197636361675</v>
      </c>
      <c r="G1958" s="1">
        <f t="shared" si="159"/>
        <v>1612.0197636361622</v>
      </c>
      <c r="H1958" s="58">
        <f t="shared" si="160"/>
        <v>1</v>
      </c>
      <c r="I1958" s="1">
        <f t="shared" si="156"/>
        <v>1612</v>
      </c>
      <c r="J1958" s="4">
        <f t="shared" si="157"/>
        <v>1.1792513819253931</v>
      </c>
      <c r="K1958" s="19">
        <f t="shared" si="158"/>
        <v>58053.366280805181</v>
      </c>
    </row>
    <row r="1959" spans="2:11" x14ac:dyDescent="0.35">
      <c r="B1959" t="s">
        <v>819</v>
      </c>
      <c r="C1959" t="s">
        <v>1369</v>
      </c>
      <c r="D1959" t="s">
        <v>810</v>
      </c>
      <c r="E1959" s="1">
        <v>182979.08134929289</v>
      </c>
      <c r="F1959" s="1">
        <v>18297.908134929283</v>
      </c>
      <c r="G1959" s="1">
        <f t="shared" si="159"/>
        <v>18297.908134929225</v>
      </c>
      <c r="H1959" s="58">
        <f t="shared" si="160"/>
        <v>1</v>
      </c>
      <c r="I1959" s="1">
        <f t="shared" si="156"/>
        <v>18298</v>
      </c>
      <c r="J1959" s="4">
        <f t="shared" si="157"/>
        <v>13.385819966793328</v>
      </c>
      <c r="K1959" s="19">
        <f t="shared" si="158"/>
        <v>658970.5311452687</v>
      </c>
    </row>
    <row r="1960" spans="2:11" x14ac:dyDescent="0.35">
      <c r="B1960" t="s">
        <v>819</v>
      </c>
      <c r="C1960" t="s">
        <v>1370</v>
      </c>
      <c r="D1960" t="s">
        <v>757</v>
      </c>
      <c r="E1960" s="1">
        <v>0</v>
      </c>
      <c r="F1960" s="1">
        <v>0</v>
      </c>
      <c r="G1960" s="1">
        <f t="shared" si="159"/>
        <v>0</v>
      </c>
      <c r="H1960" s="58">
        <f t="shared" si="160"/>
        <v>1</v>
      </c>
      <c r="I1960" s="1">
        <f t="shared" si="156"/>
        <v>0</v>
      </c>
      <c r="J1960" s="4">
        <f t="shared" si="157"/>
        <v>0</v>
      </c>
      <c r="K1960" s="19">
        <f t="shared" si="158"/>
        <v>0</v>
      </c>
    </row>
    <row r="1961" spans="2:11" x14ac:dyDescent="0.35">
      <c r="B1961" t="s">
        <v>819</v>
      </c>
      <c r="C1961" t="s">
        <v>1370</v>
      </c>
      <c r="D1961" t="s">
        <v>481</v>
      </c>
      <c r="E1961" s="1">
        <v>459.97045374690418</v>
      </c>
      <c r="F1961" s="1">
        <v>32.197931762283289</v>
      </c>
      <c r="G1961" s="1">
        <f t="shared" si="159"/>
        <v>32.197931762283183</v>
      </c>
      <c r="H1961" s="58">
        <f t="shared" si="160"/>
        <v>1</v>
      </c>
      <c r="I1961" s="1">
        <f t="shared" si="156"/>
        <v>32</v>
      </c>
      <c r="J1961" s="4">
        <f t="shared" si="157"/>
        <v>2.3409456713159169E-2</v>
      </c>
      <c r="K1961" s="19">
        <f t="shared" si="158"/>
        <v>1152.4241445321127</v>
      </c>
    </row>
    <row r="1962" spans="2:11" x14ac:dyDescent="0.35">
      <c r="B1962" t="s">
        <v>819</v>
      </c>
      <c r="C1962" t="s">
        <v>1371</v>
      </c>
      <c r="D1962" t="s">
        <v>757</v>
      </c>
      <c r="E1962" s="1">
        <v>0</v>
      </c>
      <c r="F1962" s="1">
        <v>0</v>
      </c>
      <c r="G1962" s="1">
        <f t="shared" si="159"/>
        <v>0</v>
      </c>
      <c r="H1962" s="58">
        <f t="shared" si="160"/>
        <v>1</v>
      </c>
      <c r="I1962" s="1">
        <f t="shared" si="156"/>
        <v>0</v>
      </c>
      <c r="J1962" s="4">
        <f t="shared" si="157"/>
        <v>0</v>
      </c>
      <c r="K1962" s="19">
        <f t="shared" si="158"/>
        <v>0</v>
      </c>
    </row>
    <row r="1963" spans="2:11" x14ac:dyDescent="0.35">
      <c r="B1963" t="s">
        <v>819</v>
      </c>
      <c r="C1963" t="s">
        <v>1371</v>
      </c>
      <c r="D1963" t="s">
        <v>481</v>
      </c>
      <c r="E1963" s="1">
        <v>32958.294858110479</v>
      </c>
      <c r="F1963" s="1">
        <v>2307.0806400677338</v>
      </c>
      <c r="G1963" s="1">
        <f t="shared" si="159"/>
        <v>2307.0806400677266</v>
      </c>
      <c r="H1963" s="58">
        <f t="shared" si="160"/>
        <v>1</v>
      </c>
      <c r="I1963" s="1">
        <f t="shared" si="156"/>
        <v>2307</v>
      </c>
      <c r="J1963" s="4">
        <f t="shared" si="157"/>
        <v>1.6876755199143187</v>
      </c>
      <c r="K1963" s="19">
        <f t="shared" si="158"/>
        <v>83082.578169861998</v>
      </c>
    </row>
    <row r="1964" spans="2:11" x14ac:dyDescent="0.35">
      <c r="B1964" t="s">
        <v>819</v>
      </c>
      <c r="C1964" t="s">
        <v>1372</v>
      </c>
      <c r="D1964" t="s">
        <v>464</v>
      </c>
      <c r="E1964" s="1">
        <v>737.66686143819288</v>
      </c>
      <c r="F1964" s="1">
        <v>51.636680300673504</v>
      </c>
      <c r="G1964" s="1">
        <f t="shared" si="159"/>
        <v>51.636680300673341</v>
      </c>
      <c r="H1964" s="58">
        <f t="shared" si="160"/>
        <v>1</v>
      </c>
      <c r="I1964" s="1">
        <f t="shared" si="156"/>
        <v>52</v>
      </c>
      <c r="J1964" s="4">
        <f t="shared" si="157"/>
        <v>3.8040367158883648E-2</v>
      </c>
      <c r="K1964" s="19">
        <f t="shared" si="158"/>
        <v>1872.6892348646832</v>
      </c>
    </row>
    <row r="1965" spans="2:11" x14ac:dyDescent="0.35">
      <c r="B1965" t="s">
        <v>819</v>
      </c>
      <c r="C1965" t="s">
        <v>106</v>
      </c>
      <c r="D1965" t="s">
        <v>167</v>
      </c>
      <c r="E1965" s="1">
        <v>0</v>
      </c>
      <c r="F1965" s="1">
        <v>0</v>
      </c>
      <c r="G1965" s="1">
        <f t="shared" si="159"/>
        <v>0</v>
      </c>
      <c r="H1965" s="58">
        <f t="shared" si="160"/>
        <v>1</v>
      </c>
      <c r="I1965" s="1">
        <f t="shared" si="156"/>
        <v>0</v>
      </c>
      <c r="J1965" s="4">
        <f t="shared" si="157"/>
        <v>0</v>
      </c>
      <c r="K1965" s="19">
        <f t="shared" si="158"/>
        <v>0</v>
      </c>
    </row>
    <row r="1966" spans="2:11" x14ac:dyDescent="0.35">
      <c r="B1966" t="s">
        <v>819</v>
      </c>
      <c r="C1966" t="s">
        <v>106</v>
      </c>
      <c r="D1966" t="s">
        <v>58</v>
      </c>
      <c r="E1966" s="1">
        <v>0</v>
      </c>
      <c r="F1966" s="1">
        <v>0</v>
      </c>
      <c r="G1966" s="1">
        <f t="shared" si="159"/>
        <v>0</v>
      </c>
      <c r="H1966" s="58">
        <f t="shared" si="160"/>
        <v>1</v>
      </c>
      <c r="I1966" s="1">
        <f t="shared" si="156"/>
        <v>0</v>
      </c>
      <c r="J1966" s="4">
        <f t="shared" si="157"/>
        <v>0</v>
      </c>
      <c r="K1966" s="19">
        <f t="shared" si="158"/>
        <v>0</v>
      </c>
    </row>
    <row r="1967" spans="2:11" x14ac:dyDescent="0.35">
      <c r="B1967" t="s">
        <v>819</v>
      </c>
      <c r="C1967" t="s">
        <v>1373</v>
      </c>
      <c r="D1967" t="s">
        <v>77</v>
      </c>
      <c r="E1967" s="1">
        <v>732.30401500000085</v>
      </c>
      <c r="F1967" s="1">
        <v>73.230401500000099</v>
      </c>
      <c r="G1967" s="1">
        <f t="shared" si="159"/>
        <v>73.230401499999857</v>
      </c>
      <c r="H1967" s="58">
        <f t="shared" si="160"/>
        <v>1</v>
      </c>
      <c r="I1967" s="1">
        <f t="shared" si="156"/>
        <v>73</v>
      </c>
      <c r="J1967" s="4">
        <f t="shared" si="157"/>
        <v>5.3402823126894351E-2</v>
      </c>
      <c r="K1967" s="19">
        <f t="shared" si="158"/>
        <v>2628.9675797138821</v>
      </c>
    </row>
    <row r="1968" spans="2:11" x14ac:dyDescent="0.35">
      <c r="B1968" t="s">
        <v>819</v>
      </c>
      <c r="C1968" t="s">
        <v>212</v>
      </c>
      <c r="D1968" t="s">
        <v>227</v>
      </c>
      <c r="E1968" s="1">
        <v>1680.1382360000005</v>
      </c>
      <c r="F1968" s="1">
        <v>168.01382360000002</v>
      </c>
      <c r="G1968" s="1">
        <f t="shared" si="159"/>
        <v>168.01382359999948</v>
      </c>
      <c r="H1968" s="58">
        <f t="shared" si="160"/>
        <v>1</v>
      </c>
      <c r="I1968" s="1">
        <f t="shared" si="156"/>
        <v>168</v>
      </c>
      <c r="J1968" s="4">
        <f t="shared" si="157"/>
        <v>0.12289964774408564</v>
      </c>
      <c r="K1968" s="19">
        <f t="shared" si="158"/>
        <v>6050.2267587935921</v>
      </c>
    </row>
    <row r="1969" spans="2:11" x14ac:dyDescent="0.35">
      <c r="B1969" t="s">
        <v>819</v>
      </c>
      <c r="C1969" t="s">
        <v>1374</v>
      </c>
      <c r="D1969" t="s">
        <v>77</v>
      </c>
      <c r="E1969" s="1">
        <v>288590.89286199998</v>
      </c>
      <c r="F1969" s="1">
        <v>28859.0892862</v>
      </c>
      <c r="G1969" s="1">
        <f t="shared" si="159"/>
        <v>28859.089286199905</v>
      </c>
      <c r="H1969" s="58">
        <f t="shared" si="160"/>
        <v>1</v>
      </c>
      <c r="I1969" s="1">
        <f t="shared" si="156"/>
        <v>28859</v>
      </c>
      <c r="J1969" s="4">
        <f t="shared" si="157"/>
        <v>21.11167222765814</v>
      </c>
      <c r="K1969" s="19">
        <f t="shared" si="158"/>
        <v>1039306.5120953826</v>
      </c>
    </row>
    <row r="1970" spans="2:11" x14ac:dyDescent="0.35">
      <c r="B1970" t="s">
        <v>819</v>
      </c>
      <c r="C1970" t="s">
        <v>1375</v>
      </c>
      <c r="D1970" t="s">
        <v>77</v>
      </c>
      <c r="E1970" s="1">
        <v>0</v>
      </c>
      <c r="F1970" s="1">
        <v>0</v>
      </c>
      <c r="G1970" s="1">
        <f t="shared" si="159"/>
        <v>0</v>
      </c>
      <c r="H1970" s="58">
        <f t="shared" si="160"/>
        <v>1</v>
      </c>
      <c r="I1970" s="1">
        <f t="shared" si="156"/>
        <v>0</v>
      </c>
      <c r="J1970" s="4">
        <f t="shared" si="157"/>
        <v>0</v>
      </c>
      <c r="K1970" s="19">
        <f t="shared" si="158"/>
        <v>0</v>
      </c>
    </row>
    <row r="1971" spans="2:11" x14ac:dyDescent="0.35">
      <c r="B1971" t="s">
        <v>819</v>
      </c>
      <c r="C1971" t="s">
        <v>133</v>
      </c>
      <c r="D1971" t="s">
        <v>77</v>
      </c>
      <c r="E1971" s="1">
        <v>0</v>
      </c>
      <c r="F1971" s="1">
        <v>0</v>
      </c>
      <c r="G1971" s="1">
        <f t="shared" si="159"/>
        <v>0</v>
      </c>
      <c r="H1971" s="58">
        <f t="shared" si="160"/>
        <v>1</v>
      </c>
      <c r="I1971" s="1">
        <f t="shared" ref="I1971:I2034" si="161">+ROUND(H1971*G1971,0)</f>
        <v>0</v>
      </c>
      <c r="J1971" s="4">
        <f t="shared" ref="J1971:J2034" si="162">$J$3*(I1971/$I$4)</f>
        <v>0</v>
      </c>
      <c r="K1971" s="19">
        <f t="shared" ref="K1971:K2034" si="163">$L$3*J1971</f>
        <v>0</v>
      </c>
    </row>
    <row r="1972" spans="2:11" x14ac:dyDescent="0.35">
      <c r="B1972" t="s">
        <v>819</v>
      </c>
      <c r="C1972" t="s">
        <v>1376</v>
      </c>
      <c r="D1972" t="s">
        <v>713</v>
      </c>
      <c r="E1972" s="1">
        <v>203994.99149565987</v>
      </c>
      <c r="F1972" s="1">
        <v>0</v>
      </c>
      <c r="G1972" s="1">
        <f t="shared" si="159"/>
        <v>0</v>
      </c>
      <c r="H1972" s="58">
        <f t="shared" si="160"/>
        <v>1</v>
      </c>
      <c r="I1972" s="1">
        <f t="shared" si="161"/>
        <v>0</v>
      </c>
      <c r="J1972" s="4">
        <f t="shared" si="162"/>
        <v>0</v>
      </c>
      <c r="K1972" s="19">
        <f t="shared" si="163"/>
        <v>0</v>
      </c>
    </row>
    <row r="1973" spans="2:11" x14ac:dyDescent="0.35">
      <c r="B1973" t="s">
        <v>819</v>
      </c>
      <c r="C1973" t="s">
        <v>1376</v>
      </c>
      <c r="D1973" t="s">
        <v>464</v>
      </c>
      <c r="E1973" s="1">
        <v>287463.7204931677</v>
      </c>
      <c r="F1973" s="1">
        <v>20122.460434521738</v>
      </c>
      <c r="G1973" s="1">
        <f t="shared" si="159"/>
        <v>20122.460434521672</v>
      </c>
      <c r="H1973" s="58">
        <f t="shared" si="160"/>
        <v>1</v>
      </c>
      <c r="I1973" s="1">
        <f t="shared" si="161"/>
        <v>20122</v>
      </c>
      <c r="J1973" s="4">
        <f t="shared" si="162"/>
        <v>14.720158999443401</v>
      </c>
      <c r="K1973" s="19">
        <f t="shared" si="163"/>
        <v>724658.70738359913</v>
      </c>
    </row>
    <row r="1974" spans="2:11" x14ac:dyDescent="0.35">
      <c r="B1974" t="s">
        <v>819</v>
      </c>
      <c r="C1974" t="s">
        <v>1377</v>
      </c>
      <c r="D1974" t="s">
        <v>44</v>
      </c>
      <c r="E1974" s="1">
        <v>2094.4647049999994</v>
      </c>
      <c r="F1974" s="1">
        <v>209.44647049999995</v>
      </c>
      <c r="G1974" s="1">
        <f t="shared" si="159"/>
        <v>209.44647049999926</v>
      </c>
      <c r="H1974" s="58">
        <f t="shared" si="160"/>
        <v>1</v>
      </c>
      <c r="I1974" s="1">
        <f t="shared" si="161"/>
        <v>209</v>
      </c>
      <c r="J1974" s="4">
        <f t="shared" si="162"/>
        <v>0.15289301415782081</v>
      </c>
      <c r="K1974" s="19">
        <f t="shared" si="163"/>
        <v>7526.7701939753606</v>
      </c>
    </row>
    <row r="1975" spans="2:11" x14ac:dyDescent="0.35">
      <c r="B1975" t="s">
        <v>819</v>
      </c>
      <c r="C1975" t="s">
        <v>1377</v>
      </c>
      <c r="D1975" t="s">
        <v>44</v>
      </c>
      <c r="E1975" s="1">
        <v>1974.2507439999999</v>
      </c>
      <c r="F1975" s="1">
        <v>197.42507440000003</v>
      </c>
      <c r="G1975" s="1">
        <f t="shared" si="159"/>
        <v>197.4250743999994</v>
      </c>
      <c r="H1975" s="58">
        <f t="shared" si="160"/>
        <v>1</v>
      </c>
      <c r="I1975" s="1">
        <f t="shared" si="161"/>
        <v>197</v>
      </c>
      <c r="J1975" s="4">
        <f t="shared" si="162"/>
        <v>0.14411446789038615</v>
      </c>
      <c r="K1975" s="19">
        <f t="shared" si="163"/>
        <v>7094.6111397758195</v>
      </c>
    </row>
    <row r="1976" spans="2:11" x14ac:dyDescent="0.35">
      <c r="B1976" t="s">
        <v>819</v>
      </c>
      <c r="C1976" t="s">
        <v>212</v>
      </c>
      <c r="D1976" t="s">
        <v>227</v>
      </c>
      <c r="E1976" s="1">
        <v>36.941926999999993</v>
      </c>
      <c r="F1976" s="1">
        <v>3.6941926999999999</v>
      </c>
      <c r="G1976" s="1">
        <f t="shared" si="159"/>
        <v>3.6941926999999879</v>
      </c>
      <c r="H1976" s="58">
        <f t="shared" si="160"/>
        <v>1</v>
      </c>
      <c r="I1976" s="1">
        <f t="shared" si="161"/>
        <v>4</v>
      </c>
      <c r="J1976" s="4">
        <f t="shared" si="162"/>
        <v>2.9261820891448962E-3</v>
      </c>
      <c r="K1976" s="19">
        <f t="shared" si="163"/>
        <v>144.05301806651408</v>
      </c>
    </row>
    <row r="1977" spans="2:11" x14ac:dyDescent="0.35">
      <c r="B1977" t="s">
        <v>819</v>
      </c>
      <c r="C1977" t="s">
        <v>1299</v>
      </c>
      <c r="D1977" t="s">
        <v>491</v>
      </c>
      <c r="E1977" s="1">
        <v>0</v>
      </c>
      <c r="F1977" s="1">
        <v>0</v>
      </c>
      <c r="G1977" s="1">
        <f t="shared" si="159"/>
        <v>0</v>
      </c>
      <c r="H1977" s="58">
        <f t="shared" si="160"/>
        <v>1</v>
      </c>
      <c r="I1977" s="1">
        <f t="shared" si="161"/>
        <v>0</v>
      </c>
      <c r="J1977" s="4">
        <f t="shared" si="162"/>
        <v>0</v>
      </c>
      <c r="K1977" s="19">
        <f t="shared" si="163"/>
        <v>0</v>
      </c>
    </row>
    <row r="1978" spans="2:11" x14ac:dyDescent="0.35">
      <c r="B1978" t="s">
        <v>819</v>
      </c>
      <c r="C1978" t="s">
        <v>1378</v>
      </c>
      <c r="D1978" t="s">
        <v>464</v>
      </c>
      <c r="E1978" s="1">
        <v>444.91574040936621</v>
      </c>
      <c r="F1978" s="1">
        <v>31.144101828655636</v>
      </c>
      <c r="G1978" s="1">
        <f t="shared" si="159"/>
        <v>31.144101828655536</v>
      </c>
      <c r="H1978" s="58">
        <f t="shared" si="160"/>
        <v>1</v>
      </c>
      <c r="I1978" s="1">
        <f t="shared" si="161"/>
        <v>31</v>
      </c>
      <c r="J1978" s="4">
        <f t="shared" si="162"/>
        <v>2.2677911190872944E-2</v>
      </c>
      <c r="K1978" s="19">
        <f t="shared" si="163"/>
        <v>1116.4108900154843</v>
      </c>
    </row>
    <row r="1979" spans="2:11" x14ac:dyDescent="0.35">
      <c r="B1979" t="s">
        <v>819</v>
      </c>
      <c r="C1979" t="s">
        <v>1379</v>
      </c>
      <c r="D1979" t="s">
        <v>464</v>
      </c>
      <c r="E1979" s="1">
        <v>735.78294199101765</v>
      </c>
      <c r="F1979" s="1">
        <v>51.504805939371252</v>
      </c>
      <c r="G1979" s="1">
        <f t="shared" si="159"/>
        <v>51.504805939371089</v>
      </c>
      <c r="H1979" s="58">
        <f t="shared" si="160"/>
        <v>1</v>
      </c>
      <c r="I1979" s="1">
        <f t="shared" si="161"/>
        <v>52</v>
      </c>
      <c r="J1979" s="4">
        <f t="shared" si="162"/>
        <v>3.8040367158883648E-2</v>
      </c>
      <c r="K1979" s="19">
        <f t="shared" si="163"/>
        <v>1872.6892348646832</v>
      </c>
    </row>
    <row r="1980" spans="2:11" x14ac:dyDescent="0.35">
      <c r="B1980" t="s">
        <v>819</v>
      </c>
      <c r="C1980" t="s">
        <v>1380</v>
      </c>
      <c r="D1980" t="s">
        <v>464</v>
      </c>
      <c r="E1980" s="1">
        <v>24.924418302938523</v>
      </c>
      <c r="F1980" s="1">
        <v>2.4924418302938527</v>
      </c>
      <c r="G1980" s="1">
        <f t="shared" si="159"/>
        <v>2.4924418302938447</v>
      </c>
      <c r="H1980" s="58">
        <f t="shared" si="160"/>
        <v>1</v>
      </c>
      <c r="I1980" s="1">
        <f t="shared" si="161"/>
        <v>2</v>
      </c>
      <c r="J1980" s="4">
        <f t="shared" si="162"/>
        <v>1.4630910445724481E-3</v>
      </c>
      <c r="K1980" s="19">
        <f t="shared" si="163"/>
        <v>72.026509033257042</v>
      </c>
    </row>
    <row r="1981" spans="2:11" x14ac:dyDescent="0.35">
      <c r="B1981" t="s">
        <v>819</v>
      </c>
      <c r="C1981" t="s">
        <v>1381</v>
      </c>
      <c r="D1981" t="s">
        <v>464</v>
      </c>
      <c r="E1981" s="1">
        <v>427749.34817518992</v>
      </c>
      <c r="F1981" s="1">
        <v>0</v>
      </c>
      <c r="G1981" s="1">
        <f t="shared" si="159"/>
        <v>0</v>
      </c>
      <c r="H1981" s="58">
        <f t="shared" si="160"/>
        <v>1</v>
      </c>
      <c r="I1981" s="1">
        <f t="shared" si="161"/>
        <v>0</v>
      </c>
      <c r="J1981" s="4">
        <f t="shared" si="162"/>
        <v>0</v>
      </c>
      <c r="K1981" s="19">
        <f t="shared" si="163"/>
        <v>0</v>
      </c>
    </row>
    <row r="1982" spans="2:11" x14ac:dyDescent="0.35">
      <c r="B1982" t="s">
        <v>819</v>
      </c>
      <c r="C1982" t="s">
        <v>992</v>
      </c>
      <c r="D1982" t="s">
        <v>77</v>
      </c>
      <c r="E1982" s="1">
        <v>284.59579000000002</v>
      </c>
      <c r="F1982" s="1">
        <v>28.459579000000005</v>
      </c>
      <c r="G1982" s="1">
        <f t="shared" si="159"/>
        <v>28.459578999999913</v>
      </c>
      <c r="H1982" s="58">
        <f t="shared" si="160"/>
        <v>1</v>
      </c>
      <c r="I1982" s="1">
        <f t="shared" si="161"/>
        <v>28</v>
      </c>
      <c r="J1982" s="4">
        <f t="shared" si="162"/>
        <v>2.0483274624014274E-2</v>
      </c>
      <c r="K1982" s="19">
        <f t="shared" si="163"/>
        <v>1008.3711264655986</v>
      </c>
    </row>
    <row r="1983" spans="2:11" x14ac:dyDescent="0.35">
      <c r="B1983" t="s">
        <v>819</v>
      </c>
      <c r="C1983" t="s">
        <v>1382</v>
      </c>
      <c r="D1983" t="s">
        <v>77</v>
      </c>
      <c r="E1983" s="1">
        <v>79.785026999999999</v>
      </c>
      <c r="F1983" s="1">
        <v>7.9785026999999999</v>
      </c>
      <c r="G1983" s="1">
        <f t="shared" si="159"/>
        <v>7.9785026999999742</v>
      </c>
      <c r="H1983" s="58">
        <f t="shared" si="160"/>
        <v>1</v>
      </c>
      <c r="I1983" s="1">
        <f t="shared" si="161"/>
        <v>8</v>
      </c>
      <c r="J1983" s="4">
        <f t="shared" si="162"/>
        <v>5.8523641782897923E-3</v>
      </c>
      <c r="K1983" s="19">
        <f t="shared" si="163"/>
        <v>288.10603613302817</v>
      </c>
    </row>
    <row r="1984" spans="2:11" x14ac:dyDescent="0.35">
      <c r="B1984" t="s">
        <v>819</v>
      </c>
      <c r="C1984" t="s">
        <v>1383</v>
      </c>
      <c r="D1984" t="s">
        <v>77</v>
      </c>
      <c r="E1984" s="1">
        <v>15.643898999999999</v>
      </c>
      <c r="F1984" s="1">
        <v>1.5643899000000001</v>
      </c>
      <c r="G1984" s="1">
        <f t="shared" si="159"/>
        <v>1.564389899999995</v>
      </c>
      <c r="H1984" s="58">
        <f t="shared" si="160"/>
        <v>1</v>
      </c>
      <c r="I1984" s="1">
        <f t="shared" si="161"/>
        <v>2</v>
      </c>
      <c r="J1984" s="4">
        <f t="shared" si="162"/>
        <v>1.4630910445724481E-3</v>
      </c>
      <c r="K1984" s="19">
        <f t="shared" si="163"/>
        <v>72.026509033257042</v>
      </c>
    </row>
    <row r="1985" spans="2:11" x14ac:dyDescent="0.35">
      <c r="B1985" t="s">
        <v>819</v>
      </c>
      <c r="C1985" t="s">
        <v>1384</v>
      </c>
      <c r="D1985" t="s">
        <v>77</v>
      </c>
      <c r="E1985" s="1">
        <v>347.60338900000033</v>
      </c>
      <c r="F1985" s="1">
        <v>34.760338900000036</v>
      </c>
      <c r="G1985" s="1">
        <f t="shared" si="159"/>
        <v>34.760338899999923</v>
      </c>
      <c r="H1985" s="58">
        <f t="shared" si="160"/>
        <v>1</v>
      </c>
      <c r="I1985" s="1">
        <f t="shared" si="161"/>
        <v>35</v>
      </c>
      <c r="J1985" s="4">
        <f t="shared" si="162"/>
        <v>2.560409328001784E-2</v>
      </c>
      <c r="K1985" s="19">
        <f t="shared" si="163"/>
        <v>1260.4639080819982</v>
      </c>
    </row>
    <row r="1986" spans="2:11" x14ac:dyDescent="0.35">
      <c r="B1986" t="s">
        <v>819</v>
      </c>
      <c r="C1986" t="s">
        <v>1385</v>
      </c>
      <c r="D1986" t="s">
        <v>77</v>
      </c>
      <c r="E1986" s="1">
        <v>1162.422859999999</v>
      </c>
      <c r="F1986" s="1">
        <v>116.24228599999991</v>
      </c>
      <c r="G1986" s="1">
        <f t="shared" si="159"/>
        <v>116.24228599999954</v>
      </c>
      <c r="H1986" s="58">
        <f t="shared" si="160"/>
        <v>1</v>
      </c>
      <c r="I1986" s="1">
        <f t="shared" si="161"/>
        <v>116</v>
      </c>
      <c r="J1986" s="4">
        <f t="shared" si="162"/>
        <v>8.4859280585201979E-2</v>
      </c>
      <c r="K1986" s="19">
        <f t="shared" si="163"/>
        <v>4177.5375239289078</v>
      </c>
    </row>
    <row r="1987" spans="2:11" x14ac:dyDescent="0.35">
      <c r="B1987" t="s">
        <v>819</v>
      </c>
      <c r="C1987" t="s">
        <v>1386</v>
      </c>
      <c r="D1987" t="s">
        <v>77</v>
      </c>
      <c r="E1987" s="1">
        <v>224.7540450000001</v>
      </c>
      <c r="F1987" s="1">
        <v>22.475404500000014</v>
      </c>
      <c r="G1987" s="1">
        <f t="shared" si="159"/>
        <v>22.475404499999943</v>
      </c>
      <c r="H1987" s="58">
        <f t="shared" si="160"/>
        <v>1</v>
      </c>
      <c r="I1987" s="1">
        <f t="shared" si="161"/>
        <v>22</v>
      </c>
      <c r="J1987" s="4">
        <f t="shared" si="162"/>
        <v>1.6094001490296928E-2</v>
      </c>
      <c r="K1987" s="19">
        <f t="shared" si="163"/>
        <v>792.29159936582744</v>
      </c>
    </row>
    <row r="1988" spans="2:11" x14ac:dyDescent="0.35">
      <c r="B1988" t="s">
        <v>819</v>
      </c>
      <c r="C1988" t="s">
        <v>1206</v>
      </c>
      <c r="D1988" t="s">
        <v>77</v>
      </c>
      <c r="E1988" s="1">
        <v>833.53530000000023</v>
      </c>
      <c r="F1988" s="1">
        <v>83.353530000000035</v>
      </c>
      <c r="G1988" s="1">
        <f t="shared" si="159"/>
        <v>83.353529999999765</v>
      </c>
      <c r="H1988" s="58">
        <f t="shared" si="160"/>
        <v>1</v>
      </c>
      <c r="I1988" s="1">
        <f t="shared" si="161"/>
        <v>83</v>
      </c>
      <c r="J1988" s="4">
        <f t="shared" si="162"/>
        <v>6.0718278349756592E-2</v>
      </c>
      <c r="K1988" s="19">
        <f t="shared" si="163"/>
        <v>2989.1001248801672</v>
      </c>
    </row>
    <row r="1989" spans="2:11" x14ac:dyDescent="0.35">
      <c r="B1989" t="s">
        <v>819</v>
      </c>
      <c r="C1989" t="s">
        <v>1387</v>
      </c>
      <c r="D1989" t="s">
        <v>77</v>
      </c>
      <c r="E1989" s="1">
        <v>139.20409500000005</v>
      </c>
      <c r="F1989" s="1">
        <v>13.920409500000005</v>
      </c>
      <c r="G1989" s="1">
        <f t="shared" si="159"/>
        <v>13.920409499999961</v>
      </c>
      <c r="H1989" s="58">
        <f t="shared" si="160"/>
        <v>1</v>
      </c>
      <c r="I1989" s="1">
        <f t="shared" si="161"/>
        <v>14</v>
      </c>
      <c r="J1989" s="4">
        <f t="shared" si="162"/>
        <v>1.0241637312007137E-2</v>
      </c>
      <c r="K1989" s="19">
        <f t="shared" si="163"/>
        <v>504.18556323279932</v>
      </c>
    </row>
    <row r="1990" spans="2:11" x14ac:dyDescent="0.35">
      <c r="B1990" t="s">
        <v>819</v>
      </c>
      <c r="C1990" t="s">
        <v>1388</v>
      </c>
      <c r="D1990" t="s">
        <v>47</v>
      </c>
      <c r="E1990" s="1">
        <v>159.52218599999998</v>
      </c>
      <c r="F1990" s="1">
        <v>15.952218600000002</v>
      </c>
      <c r="G1990" s="1">
        <f t="shared" si="159"/>
        <v>15.95221859999995</v>
      </c>
      <c r="H1990" s="58">
        <f t="shared" si="160"/>
        <v>1</v>
      </c>
      <c r="I1990" s="1">
        <f t="shared" si="161"/>
        <v>16</v>
      </c>
      <c r="J1990" s="4">
        <f t="shared" si="162"/>
        <v>1.1704728356579585E-2</v>
      </c>
      <c r="K1990" s="19">
        <f t="shared" si="163"/>
        <v>576.21207226605634</v>
      </c>
    </row>
    <row r="1991" spans="2:11" x14ac:dyDescent="0.35">
      <c r="B1991" t="s">
        <v>819</v>
      </c>
      <c r="C1991" t="s">
        <v>1388</v>
      </c>
      <c r="D1991" t="s">
        <v>47</v>
      </c>
      <c r="E1991" s="1">
        <v>22.776381000000008</v>
      </c>
      <c r="F1991" s="1">
        <v>2.2776381000000008</v>
      </c>
      <c r="G1991" s="1">
        <f t="shared" si="159"/>
        <v>2.2776380999999932</v>
      </c>
      <c r="H1991" s="58">
        <f t="shared" si="160"/>
        <v>1</v>
      </c>
      <c r="I1991" s="1">
        <f t="shared" si="161"/>
        <v>2</v>
      </c>
      <c r="J1991" s="4">
        <f t="shared" si="162"/>
        <v>1.4630910445724481E-3</v>
      </c>
      <c r="K1991" s="19">
        <f t="shared" si="163"/>
        <v>72.026509033257042</v>
      </c>
    </row>
    <row r="1992" spans="2:11" x14ac:dyDescent="0.35">
      <c r="B1992" t="s">
        <v>819</v>
      </c>
      <c r="C1992" t="s">
        <v>1389</v>
      </c>
      <c r="D1992" t="s">
        <v>47</v>
      </c>
      <c r="E1992" s="1">
        <v>339.32948000000016</v>
      </c>
      <c r="F1992" s="1">
        <v>33.932948000000017</v>
      </c>
      <c r="G1992" s="1">
        <f t="shared" ref="G1992:G2055" si="164">F1992*($G$3/$F$3)</f>
        <v>33.932947999999911</v>
      </c>
      <c r="H1992" s="58">
        <f t="shared" si="160"/>
        <v>1</v>
      </c>
      <c r="I1992" s="1">
        <f t="shared" si="161"/>
        <v>34</v>
      </c>
      <c r="J1992" s="4">
        <f t="shared" si="162"/>
        <v>2.4872547757731615E-2</v>
      </c>
      <c r="K1992" s="19">
        <f t="shared" si="163"/>
        <v>1224.4506535653697</v>
      </c>
    </row>
    <row r="1993" spans="2:11" x14ac:dyDescent="0.35">
      <c r="B1993" t="s">
        <v>819</v>
      </c>
      <c r="C1993" t="s">
        <v>1390</v>
      </c>
      <c r="D1993" t="s">
        <v>757</v>
      </c>
      <c r="E1993" s="1">
        <v>376.43318999999974</v>
      </c>
      <c r="F1993" s="1">
        <v>37.643318999999977</v>
      </c>
      <c r="G1993" s="1">
        <f t="shared" si="164"/>
        <v>37.643318999999856</v>
      </c>
      <c r="H1993" s="58">
        <f t="shared" si="160"/>
        <v>1</v>
      </c>
      <c r="I1993" s="1">
        <f t="shared" si="161"/>
        <v>38</v>
      </c>
      <c r="J1993" s="4">
        <f t="shared" si="162"/>
        <v>2.7798729846876511E-2</v>
      </c>
      <c r="K1993" s="19">
        <f t="shared" si="163"/>
        <v>1368.5036716318837</v>
      </c>
    </row>
    <row r="1994" spans="2:11" x14ac:dyDescent="0.35">
      <c r="B1994" t="s">
        <v>819</v>
      </c>
      <c r="C1994" t="s">
        <v>1391</v>
      </c>
      <c r="D1994" t="s">
        <v>77</v>
      </c>
      <c r="E1994" s="1">
        <v>262.01909999999998</v>
      </c>
      <c r="F1994" s="1">
        <v>26.201910000000002</v>
      </c>
      <c r="G1994" s="1">
        <f t="shared" si="164"/>
        <v>26.201909999999916</v>
      </c>
      <c r="H1994" s="58">
        <f t="shared" si="160"/>
        <v>1</v>
      </c>
      <c r="I1994" s="1">
        <f t="shared" si="161"/>
        <v>26</v>
      </c>
      <c r="J1994" s="4">
        <f t="shared" si="162"/>
        <v>1.9020183579441824E-2</v>
      </c>
      <c r="K1994" s="19">
        <f t="shared" si="163"/>
        <v>936.34461743234158</v>
      </c>
    </row>
    <row r="1995" spans="2:11" x14ac:dyDescent="0.35">
      <c r="B1995" t="s">
        <v>819</v>
      </c>
      <c r="C1995" t="s">
        <v>1392</v>
      </c>
      <c r="D1995" t="s">
        <v>757</v>
      </c>
      <c r="E1995" s="1">
        <v>975.47969999999941</v>
      </c>
      <c r="F1995" s="1">
        <v>97.547969999999935</v>
      </c>
      <c r="G1995" s="1">
        <f t="shared" si="164"/>
        <v>97.547969999999623</v>
      </c>
      <c r="H1995" s="58">
        <f t="shared" si="160"/>
        <v>1</v>
      </c>
      <c r="I1995" s="1">
        <f t="shared" si="161"/>
        <v>98</v>
      </c>
      <c r="J1995" s="4">
        <f t="shared" si="162"/>
        <v>7.1691461184049954E-2</v>
      </c>
      <c r="K1995" s="19">
        <f t="shared" si="163"/>
        <v>3529.2989426295953</v>
      </c>
    </row>
    <row r="1996" spans="2:11" x14ac:dyDescent="0.35">
      <c r="B1996" t="s">
        <v>819</v>
      </c>
      <c r="C1996" t="s">
        <v>1158</v>
      </c>
      <c r="D1996" t="s">
        <v>227</v>
      </c>
      <c r="E1996" s="1">
        <v>287.29383600000017</v>
      </c>
      <c r="F1996" s="1">
        <v>28.72938360000002</v>
      </c>
      <c r="G1996" s="1">
        <f t="shared" si="164"/>
        <v>28.729383599999927</v>
      </c>
      <c r="H1996" s="58">
        <f t="shared" si="160"/>
        <v>1</v>
      </c>
      <c r="I1996" s="1">
        <f t="shared" si="161"/>
        <v>29</v>
      </c>
      <c r="J1996" s="4">
        <f t="shared" si="162"/>
        <v>2.1214820146300495E-2</v>
      </c>
      <c r="K1996" s="19">
        <f t="shared" si="163"/>
        <v>1044.384380982227</v>
      </c>
    </row>
    <row r="1997" spans="2:11" x14ac:dyDescent="0.35">
      <c r="B1997" t="s">
        <v>819</v>
      </c>
      <c r="C1997" t="s">
        <v>1393</v>
      </c>
      <c r="D1997" t="s">
        <v>47</v>
      </c>
      <c r="E1997" s="1">
        <v>751.4763600000008</v>
      </c>
      <c r="F1997" s="1">
        <v>75.147636000000077</v>
      </c>
      <c r="G1997" s="1">
        <f t="shared" si="164"/>
        <v>75.147635999999835</v>
      </c>
      <c r="H1997" s="58">
        <f t="shared" si="160"/>
        <v>1</v>
      </c>
      <c r="I1997" s="1">
        <f t="shared" si="161"/>
        <v>75</v>
      </c>
      <c r="J1997" s="4">
        <f t="shared" si="162"/>
        <v>5.4865914171466794E-2</v>
      </c>
      <c r="K1997" s="19">
        <f t="shared" si="163"/>
        <v>2700.9940887471389</v>
      </c>
    </row>
    <row r="1998" spans="2:11" x14ac:dyDescent="0.35">
      <c r="B1998" t="s">
        <v>819</v>
      </c>
      <c r="C1998" t="s">
        <v>1393</v>
      </c>
      <c r="D1998" t="s">
        <v>47</v>
      </c>
      <c r="E1998" s="1">
        <v>268.60350000000011</v>
      </c>
      <c r="F1998" s="1">
        <v>26.860350000000011</v>
      </c>
      <c r="G1998" s="1">
        <f t="shared" si="164"/>
        <v>26.860349999999926</v>
      </c>
      <c r="H1998" s="58">
        <f t="shared" si="160"/>
        <v>1</v>
      </c>
      <c r="I1998" s="1">
        <f t="shared" si="161"/>
        <v>27</v>
      </c>
      <c r="J1998" s="4">
        <f t="shared" si="162"/>
        <v>1.9751729101728049E-2</v>
      </c>
      <c r="K1998" s="19">
        <f t="shared" si="163"/>
        <v>972.35787194897011</v>
      </c>
    </row>
    <row r="1999" spans="2:11" x14ac:dyDescent="0.35">
      <c r="B1999" t="s">
        <v>819</v>
      </c>
      <c r="C1999" t="s">
        <v>1393</v>
      </c>
      <c r="D1999" t="s">
        <v>47</v>
      </c>
      <c r="E1999" s="1">
        <v>1396.4107499999996</v>
      </c>
      <c r="F1999" s="1">
        <v>139.64107499999994</v>
      </c>
      <c r="G1999" s="1">
        <f t="shared" si="164"/>
        <v>139.64107499999949</v>
      </c>
      <c r="H1999" s="58">
        <f t="shared" si="160"/>
        <v>1</v>
      </c>
      <c r="I1999" s="1">
        <f t="shared" si="161"/>
        <v>140</v>
      </c>
      <c r="J1999" s="4">
        <f t="shared" si="162"/>
        <v>0.10241637312007136</v>
      </c>
      <c r="K1999" s="19">
        <f t="shared" si="163"/>
        <v>5041.8556323279927</v>
      </c>
    </row>
    <row r="2000" spans="2:11" x14ac:dyDescent="0.35">
      <c r="B2000" t="s">
        <v>819</v>
      </c>
      <c r="C2000" t="s">
        <v>1158</v>
      </c>
      <c r="D2000" t="s">
        <v>77</v>
      </c>
      <c r="E2000" s="1">
        <v>235.21731400000004</v>
      </c>
      <c r="F2000" s="1">
        <v>23.521731400000007</v>
      </c>
      <c r="G2000" s="1">
        <f t="shared" si="164"/>
        <v>23.521731399999933</v>
      </c>
      <c r="H2000" s="58">
        <f t="shared" si="160"/>
        <v>1</v>
      </c>
      <c r="I2000" s="1">
        <f t="shared" si="161"/>
        <v>24</v>
      </c>
      <c r="J2000" s="4">
        <f t="shared" si="162"/>
        <v>1.7557092534869378E-2</v>
      </c>
      <c r="K2000" s="19">
        <f t="shared" si="163"/>
        <v>864.31810839908462</v>
      </c>
    </row>
    <row r="2001" spans="2:11" x14ac:dyDescent="0.35">
      <c r="B2001" t="s">
        <v>819</v>
      </c>
      <c r="C2001" t="s">
        <v>1158</v>
      </c>
      <c r="D2001" t="s">
        <v>227</v>
      </c>
      <c r="E2001" s="1">
        <v>324.93107800000018</v>
      </c>
      <c r="F2001" s="1">
        <v>32.493107800000018</v>
      </c>
      <c r="G2001" s="1">
        <f t="shared" si="164"/>
        <v>32.493107799999912</v>
      </c>
      <c r="H2001" s="58">
        <f t="shared" si="160"/>
        <v>1</v>
      </c>
      <c r="I2001" s="1">
        <f t="shared" si="161"/>
        <v>32</v>
      </c>
      <c r="J2001" s="4">
        <f t="shared" si="162"/>
        <v>2.3409456713159169E-2</v>
      </c>
      <c r="K2001" s="19">
        <f t="shared" si="163"/>
        <v>1152.4241445321127</v>
      </c>
    </row>
    <row r="2002" spans="2:11" x14ac:dyDescent="0.35">
      <c r="B2002" t="s">
        <v>819</v>
      </c>
      <c r="C2002" t="s">
        <v>1394</v>
      </c>
      <c r="D2002" t="s">
        <v>77</v>
      </c>
      <c r="E2002" s="1">
        <v>137.97948000000008</v>
      </c>
      <c r="F2002" s="1">
        <v>13.797948000000009</v>
      </c>
      <c r="G2002" s="1">
        <f t="shared" si="164"/>
        <v>13.797947999999964</v>
      </c>
      <c r="H2002" s="58">
        <f t="shared" si="160"/>
        <v>1</v>
      </c>
      <c r="I2002" s="1">
        <f t="shared" si="161"/>
        <v>14</v>
      </c>
      <c r="J2002" s="4">
        <f t="shared" si="162"/>
        <v>1.0241637312007137E-2</v>
      </c>
      <c r="K2002" s="19">
        <f t="shared" si="163"/>
        <v>504.18556323279932</v>
      </c>
    </row>
    <row r="2003" spans="2:11" x14ac:dyDescent="0.35">
      <c r="B2003" t="s">
        <v>819</v>
      </c>
      <c r="C2003" t="s">
        <v>1158</v>
      </c>
      <c r="D2003" t="s">
        <v>77</v>
      </c>
      <c r="E2003" s="1">
        <v>323.09192300000012</v>
      </c>
      <c r="F2003" s="1">
        <v>32.309192300000014</v>
      </c>
      <c r="G2003" s="1">
        <f t="shared" si="164"/>
        <v>32.309192299999907</v>
      </c>
      <c r="H2003" s="58">
        <f t="shared" si="160"/>
        <v>1</v>
      </c>
      <c r="I2003" s="1">
        <f t="shared" si="161"/>
        <v>32</v>
      </c>
      <c r="J2003" s="4">
        <f t="shared" si="162"/>
        <v>2.3409456713159169E-2</v>
      </c>
      <c r="K2003" s="19">
        <f t="shared" si="163"/>
        <v>1152.4241445321127</v>
      </c>
    </row>
    <row r="2004" spans="2:11" x14ac:dyDescent="0.35">
      <c r="B2004" t="s">
        <v>819</v>
      </c>
      <c r="C2004" t="s">
        <v>1395</v>
      </c>
      <c r="D2004" t="s">
        <v>725</v>
      </c>
      <c r="E2004" s="1">
        <v>128.60084199999997</v>
      </c>
      <c r="F2004" s="1">
        <v>12.860084199999996</v>
      </c>
      <c r="G2004" s="1">
        <f t="shared" si="164"/>
        <v>12.860084199999955</v>
      </c>
      <c r="H2004" s="58">
        <f t="shared" si="160"/>
        <v>1</v>
      </c>
      <c r="I2004" s="1">
        <f t="shared" si="161"/>
        <v>13</v>
      </c>
      <c r="J2004" s="4">
        <f t="shared" si="162"/>
        <v>9.510091789720912E-3</v>
      </c>
      <c r="K2004" s="19">
        <f t="shared" si="163"/>
        <v>468.17230871617079</v>
      </c>
    </row>
    <row r="2005" spans="2:11" x14ac:dyDescent="0.35">
      <c r="B2005" t="s">
        <v>819</v>
      </c>
      <c r="C2005" t="s">
        <v>1396</v>
      </c>
      <c r="D2005" t="s">
        <v>77</v>
      </c>
      <c r="E2005" s="1">
        <v>268.01255199999991</v>
      </c>
      <c r="F2005" s="1">
        <v>26.801255199999996</v>
      </c>
      <c r="G2005" s="1">
        <f t="shared" si="164"/>
        <v>26.801255199999911</v>
      </c>
      <c r="H2005" s="58">
        <f t="shared" si="160"/>
        <v>1</v>
      </c>
      <c r="I2005" s="1">
        <f t="shared" si="161"/>
        <v>27</v>
      </c>
      <c r="J2005" s="4">
        <f t="shared" si="162"/>
        <v>1.9751729101728049E-2</v>
      </c>
      <c r="K2005" s="19">
        <f t="shared" si="163"/>
        <v>972.35787194897011</v>
      </c>
    </row>
    <row r="2006" spans="2:11" x14ac:dyDescent="0.35">
      <c r="B2006" t="s">
        <v>819</v>
      </c>
      <c r="C2006" t="s">
        <v>1396</v>
      </c>
      <c r="D2006" t="s">
        <v>227</v>
      </c>
      <c r="E2006" s="1">
        <v>189.45105199999981</v>
      </c>
      <c r="F2006" s="1">
        <v>18.945105199999983</v>
      </c>
      <c r="G2006" s="1">
        <f t="shared" si="164"/>
        <v>18.945105199999922</v>
      </c>
      <c r="H2006" s="58">
        <f t="shared" si="160"/>
        <v>1</v>
      </c>
      <c r="I2006" s="1">
        <f t="shared" si="161"/>
        <v>19</v>
      </c>
      <c r="J2006" s="4">
        <f t="shared" si="162"/>
        <v>1.3899364923438256E-2</v>
      </c>
      <c r="K2006" s="19">
        <f t="shared" si="163"/>
        <v>684.25183581594183</v>
      </c>
    </row>
    <row r="2007" spans="2:11" x14ac:dyDescent="0.35">
      <c r="B2007" t="s">
        <v>819</v>
      </c>
      <c r="C2007" t="s">
        <v>1397</v>
      </c>
      <c r="D2007" t="s">
        <v>77</v>
      </c>
      <c r="E2007" s="1">
        <v>371.97359999999992</v>
      </c>
      <c r="F2007" s="1">
        <v>37.197359999999989</v>
      </c>
      <c r="G2007" s="1">
        <f t="shared" si="164"/>
        <v>37.197359999999868</v>
      </c>
      <c r="H2007" s="58">
        <f t="shared" si="160"/>
        <v>1</v>
      </c>
      <c r="I2007" s="1">
        <f t="shared" si="161"/>
        <v>37</v>
      </c>
      <c r="J2007" s="4">
        <f t="shared" si="162"/>
        <v>2.706718432459029E-2</v>
      </c>
      <c r="K2007" s="19">
        <f t="shared" si="163"/>
        <v>1332.4904171152555</v>
      </c>
    </row>
    <row r="2008" spans="2:11" x14ac:dyDescent="0.35">
      <c r="B2008" t="s">
        <v>819</v>
      </c>
      <c r="C2008" t="s">
        <v>1398</v>
      </c>
      <c r="D2008" t="s">
        <v>77</v>
      </c>
      <c r="E2008" s="1">
        <v>3713.5644000000002</v>
      </c>
      <c r="F2008" s="1">
        <v>371.35644000000008</v>
      </c>
      <c r="G2008" s="1">
        <f t="shared" si="164"/>
        <v>371.35643999999888</v>
      </c>
      <c r="H2008" s="58">
        <f t="shared" si="160"/>
        <v>1</v>
      </c>
      <c r="I2008" s="1">
        <f t="shared" si="161"/>
        <v>371</v>
      </c>
      <c r="J2008" s="4">
        <f t="shared" si="162"/>
        <v>0.27140338876818909</v>
      </c>
      <c r="K2008" s="19">
        <f t="shared" si="163"/>
        <v>13360.91742566918</v>
      </c>
    </row>
    <row r="2009" spans="2:11" x14ac:dyDescent="0.35">
      <c r="B2009" t="s">
        <v>819</v>
      </c>
      <c r="C2009" t="s">
        <v>1399</v>
      </c>
      <c r="D2009" t="s">
        <v>77</v>
      </c>
      <c r="E2009" s="1">
        <v>183.647335</v>
      </c>
      <c r="F2009" s="1">
        <v>18.364733500000003</v>
      </c>
      <c r="G2009" s="1">
        <f t="shared" si="164"/>
        <v>18.364733499999943</v>
      </c>
      <c r="H2009" s="58">
        <f t="shared" ref="H2009:H2072" si="165">+VLOOKUP(D2009,$P$10:$AF$299,17,0)</f>
        <v>1</v>
      </c>
      <c r="I2009" s="1">
        <f t="shared" si="161"/>
        <v>18</v>
      </c>
      <c r="J2009" s="4">
        <f t="shared" si="162"/>
        <v>1.3167819401152032E-2</v>
      </c>
      <c r="K2009" s="19">
        <f t="shared" si="163"/>
        <v>648.23858129931341</v>
      </c>
    </row>
    <row r="2010" spans="2:11" x14ac:dyDescent="0.35">
      <c r="B2010" t="s">
        <v>819</v>
      </c>
      <c r="C2010" t="s">
        <v>1400</v>
      </c>
      <c r="D2010" t="s">
        <v>77</v>
      </c>
      <c r="E2010" s="1">
        <v>554.26019999999994</v>
      </c>
      <c r="F2010" s="1">
        <v>55.426019999999994</v>
      </c>
      <c r="G2010" s="1">
        <f t="shared" si="164"/>
        <v>55.426019999999816</v>
      </c>
      <c r="H2010" s="58">
        <f t="shared" si="165"/>
        <v>1</v>
      </c>
      <c r="I2010" s="1">
        <f t="shared" si="161"/>
        <v>55</v>
      </c>
      <c r="J2010" s="4">
        <f t="shared" si="162"/>
        <v>4.0235003725742319E-2</v>
      </c>
      <c r="K2010" s="19">
        <f t="shared" si="163"/>
        <v>1980.7289984145687</v>
      </c>
    </row>
    <row r="2011" spans="2:11" x14ac:dyDescent="0.35">
      <c r="B2011" t="s">
        <v>819</v>
      </c>
      <c r="C2011" t="s">
        <v>1401</v>
      </c>
      <c r="D2011" t="s">
        <v>77</v>
      </c>
      <c r="E2011" s="1">
        <v>23.574873999999973</v>
      </c>
      <c r="F2011" s="1">
        <v>2.3574873999999975</v>
      </c>
      <c r="G2011" s="1">
        <f t="shared" si="164"/>
        <v>2.3574873999999899</v>
      </c>
      <c r="H2011" s="58">
        <f t="shared" si="165"/>
        <v>1</v>
      </c>
      <c r="I2011" s="1">
        <f t="shared" si="161"/>
        <v>2</v>
      </c>
      <c r="J2011" s="4">
        <f t="shared" si="162"/>
        <v>1.4630910445724481E-3</v>
      </c>
      <c r="K2011" s="19">
        <f t="shared" si="163"/>
        <v>72.026509033257042</v>
      </c>
    </row>
    <row r="2012" spans="2:11" x14ac:dyDescent="0.35">
      <c r="B2012" t="s">
        <v>819</v>
      </c>
      <c r="C2012" t="s">
        <v>1401</v>
      </c>
      <c r="D2012" t="s">
        <v>227</v>
      </c>
      <c r="E2012" s="1">
        <v>102.90587599999999</v>
      </c>
      <c r="F2012" s="1">
        <v>10.290587599999999</v>
      </c>
      <c r="G2012" s="1">
        <f t="shared" si="164"/>
        <v>10.290587599999965</v>
      </c>
      <c r="H2012" s="58">
        <f t="shared" si="165"/>
        <v>1</v>
      </c>
      <c r="I2012" s="1">
        <f t="shared" si="161"/>
        <v>10</v>
      </c>
      <c r="J2012" s="4">
        <f t="shared" si="162"/>
        <v>7.3154552228622393E-3</v>
      </c>
      <c r="K2012" s="19">
        <f t="shared" si="163"/>
        <v>360.13254516628518</v>
      </c>
    </row>
    <row r="2013" spans="2:11" x14ac:dyDescent="0.35">
      <c r="B2013" t="s">
        <v>819</v>
      </c>
      <c r="C2013" t="s">
        <v>1402</v>
      </c>
      <c r="D2013" t="s">
        <v>77</v>
      </c>
      <c r="E2013" s="1">
        <v>351.89719700000018</v>
      </c>
      <c r="F2013" s="1">
        <v>35.189719700000019</v>
      </c>
      <c r="G2013" s="1">
        <f t="shared" si="164"/>
        <v>35.189719699999905</v>
      </c>
      <c r="H2013" s="58">
        <f t="shared" si="165"/>
        <v>1</v>
      </c>
      <c r="I2013" s="1">
        <f t="shared" si="161"/>
        <v>35</v>
      </c>
      <c r="J2013" s="4">
        <f t="shared" si="162"/>
        <v>2.560409328001784E-2</v>
      </c>
      <c r="K2013" s="19">
        <f t="shared" si="163"/>
        <v>1260.4639080819982</v>
      </c>
    </row>
    <row r="2014" spans="2:11" x14ac:dyDescent="0.35">
      <c r="B2014" t="s">
        <v>819</v>
      </c>
      <c r="C2014" t="s">
        <v>1402</v>
      </c>
      <c r="D2014" t="s">
        <v>227</v>
      </c>
      <c r="E2014" s="1">
        <v>0.6808599999999998</v>
      </c>
      <c r="F2014" s="1">
        <v>6.808599999999998E-2</v>
      </c>
      <c r="G2014" s="1">
        <f t="shared" si="164"/>
        <v>6.8085999999999758E-2</v>
      </c>
      <c r="H2014" s="58">
        <f t="shared" si="165"/>
        <v>1</v>
      </c>
      <c r="I2014" s="1">
        <f t="shared" si="161"/>
        <v>0</v>
      </c>
      <c r="J2014" s="4">
        <f t="shared" si="162"/>
        <v>0</v>
      </c>
      <c r="K2014" s="19">
        <f t="shared" si="163"/>
        <v>0</v>
      </c>
    </row>
    <row r="2015" spans="2:11" x14ac:dyDescent="0.35">
      <c r="B2015" t="s">
        <v>819</v>
      </c>
      <c r="C2015" t="s">
        <v>1403</v>
      </c>
      <c r="D2015" t="s">
        <v>47</v>
      </c>
      <c r="E2015" s="1">
        <v>3464.9481600000004</v>
      </c>
      <c r="F2015" s="1">
        <v>346.49481600000001</v>
      </c>
      <c r="G2015" s="1">
        <f t="shared" si="164"/>
        <v>346.49481599999888</v>
      </c>
      <c r="H2015" s="58">
        <f t="shared" si="165"/>
        <v>1</v>
      </c>
      <c r="I2015" s="1">
        <f t="shared" si="161"/>
        <v>346</v>
      </c>
      <c r="J2015" s="4">
        <f t="shared" si="162"/>
        <v>0.25311475071103351</v>
      </c>
      <c r="K2015" s="19">
        <f t="shared" si="163"/>
        <v>12460.586062753469</v>
      </c>
    </row>
    <row r="2016" spans="2:11" x14ac:dyDescent="0.35">
      <c r="B2016" t="s">
        <v>819</v>
      </c>
      <c r="C2016" t="s">
        <v>1404</v>
      </c>
      <c r="D2016" t="s">
        <v>77</v>
      </c>
      <c r="E2016" s="1">
        <v>1738.6638</v>
      </c>
      <c r="F2016" s="1">
        <v>173.86638000000002</v>
      </c>
      <c r="G2016" s="1">
        <f t="shared" si="164"/>
        <v>173.86637999999945</v>
      </c>
      <c r="H2016" s="58">
        <f t="shared" si="165"/>
        <v>1</v>
      </c>
      <c r="I2016" s="1">
        <f t="shared" si="161"/>
        <v>174</v>
      </c>
      <c r="J2016" s="4">
        <f t="shared" si="162"/>
        <v>0.12728892087780297</v>
      </c>
      <c r="K2016" s="19">
        <f t="shared" si="163"/>
        <v>6266.3062858933627</v>
      </c>
    </row>
    <row r="2017" spans="2:11" x14ac:dyDescent="0.35">
      <c r="B2017" t="s">
        <v>819</v>
      </c>
      <c r="C2017" t="s">
        <v>1042</v>
      </c>
      <c r="D2017" t="s">
        <v>47</v>
      </c>
      <c r="E2017" s="1">
        <v>826.90465999999947</v>
      </c>
      <c r="F2017" s="1">
        <v>82.690465999999958</v>
      </c>
      <c r="G2017" s="1">
        <f t="shared" si="164"/>
        <v>82.690465999999688</v>
      </c>
      <c r="H2017" s="58">
        <f t="shared" si="165"/>
        <v>1</v>
      </c>
      <c r="I2017" s="1">
        <f t="shared" si="161"/>
        <v>83</v>
      </c>
      <c r="J2017" s="4">
        <f t="shared" si="162"/>
        <v>6.0718278349756592E-2</v>
      </c>
      <c r="K2017" s="19">
        <f t="shared" si="163"/>
        <v>2989.1001248801672</v>
      </c>
    </row>
    <row r="2018" spans="2:11" x14ac:dyDescent="0.35">
      <c r="B2018" t="s">
        <v>819</v>
      </c>
      <c r="C2018" t="s">
        <v>1405</v>
      </c>
      <c r="D2018" t="s">
        <v>481</v>
      </c>
      <c r="E2018" s="1">
        <v>-1220.9705540000014</v>
      </c>
      <c r="F2018" s="1">
        <v>-122.09705540000014</v>
      </c>
      <c r="G2018" s="1">
        <f t="shared" si="164"/>
        <v>-122.09705539999975</v>
      </c>
      <c r="H2018" s="58">
        <f t="shared" si="165"/>
        <v>1</v>
      </c>
      <c r="I2018" s="1">
        <f t="shared" si="161"/>
        <v>-122</v>
      </c>
      <c r="J2018" s="4">
        <f t="shared" si="162"/>
        <v>-8.9248553718919335E-2</v>
      </c>
      <c r="K2018" s="19">
        <f t="shared" si="163"/>
        <v>-4393.6170510286802</v>
      </c>
    </row>
    <row r="2019" spans="2:11" x14ac:dyDescent="0.35">
      <c r="B2019" t="s">
        <v>819</v>
      </c>
      <c r="C2019" t="s">
        <v>1406</v>
      </c>
      <c r="D2019" t="s">
        <v>77</v>
      </c>
      <c r="E2019" s="1">
        <v>990.99960000000044</v>
      </c>
      <c r="F2019" s="1">
        <v>99.099960000000038</v>
      </c>
      <c r="G2019" s="1">
        <f t="shared" si="164"/>
        <v>99.099959999999726</v>
      </c>
      <c r="H2019" s="58">
        <f t="shared" si="165"/>
        <v>1</v>
      </c>
      <c r="I2019" s="1">
        <f t="shared" si="161"/>
        <v>99</v>
      </c>
      <c r="J2019" s="4">
        <f t="shared" si="162"/>
        <v>7.2423006706336168E-2</v>
      </c>
      <c r="K2019" s="19">
        <f t="shared" si="163"/>
        <v>3565.3121971462233</v>
      </c>
    </row>
    <row r="2020" spans="2:11" x14ac:dyDescent="0.35">
      <c r="B2020" t="s">
        <v>819</v>
      </c>
      <c r="C2020" t="s">
        <v>1407</v>
      </c>
      <c r="D2020" t="s">
        <v>77</v>
      </c>
      <c r="E2020" s="1">
        <v>1011.0953999999997</v>
      </c>
      <c r="F2020" s="1">
        <v>101.10953999999998</v>
      </c>
      <c r="G2020" s="1">
        <f t="shared" si="164"/>
        <v>101.10953999999965</v>
      </c>
      <c r="H2020" s="58">
        <f t="shared" si="165"/>
        <v>1</v>
      </c>
      <c r="I2020" s="1">
        <f t="shared" si="161"/>
        <v>101</v>
      </c>
      <c r="J2020" s="4">
        <f t="shared" si="162"/>
        <v>7.3886097750908625E-2</v>
      </c>
      <c r="K2020" s="19">
        <f t="shared" si="163"/>
        <v>3637.3387061794806</v>
      </c>
    </row>
    <row r="2021" spans="2:11" x14ac:dyDescent="0.35">
      <c r="B2021" t="s">
        <v>819</v>
      </c>
      <c r="C2021" t="s">
        <v>1408</v>
      </c>
      <c r="D2021" t="s">
        <v>47</v>
      </c>
      <c r="E2021" s="1">
        <v>854.45054799999957</v>
      </c>
      <c r="F2021" s="1">
        <v>85.445054799999966</v>
      </c>
      <c r="G2021" s="1">
        <f t="shared" si="164"/>
        <v>85.445054799999696</v>
      </c>
      <c r="H2021" s="58">
        <f t="shared" si="165"/>
        <v>1</v>
      </c>
      <c r="I2021" s="1">
        <f t="shared" si="161"/>
        <v>85</v>
      </c>
      <c r="J2021" s="4">
        <f t="shared" si="162"/>
        <v>6.2181369394329035E-2</v>
      </c>
      <c r="K2021" s="19">
        <f t="shared" si="163"/>
        <v>3061.126633913424</v>
      </c>
    </row>
    <row r="2022" spans="2:11" x14ac:dyDescent="0.35">
      <c r="B2022" t="s">
        <v>819</v>
      </c>
      <c r="C2022" t="s">
        <v>1408</v>
      </c>
      <c r="D2022" t="s">
        <v>47</v>
      </c>
      <c r="E2022" s="1">
        <v>445.44173299999596</v>
      </c>
      <c r="F2022" s="1">
        <v>44.544173299999599</v>
      </c>
      <c r="G2022" s="1">
        <f t="shared" si="164"/>
        <v>44.544173299999457</v>
      </c>
      <c r="H2022" s="58">
        <f t="shared" si="165"/>
        <v>1</v>
      </c>
      <c r="I2022" s="1">
        <f t="shared" si="161"/>
        <v>45</v>
      </c>
      <c r="J2022" s="4">
        <f t="shared" si="162"/>
        <v>3.2919548502880078E-2</v>
      </c>
      <c r="K2022" s="19">
        <f t="shared" si="163"/>
        <v>1620.5964532482833</v>
      </c>
    </row>
    <row r="2023" spans="2:11" x14ac:dyDescent="0.35">
      <c r="B2023" t="s">
        <v>819</v>
      </c>
      <c r="C2023" t="s">
        <v>1409</v>
      </c>
      <c r="D2023" t="s">
        <v>47</v>
      </c>
      <c r="E2023" s="1">
        <v>123.26119500000001</v>
      </c>
      <c r="F2023" s="1">
        <v>12.326119500000003</v>
      </c>
      <c r="G2023" s="1">
        <f t="shared" si="164"/>
        <v>12.326119499999963</v>
      </c>
      <c r="H2023" s="58">
        <f t="shared" si="165"/>
        <v>1</v>
      </c>
      <c r="I2023" s="1">
        <f t="shared" si="161"/>
        <v>12</v>
      </c>
      <c r="J2023" s="4">
        <f t="shared" si="162"/>
        <v>8.7785462674346889E-3</v>
      </c>
      <c r="K2023" s="19">
        <f t="shared" si="163"/>
        <v>432.15905419954231</v>
      </c>
    </row>
    <row r="2024" spans="2:11" x14ac:dyDescent="0.35">
      <c r="B2024" t="s">
        <v>819</v>
      </c>
      <c r="C2024" t="s">
        <v>1410</v>
      </c>
      <c r="D2024" t="s">
        <v>77</v>
      </c>
      <c r="E2024" s="1">
        <v>782.67900000000009</v>
      </c>
      <c r="F2024" s="1">
        <v>78.267899999999997</v>
      </c>
      <c r="G2024" s="1">
        <f t="shared" si="164"/>
        <v>78.267899999999742</v>
      </c>
      <c r="H2024" s="58">
        <f t="shared" si="165"/>
        <v>1</v>
      </c>
      <c r="I2024" s="1">
        <f t="shared" si="161"/>
        <v>78</v>
      </c>
      <c r="J2024" s="4">
        <f t="shared" si="162"/>
        <v>5.7060550738325472E-2</v>
      </c>
      <c r="K2024" s="19">
        <f t="shared" si="163"/>
        <v>2809.0338522970246</v>
      </c>
    </row>
    <row r="2025" spans="2:11" x14ac:dyDescent="0.35">
      <c r="B2025" t="s">
        <v>819</v>
      </c>
      <c r="C2025" t="s">
        <v>1411</v>
      </c>
      <c r="D2025" t="s">
        <v>47</v>
      </c>
      <c r="E2025" s="1">
        <v>183.85272499999999</v>
      </c>
      <c r="F2025" s="1">
        <v>18.385272499999999</v>
      </c>
      <c r="G2025" s="1">
        <f t="shared" si="164"/>
        <v>18.385272499999939</v>
      </c>
      <c r="H2025" s="58">
        <f t="shared" si="165"/>
        <v>1</v>
      </c>
      <c r="I2025" s="1">
        <f t="shared" si="161"/>
        <v>18</v>
      </c>
      <c r="J2025" s="4">
        <f t="shared" si="162"/>
        <v>1.3167819401152032E-2</v>
      </c>
      <c r="K2025" s="19">
        <f t="shared" si="163"/>
        <v>648.23858129931341</v>
      </c>
    </row>
    <row r="2026" spans="2:11" x14ac:dyDescent="0.35">
      <c r="B2026" t="s">
        <v>819</v>
      </c>
      <c r="C2026" t="s">
        <v>1412</v>
      </c>
      <c r="D2026" t="s">
        <v>77</v>
      </c>
      <c r="E2026" s="1">
        <v>2430.4473000000003</v>
      </c>
      <c r="F2026" s="1">
        <v>243.04472999999999</v>
      </c>
      <c r="G2026" s="1">
        <f t="shared" si="164"/>
        <v>243.04472999999919</v>
      </c>
      <c r="H2026" s="58">
        <f t="shared" si="165"/>
        <v>1</v>
      </c>
      <c r="I2026" s="1">
        <f t="shared" si="161"/>
        <v>243</v>
      </c>
      <c r="J2026" s="4">
        <f t="shared" si="162"/>
        <v>0.17776556191555243</v>
      </c>
      <c r="K2026" s="19">
        <f t="shared" si="163"/>
        <v>8751.2208475407297</v>
      </c>
    </row>
    <row r="2027" spans="2:11" x14ac:dyDescent="0.35">
      <c r="B2027" t="s">
        <v>819</v>
      </c>
      <c r="C2027" t="s">
        <v>1413</v>
      </c>
      <c r="D2027" t="s">
        <v>290</v>
      </c>
      <c r="E2027" s="1">
        <v>632.96139999999991</v>
      </c>
      <c r="F2027" s="1">
        <v>63.296140000000001</v>
      </c>
      <c r="G2027" s="1">
        <f t="shared" si="164"/>
        <v>63.296139999999795</v>
      </c>
      <c r="H2027" s="58">
        <f t="shared" si="165"/>
        <v>1</v>
      </c>
      <c r="I2027" s="1">
        <f t="shared" si="161"/>
        <v>63</v>
      </c>
      <c r="J2027" s="4">
        <f t="shared" si="162"/>
        <v>4.608736790403211E-2</v>
      </c>
      <c r="K2027" s="19">
        <f t="shared" si="163"/>
        <v>2268.8350345475969</v>
      </c>
    </row>
    <row r="2028" spans="2:11" x14ac:dyDescent="0.35">
      <c r="B2028" t="s">
        <v>819</v>
      </c>
      <c r="C2028" t="s">
        <v>1414</v>
      </c>
      <c r="D2028" t="s">
        <v>77</v>
      </c>
      <c r="E2028" s="1">
        <v>846.72200000000009</v>
      </c>
      <c r="F2028" s="1">
        <v>84.672200000000004</v>
      </c>
      <c r="G2028" s="1">
        <f t="shared" si="164"/>
        <v>84.672199999999734</v>
      </c>
      <c r="H2028" s="58">
        <f t="shared" si="165"/>
        <v>1</v>
      </c>
      <c r="I2028" s="1">
        <f t="shared" si="161"/>
        <v>85</v>
      </c>
      <c r="J2028" s="4">
        <f t="shared" si="162"/>
        <v>6.2181369394329035E-2</v>
      </c>
      <c r="K2028" s="19">
        <f t="shared" si="163"/>
        <v>3061.126633913424</v>
      </c>
    </row>
    <row r="2029" spans="2:11" x14ac:dyDescent="0.35">
      <c r="B2029" t="s">
        <v>819</v>
      </c>
      <c r="C2029" t="s">
        <v>1415</v>
      </c>
      <c r="D2029" t="s">
        <v>193</v>
      </c>
      <c r="E2029" s="1">
        <v>1555.4678499999991</v>
      </c>
      <c r="F2029" s="1">
        <v>155.54678499999994</v>
      </c>
      <c r="G2029" s="1">
        <f t="shared" si="164"/>
        <v>155.54678499999943</v>
      </c>
      <c r="H2029" s="58">
        <f t="shared" si="165"/>
        <v>1</v>
      </c>
      <c r="I2029" s="1">
        <f t="shared" si="161"/>
        <v>156</v>
      </c>
      <c r="J2029" s="4">
        <f t="shared" si="162"/>
        <v>0.11412110147665094</v>
      </c>
      <c r="K2029" s="19">
        <f t="shared" si="163"/>
        <v>5618.0677045940492</v>
      </c>
    </row>
    <row r="2030" spans="2:11" x14ac:dyDescent="0.35">
      <c r="B2030" t="s">
        <v>819</v>
      </c>
      <c r="C2030" t="s">
        <v>1158</v>
      </c>
      <c r="D2030" t="s">
        <v>227</v>
      </c>
      <c r="E2030" s="1">
        <v>274.02197699999925</v>
      </c>
      <c r="F2030" s="1">
        <v>27.402197699999927</v>
      </c>
      <c r="G2030" s="1">
        <f t="shared" si="164"/>
        <v>27.402197699999839</v>
      </c>
      <c r="H2030" s="58">
        <f t="shared" si="165"/>
        <v>1</v>
      </c>
      <c r="I2030" s="1">
        <f t="shared" si="161"/>
        <v>27</v>
      </c>
      <c r="J2030" s="4">
        <f t="shared" si="162"/>
        <v>1.9751729101728049E-2</v>
      </c>
      <c r="K2030" s="19">
        <f t="shared" si="163"/>
        <v>972.35787194897011</v>
      </c>
    </row>
    <row r="2031" spans="2:11" x14ac:dyDescent="0.35">
      <c r="B2031" t="s">
        <v>819</v>
      </c>
      <c r="C2031" t="s">
        <v>1158</v>
      </c>
      <c r="D2031" t="s">
        <v>77</v>
      </c>
      <c r="E2031" s="1">
        <v>6.9923980000000068</v>
      </c>
      <c r="F2031" s="1">
        <v>0.69923980000000063</v>
      </c>
      <c r="G2031" s="1">
        <f t="shared" si="164"/>
        <v>0.69923979999999841</v>
      </c>
      <c r="H2031" s="58">
        <f t="shared" si="165"/>
        <v>1</v>
      </c>
      <c r="I2031" s="1">
        <f t="shared" si="161"/>
        <v>1</v>
      </c>
      <c r="J2031" s="4">
        <f t="shared" si="162"/>
        <v>7.3154552228622404E-4</v>
      </c>
      <c r="K2031" s="19">
        <f t="shared" si="163"/>
        <v>36.013254516628521</v>
      </c>
    </row>
    <row r="2032" spans="2:11" x14ac:dyDescent="0.35">
      <c r="B2032" t="s">
        <v>819</v>
      </c>
      <c r="C2032" t="s">
        <v>1158</v>
      </c>
      <c r="D2032" t="s">
        <v>77</v>
      </c>
      <c r="E2032" s="1">
        <v>175.43110999999993</v>
      </c>
      <c r="F2032" s="1">
        <v>17.543110999999993</v>
      </c>
      <c r="G2032" s="1">
        <f t="shared" si="164"/>
        <v>17.543110999999936</v>
      </c>
      <c r="H2032" s="58">
        <f t="shared" si="165"/>
        <v>1</v>
      </c>
      <c r="I2032" s="1">
        <f t="shared" si="161"/>
        <v>18</v>
      </c>
      <c r="J2032" s="4">
        <f t="shared" si="162"/>
        <v>1.3167819401152032E-2</v>
      </c>
      <c r="K2032" s="19">
        <f t="shared" si="163"/>
        <v>648.23858129931341</v>
      </c>
    </row>
    <row r="2033" spans="2:11" x14ac:dyDescent="0.35">
      <c r="B2033" t="s">
        <v>819</v>
      </c>
      <c r="C2033" t="s">
        <v>1158</v>
      </c>
      <c r="D2033" t="s">
        <v>227</v>
      </c>
      <c r="E2033" s="1">
        <v>14.434029999999987</v>
      </c>
      <c r="F2033" s="1">
        <v>1.4434029999999989</v>
      </c>
      <c r="G2033" s="1">
        <f t="shared" si="164"/>
        <v>1.4434029999999942</v>
      </c>
      <c r="H2033" s="58">
        <f t="shared" si="165"/>
        <v>1</v>
      </c>
      <c r="I2033" s="1">
        <f t="shared" si="161"/>
        <v>1</v>
      </c>
      <c r="J2033" s="4">
        <f t="shared" si="162"/>
        <v>7.3154552228622404E-4</v>
      </c>
      <c r="K2033" s="19">
        <f t="shared" si="163"/>
        <v>36.013254516628521</v>
      </c>
    </row>
    <row r="2034" spans="2:11" x14ac:dyDescent="0.35">
      <c r="B2034" t="s">
        <v>819</v>
      </c>
      <c r="C2034" t="s">
        <v>1416</v>
      </c>
      <c r="D2034" t="s">
        <v>227</v>
      </c>
      <c r="E2034" s="1">
        <v>3289.6556030000011</v>
      </c>
      <c r="F2034" s="1">
        <v>328.96556030000011</v>
      </c>
      <c r="G2034" s="1">
        <f t="shared" si="164"/>
        <v>328.96556029999903</v>
      </c>
      <c r="H2034" s="58">
        <f t="shared" si="165"/>
        <v>1</v>
      </c>
      <c r="I2034" s="1">
        <f t="shared" si="161"/>
        <v>329</v>
      </c>
      <c r="J2034" s="4">
        <f t="shared" si="162"/>
        <v>0.24067847683216767</v>
      </c>
      <c r="K2034" s="19">
        <f t="shared" si="163"/>
        <v>11848.360735970782</v>
      </c>
    </row>
    <row r="2035" spans="2:11" x14ac:dyDescent="0.35">
      <c r="B2035" t="s">
        <v>819</v>
      </c>
      <c r="C2035" t="s">
        <v>1416</v>
      </c>
      <c r="D2035" t="s">
        <v>77</v>
      </c>
      <c r="E2035" s="1">
        <v>445.36536199999989</v>
      </c>
      <c r="F2035" s="1">
        <v>44.536536199999993</v>
      </c>
      <c r="G2035" s="1">
        <f t="shared" si="164"/>
        <v>44.536536199999851</v>
      </c>
      <c r="H2035" s="58">
        <f t="shared" si="165"/>
        <v>1</v>
      </c>
      <c r="I2035" s="1">
        <f t="shared" ref="I2035:I2098" si="166">+ROUND(H2035*G2035,0)</f>
        <v>45</v>
      </c>
      <c r="J2035" s="4">
        <f t="shared" ref="J2035:J2098" si="167">$J$3*(I2035/$I$4)</f>
        <v>3.2919548502880078E-2</v>
      </c>
      <c r="K2035" s="19">
        <f t="shared" ref="K2035:K2098" si="168">$L$3*J2035</f>
        <v>1620.5964532482833</v>
      </c>
    </row>
    <row r="2036" spans="2:11" x14ac:dyDescent="0.35">
      <c r="B2036" t="s">
        <v>819</v>
      </c>
      <c r="C2036" t="s">
        <v>1417</v>
      </c>
      <c r="D2036" t="s">
        <v>77</v>
      </c>
      <c r="E2036" s="1">
        <v>2186.9881020000007</v>
      </c>
      <c r="F2036" s="1">
        <v>218.69881020000005</v>
      </c>
      <c r="G2036" s="1">
        <f t="shared" si="164"/>
        <v>218.69881019999934</v>
      </c>
      <c r="H2036" s="58">
        <f t="shared" si="165"/>
        <v>1</v>
      </c>
      <c r="I2036" s="1">
        <f t="shared" si="166"/>
        <v>219</v>
      </c>
      <c r="J2036" s="4">
        <f t="shared" si="167"/>
        <v>0.16020846938068306</v>
      </c>
      <c r="K2036" s="19">
        <f t="shared" si="168"/>
        <v>7886.9027391416466</v>
      </c>
    </row>
    <row r="2037" spans="2:11" x14ac:dyDescent="0.35">
      <c r="B2037" t="s">
        <v>819</v>
      </c>
      <c r="C2037" t="s">
        <v>1417</v>
      </c>
      <c r="D2037" t="s">
        <v>227</v>
      </c>
      <c r="E2037" s="1">
        <v>97.583308999999886</v>
      </c>
      <c r="F2037" s="1">
        <v>9.75833089999999</v>
      </c>
      <c r="G2037" s="1">
        <f t="shared" si="164"/>
        <v>9.7583308999999581</v>
      </c>
      <c r="H2037" s="58">
        <f t="shared" si="165"/>
        <v>1</v>
      </c>
      <c r="I2037" s="1">
        <f t="shared" si="166"/>
        <v>10</v>
      </c>
      <c r="J2037" s="4">
        <f t="shared" si="167"/>
        <v>7.3154552228622393E-3</v>
      </c>
      <c r="K2037" s="19">
        <f t="shared" si="168"/>
        <v>360.13254516628518</v>
      </c>
    </row>
    <row r="2038" spans="2:11" x14ac:dyDescent="0.35">
      <c r="B2038" t="s">
        <v>819</v>
      </c>
      <c r="C2038" t="s">
        <v>1416</v>
      </c>
      <c r="D2038" t="s">
        <v>77</v>
      </c>
      <c r="E2038" s="1">
        <v>89.459100999999976</v>
      </c>
      <c r="F2038" s="1">
        <v>8.9459100999999972</v>
      </c>
      <c r="G2038" s="1">
        <f t="shared" si="164"/>
        <v>8.9459100999999688</v>
      </c>
      <c r="H2038" s="58">
        <f t="shared" si="165"/>
        <v>1</v>
      </c>
      <c r="I2038" s="1">
        <f t="shared" si="166"/>
        <v>9</v>
      </c>
      <c r="J2038" s="4">
        <f t="shared" si="167"/>
        <v>6.5839097005760162E-3</v>
      </c>
      <c r="K2038" s="19">
        <f t="shared" si="168"/>
        <v>324.1192906496567</v>
      </c>
    </row>
    <row r="2039" spans="2:11" x14ac:dyDescent="0.35">
      <c r="B2039" t="s">
        <v>819</v>
      </c>
      <c r="C2039" t="s">
        <v>1416</v>
      </c>
      <c r="D2039" t="s">
        <v>77</v>
      </c>
      <c r="E2039" s="1">
        <v>150.58947200000003</v>
      </c>
      <c r="F2039" s="1">
        <v>15.058947200000004</v>
      </c>
      <c r="G2039" s="1">
        <f t="shared" si="164"/>
        <v>15.058947199999956</v>
      </c>
      <c r="H2039" s="58">
        <f t="shared" si="165"/>
        <v>1</v>
      </c>
      <c r="I2039" s="1">
        <f t="shared" si="166"/>
        <v>15</v>
      </c>
      <c r="J2039" s="4">
        <f t="shared" si="167"/>
        <v>1.0973182834293362E-2</v>
      </c>
      <c r="K2039" s="19">
        <f t="shared" si="168"/>
        <v>540.19881774942792</v>
      </c>
    </row>
    <row r="2040" spans="2:11" x14ac:dyDescent="0.35">
      <c r="B2040" t="s">
        <v>819</v>
      </c>
      <c r="C2040" t="s">
        <v>1416</v>
      </c>
      <c r="D2040" t="s">
        <v>77</v>
      </c>
      <c r="E2040" s="1">
        <v>521.68814199999986</v>
      </c>
      <c r="F2040" s="1">
        <v>52.168814199999986</v>
      </c>
      <c r="G2040" s="1">
        <f t="shared" si="164"/>
        <v>52.168814199999815</v>
      </c>
      <c r="H2040" s="58">
        <f t="shared" si="165"/>
        <v>1</v>
      </c>
      <c r="I2040" s="1">
        <f t="shared" si="166"/>
        <v>52</v>
      </c>
      <c r="J2040" s="4">
        <f t="shared" si="167"/>
        <v>3.8040367158883648E-2</v>
      </c>
      <c r="K2040" s="19">
        <f t="shared" si="168"/>
        <v>1872.6892348646832</v>
      </c>
    </row>
    <row r="2041" spans="2:11" x14ac:dyDescent="0.35">
      <c r="B2041" t="s">
        <v>819</v>
      </c>
      <c r="C2041" t="s">
        <v>1416</v>
      </c>
      <c r="D2041" t="s">
        <v>227</v>
      </c>
      <c r="E2041" s="1">
        <v>2889.8390160000013</v>
      </c>
      <c r="F2041" s="1">
        <v>288.98390160000008</v>
      </c>
      <c r="G2041" s="1">
        <f t="shared" si="164"/>
        <v>288.98390159999917</v>
      </c>
      <c r="H2041" s="58">
        <f t="shared" si="165"/>
        <v>1</v>
      </c>
      <c r="I2041" s="1">
        <f t="shared" si="166"/>
        <v>289</v>
      </c>
      <c r="J2041" s="4">
        <f t="shared" si="167"/>
        <v>0.21141665594071876</v>
      </c>
      <c r="K2041" s="19">
        <f t="shared" si="168"/>
        <v>10407.830555305643</v>
      </c>
    </row>
    <row r="2042" spans="2:11" x14ac:dyDescent="0.35">
      <c r="B2042" t="s">
        <v>819</v>
      </c>
      <c r="C2042" t="s">
        <v>1416</v>
      </c>
      <c r="D2042" t="s">
        <v>227</v>
      </c>
      <c r="E2042" s="1">
        <v>617.01926899999978</v>
      </c>
      <c r="F2042" s="1">
        <v>61.701926899999989</v>
      </c>
      <c r="G2042" s="1">
        <f t="shared" si="164"/>
        <v>61.701926899999791</v>
      </c>
      <c r="H2042" s="58">
        <f t="shared" si="165"/>
        <v>1</v>
      </c>
      <c r="I2042" s="1">
        <f t="shared" si="166"/>
        <v>62</v>
      </c>
      <c r="J2042" s="4">
        <f t="shared" si="167"/>
        <v>4.5355822381745889E-2</v>
      </c>
      <c r="K2042" s="19">
        <f t="shared" si="168"/>
        <v>2232.8217800309685</v>
      </c>
    </row>
    <row r="2043" spans="2:11" x14ac:dyDescent="0.35">
      <c r="B2043" t="s">
        <v>819</v>
      </c>
      <c r="C2043" t="s">
        <v>1416</v>
      </c>
      <c r="D2043" t="s">
        <v>227</v>
      </c>
      <c r="E2043" s="1">
        <v>938.03501499999993</v>
      </c>
      <c r="F2043" s="1">
        <v>93.803501499999996</v>
      </c>
      <c r="G2043" s="1">
        <f t="shared" si="164"/>
        <v>93.803501499999697</v>
      </c>
      <c r="H2043" s="58">
        <f t="shared" si="165"/>
        <v>1</v>
      </c>
      <c r="I2043" s="1">
        <f t="shared" si="166"/>
        <v>94</v>
      </c>
      <c r="J2043" s="4">
        <f t="shared" si="167"/>
        <v>6.8765279094905055E-2</v>
      </c>
      <c r="K2043" s="19">
        <f t="shared" si="168"/>
        <v>3385.2459245630807</v>
      </c>
    </row>
    <row r="2044" spans="2:11" x14ac:dyDescent="0.35">
      <c r="B2044" t="s">
        <v>819</v>
      </c>
      <c r="C2044" t="s">
        <v>1418</v>
      </c>
      <c r="D2044" t="s">
        <v>77</v>
      </c>
      <c r="E2044" s="1">
        <v>144.91934999999989</v>
      </c>
      <c r="F2044" s="1">
        <v>14.491934999999989</v>
      </c>
      <c r="G2044" s="1">
        <f t="shared" si="164"/>
        <v>14.491934999999943</v>
      </c>
      <c r="H2044" s="58">
        <f t="shared" si="165"/>
        <v>1</v>
      </c>
      <c r="I2044" s="1">
        <f t="shared" si="166"/>
        <v>14</v>
      </c>
      <c r="J2044" s="4">
        <f t="shared" si="167"/>
        <v>1.0241637312007137E-2</v>
      </c>
      <c r="K2044" s="19">
        <f t="shared" si="168"/>
        <v>504.18556323279932</v>
      </c>
    </row>
    <row r="2045" spans="2:11" x14ac:dyDescent="0.35">
      <c r="B2045" t="s">
        <v>819</v>
      </c>
      <c r="C2045" t="s">
        <v>1419</v>
      </c>
      <c r="D2045" t="s">
        <v>77</v>
      </c>
      <c r="E2045" s="1">
        <v>833.76962000000003</v>
      </c>
      <c r="F2045" s="1">
        <v>83.376962000000006</v>
      </c>
      <c r="G2045" s="1">
        <f t="shared" si="164"/>
        <v>83.376961999999736</v>
      </c>
      <c r="H2045" s="58">
        <f t="shared" si="165"/>
        <v>1</v>
      </c>
      <c r="I2045" s="1">
        <f t="shared" si="166"/>
        <v>83</v>
      </c>
      <c r="J2045" s="4">
        <f t="shared" si="167"/>
        <v>6.0718278349756592E-2</v>
      </c>
      <c r="K2045" s="19">
        <f t="shared" si="168"/>
        <v>2989.1001248801672</v>
      </c>
    </row>
    <row r="2046" spans="2:11" x14ac:dyDescent="0.35">
      <c r="B2046" t="s">
        <v>819</v>
      </c>
      <c r="C2046" t="s">
        <v>1420</v>
      </c>
      <c r="D2046" t="s">
        <v>77</v>
      </c>
      <c r="E2046" s="1">
        <v>891.01033999999981</v>
      </c>
      <c r="F2046" s="1">
        <v>89.101033999999999</v>
      </c>
      <c r="G2046" s="1">
        <f t="shared" si="164"/>
        <v>89.101033999999714</v>
      </c>
      <c r="H2046" s="58">
        <f t="shared" si="165"/>
        <v>1</v>
      </c>
      <c r="I2046" s="1">
        <f t="shared" si="166"/>
        <v>89</v>
      </c>
      <c r="J2046" s="4">
        <f t="shared" si="167"/>
        <v>6.5107551483473941E-2</v>
      </c>
      <c r="K2046" s="19">
        <f t="shared" si="168"/>
        <v>3205.1796519799386</v>
      </c>
    </row>
    <row r="2047" spans="2:11" x14ac:dyDescent="0.35">
      <c r="B2047" t="s">
        <v>819</v>
      </c>
      <c r="C2047" t="s">
        <v>1421</v>
      </c>
      <c r="D2047" t="s">
        <v>77</v>
      </c>
      <c r="E2047" s="1">
        <v>80.031081000000015</v>
      </c>
      <c r="F2047" s="1">
        <v>8.0031081000000022</v>
      </c>
      <c r="G2047" s="1">
        <f t="shared" si="164"/>
        <v>8.0031080999999755</v>
      </c>
      <c r="H2047" s="58">
        <f t="shared" si="165"/>
        <v>1</v>
      </c>
      <c r="I2047" s="1">
        <f t="shared" si="166"/>
        <v>8</v>
      </c>
      <c r="J2047" s="4">
        <f t="shared" si="167"/>
        <v>5.8523641782897923E-3</v>
      </c>
      <c r="K2047" s="19">
        <f t="shared" si="168"/>
        <v>288.10603613302817</v>
      </c>
    </row>
    <row r="2048" spans="2:11" x14ac:dyDescent="0.35">
      <c r="B2048" t="s">
        <v>819</v>
      </c>
      <c r="C2048" t="s">
        <v>1422</v>
      </c>
      <c r="D2048" t="s">
        <v>290</v>
      </c>
      <c r="E2048" s="1">
        <v>805.19272500000034</v>
      </c>
      <c r="F2048" s="1">
        <v>80.519272500000042</v>
      </c>
      <c r="G2048" s="1">
        <f t="shared" si="164"/>
        <v>80.519272499999786</v>
      </c>
      <c r="H2048" s="58">
        <f t="shared" si="165"/>
        <v>1</v>
      </c>
      <c r="I2048" s="1">
        <f t="shared" si="166"/>
        <v>81</v>
      </c>
      <c r="J2048" s="4">
        <f t="shared" si="167"/>
        <v>5.9255187305184143E-2</v>
      </c>
      <c r="K2048" s="19">
        <f t="shared" si="168"/>
        <v>2917.0736158469103</v>
      </c>
    </row>
    <row r="2049" spans="2:11" x14ac:dyDescent="0.35">
      <c r="B2049" t="s">
        <v>819</v>
      </c>
      <c r="C2049" t="s">
        <v>1421</v>
      </c>
      <c r="D2049" t="s">
        <v>77</v>
      </c>
      <c r="E2049" s="1">
        <v>107.40273200000007</v>
      </c>
      <c r="F2049" s="1">
        <v>10.740273200000008</v>
      </c>
      <c r="G2049" s="1">
        <f t="shared" si="164"/>
        <v>10.740273199999974</v>
      </c>
      <c r="H2049" s="58">
        <f t="shared" si="165"/>
        <v>1</v>
      </c>
      <c r="I2049" s="1">
        <f t="shared" si="166"/>
        <v>11</v>
      </c>
      <c r="J2049" s="4">
        <f t="shared" si="167"/>
        <v>8.0470007451484641E-3</v>
      </c>
      <c r="K2049" s="19">
        <f t="shared" si="168"/>
        <v>396.14579968291372</v>
      </c>
    </row>
    <row r="2050" spans="2:11" x14ac:dyDescent="0.35">
      <c r="B2050" t="s">
        <v>819</v>
      </c>
      <c r="C2050" t="s">
        <v>1421</v>
      </c>
      <c r="D2050" t="s">
        <v>77</v>
      </c>
      <c r="E2050" s="1">
        <v>67.150822999999988</v>
      </c>
      <c r="F2050" s="1">
        <v>6.7150822999999988</v>
      </c>
      <c r="G2050" s="1">
        <f t="shared" si="164"/>
        <v>6.7150822999999775</v>
      </c>
      <c r="H2050" s="58">
        <f t="shared" si="165"/>
        <v>1</v>
      </c>
      <c r="I2050" s="1">
        <f t="shared" si="166"/>
        <v>7</v>
      </c>
      <c r="J2050" s="4">
        <f t="shared" si="167"/>
        <v>5.1208186560035684E-3</v>
      </c>
      <c r="K2050" s="19">
        <f t="shared" si="168"/>
        <v>252.09278161639966</v>
      </c>
    </row>
    <row r="2051" spans="2:11" x14ac:dyDescent="0.35">
      <c r="B2051" t="s">
        <v>819</v>
      </c>
      <c r="C2051" t="s">
        <v>1421</v>
      </c>
      <c r="D2051" t="s">
        <v>227</v>
      </c>
      <c r="E2051" s="1">
        <v>1053.8898059999999</v>
      </c>
      <c r="F2051" s="1">
        <v>105.38898060000001</v>
      </c>
      <c r="G2051" s="1">
        <f t="shared" si="164"/>
        <v>105.38898059999967</v>
      </c>
      <c r="H2051" s="58">
        <f t="shared" si="165"/>
        <v>1</v>
      </c>
      <c r="I2051" s="1">
        <f t="shared" si="166"/>
        <v>105</v>
      </c>
      <c r="J2051" s="4">
        <f t="shared" si="167"/>
        <v>7.6812279840053524E-2</v>
      </c>
      <c r="K2051" s="19">
        <f t="shared" si="168"/>
        <v>3781.3917242459947</v>
      </c>
    </row>
    <row r="2052" spans="2:11" x14ac:dyDescent="0.35">
      <c r="B2052" t="s">
        <v>819</v>
      </c>
      <c r="C2052" t="s">
        <v>1421</v>
      </c>
      <c r="D2052" t="s">
        <v>227</v>
      </c>
      <c r="E2052" s="1">
        <v>735.04571599999986</v>
      </c>
      <c r="F2052" s="1">
        <v>73.504571599999977</v>
      </c>
      <c r="G2052" s="1">
        <f t="shared" si="164"/>
        <v>73.504571599999736</v>
      </c>
      <c r="H2052" s="58">
        <f t="shared" si="165"/>
        <v>1</v>
      </c>
      <c r="I2052" s="1">
        <f t="shared" si="166"/>
        <v>74</v>
      </c>
      <c r="J2052" s="4">
        <f t="shared" si="167"/>
        <v>5.413436864918058E-2</v>
      </c>
      <c r="K2052" s="19">
        <f t="shared" si="168"/>
        <v>2664.9808342305109</v>
      </c>
    </row>
    <row r="2053" spans="2:11" x14ac:dyDescent="0.35">
      <c r="B2053" t="s">
        <v>819</v>
      </c>
      <c r="C2053" t="s">
        <v>1421</v>
      </c>
      <c r="D2053" t="s">
        <v>227</v>
      </c>
      <c r="E2053" s="1">
        <v>631.77053800000022</v>
      </c>
      <c r="F2053" s="1">
        <v>63.177053800000017</v>
      </c>
      <c r="G2053" s="1">
        <f t="shared" si="164"/>
        <v>63.177053799999811</v>
      </c>
      <c r="H2053" s="58">
        <f t="shared" si="165"/>
        <v>1</v>
      </c>
      <c r="I2053" s="1">
        <f t="shared" si="166"/>
        <v>63</v>
      </c>
      <c r="J2053" s="4">
        <f t="shared" si="167"/>
        <v>4.608736790403211E-2</v>
      </c>
      <c r="K2053" s="19">
        <f t="shared" si="168"/>
        <v>2268.8350345475969</v>
      </c>
    </row>
    <row r="2054" spans="2:11" x14ac:dyDescent="0.35">
      <c r="B2054" t="s">
        <v>819</v>
      </c>
      <c r="C2054" t="s">
        <v>1423</v>
      </c>
      <c r="D2054" t="s">
        <v>77</v>
      </c>
      <c r="E2054" s="1">
        <v>475.09410000000105</v>
      </c>
      <c r="F2054" s="1">
        <v>47.509410000000109</v>
      </c>
      <c r="G2054" s="1">
        <f t="shared" si="164"/>
        <v>47.509409999999953</v>
      </c>
      <c r="H2054" s="58">
        <f t="shared" si="165"/>
        <v>1</v>
      </c>
      <c r="I2054" s="1">
        <f t="shared" si="166"/>
        <v>48</v>
      </c>
      <c r="J2054" s="4">
        <f t="shared" si="167"/>
        <v>3.5114185069738756E-2</v>
      </c>
      <c r="K2054" s="19">
        <f t="shared" si="168"/>
        <v>1728.6362167981692</v>
      </c>
    </row>
    <row r="2055" spans="2:11" x14ac:dyDescent="0.35">
      <c r="B2055" t="s">
        <v>819</v>
      </c>
      <c r="C2055" t="s">
        <v>1424</v>
      </c>
      <c r="D2055" t="s">
        <v>77</v>
      </c>
      <c r="E2055" s="1">
        <v>974.38326999999981</v>
      </c>
      <c r="F2055" s="1">
        <v>97.438326999999987</v>
      </c>
      <c r="G2055" s="1">
        <f t="shared" si="164"/>
        <v>97.438326999999674</v>
      </c>
      <c r="H2055" s="58">
        <f t="shared" si="165"/>
        <v>1</v>
      </c>
      <c r="I2055" s="1">
        <f t="shared" si="166"/>
        <v>97</v>
      </c>
      <c r="J2055" s="4">
        <f t="shared" si="167"/>
        <v>7.0959915661763726E-2</v>
      </c>
      <c r="K2055" s="19">
        <f t="shared" si="168"/>
        <v>3493.2856881129665</v>
      </c>
    </row>
    <row r="2056" spans="2:11" x14ac:dyDescent="0.35">
      <c r="B2056" t="s">
        <v>819</v>
      </c>
      <c r="C2056" t="s">
        <v>1425</v>
      </c>
      <c r="D2056" t="s">
        <v>77</v>
      </c>
      <c r="E2056" s="1">
        <v>417.29647499999987</v>
      </c>
      <c r="F2056" s="1">
        <v>41.729647499999984</v>
      </c>
      <c r="G2056" s="1">
        <f t="shared" ref="G2056:G2119" si="169">F2056*($G$3/$F$3)</f>
        <v>41.729647499999849</v>
      </c>
      <c r="H2056" s="58">
        <f t="shared" si="165"/>
        <v>1</v>
      </c>
      <c r="I2056" s="1">
        <f t="shared" si="166"/>
        <v>42</v>
      </c>
      <c r="J2056" s="4">
        <f t="shared" si="167"/>
        <v>3.072491193602141E-2</v>
      </c>
      <c r="K2056" s="19">
        <f t="shared" si="168"/>
        <v>1512.556689698398</v>
      </c>
    </row>
    <row r="2057" spans="2:11" x14ac:dyDescent="0.35">
      <c r="B2057" t="s">
        <v>819</v>
      </c>
      <c r="C2057" t="s">
        <v>1270</v>
      </c>
      <c r="D2057" t="s">
        <v>47</v>
      </c>
      <c r="E2057" s="1">
        <v>760.30162800000005</v>
      </c>
      <c r="F2057" s="1">
        <v>76.030162800000014</v>
      </c>
      <c r="G2057" s="1">
        <f t="shared" si="169"/>
        <v>76.030162799999772</v>
      </c>
      <c r="H2057" s="58">
        <f t="shared" si="165"/>
        <v>1</v>
      </c>
      <c r="I2057" s="1">
        <f t="shared" si="166"/>
        <v>76</v>
      </c>
      <c r="J2057" s="4">
        <f t="shared" si="167"/>
        <v>5.5597459693753022E-2</v>
      </c>
      <c r="K2057" s="19">
        <f t="shared" si="168"/>
        <v>2737.0073432637673</v>
      </c>
    </row>
    <row r="2058" spans="2:11" x14ac:dyDescent="0.35">
      <c r="B2058" t="s">
        <v>819</v>
      </c>
      <c r="C2058" t="s">
        <v>1426</v>
      </c>
      <c r="D2058" t="s">
        <v>460</v>
      </c>
      <c r="E2058" s="1">
        <v>922.83425599999998</v>
      </c>
      <c r="F2058" s="1">
        <v>92.283425599999987</v>
      </c>
      <c r="G2058" s="1">
        <f t="shared" si="169"/>
        <v>92.283425599999688</v>
      </c>
      <c r="H2058" s="58">
        <f t="shared" si="165"/>
        <v>0.85481563461340826</v>
      </c>
      <c r="I2058" s="1">
        <f t="shared" si="166"/>
        <v>79</v>
      </c>
      <c r="J2058" s="4">
        <f t="shared" si="167"/>
        <v>5.77920962606117E-2</v>
      </c>
      <c r="K2058" s="19">
        <f t="shared" si="168"/>
        <v>2845.0471068136535</v>
      </c>
    </row>
    <row r="2059" spans="2:11" x14ac:dyDescent="0.35">
      <c r="B2059" t="s">
        <v>819</v>
      </c>
      <c r="C2059" t="s">
        <v>1426</v>
      </c>
      <c r="D2059" t="s">
        <v>460</v>
      </c>
      <c r="E2059" s="1">
        <v>3147.6246849999998</v>
      </c>
      <c r="F2059" s="1">
        <v>314.76246850000001</v>
      </c>
      <c r="G2059" s="1">
        <f t="shared" si="169"/>
        <v>314.76246849999899</v>
      </c>
      <c r="H2059" s="58">
        <f t="shared" si="165"/>
        <v>0.85481563461340826</v>
      </c>
      <c r="I2059" s="1">
        <f t="shared" si="166"/>
        <v>269</v>
      </c>
      <c r="J2059" s="4">
        <f t="shared" si="167"/>
        <v>0.19678574549499425</v>
      </c>
      <c r="K2059" s="19">
        <f t="shared" si="168"/>
        <v>9687.5654649730714</v>
      </c>
    </row>
    <row r="2060" spans="2:11" x14ac:dyDescent="0.35">
      <c r="B2060" t="s">
        <v>819</v>
      </c>
      <c r="C2060" t="s">
        <v>1426</v>
      </c>
      <c r="D2060" t="s">
        <v>460</v>
      </c>
      <c r="E2060" s="1">
        <v>1026.4636799999998</v>
      </c>
      <c r="F2060" s="1">
        <v>102.646368</v>
      </c>
      <c r="G2060" s="1">
        <f t="shared" si="169"/>
        <v>102.64636799999967</v>
      </c>
      <c r="H2060" s="58">
        <f t="shared" si="165"/>
        <v>0.85481563461340826</v>
      </c>
      <c r="I2060" s="1">
        <f t="shared" si="166"/>
        <v>88</v>
      </c>
      <c r="J2060" s="4">
        <f t="shared" si="167"/>
        <v>6.4376005961187713E-2</v>
      </c>
      <c r="K2060" s="19">
        <f t="shared" si="168"/>
        <v>3169.1663974633097</v>
      </c>
    </row>
    <row r="2061" spans="2:11" x14ac:dyDescent="0.35">
      <c r="B2061" t="s">
        <v>819</v>
      </c>
      <c r="C2061" t="s">
        <v>1427</v>
      </c>
      <c r="D2061" t="s">
        <v>77</v>
      </c>
      <c r="E2061" s="1">
        <v>1764.916806</v>
      </c>
      <c r="F2061" s="1">
        <v>176.4916806</v>
      </c>
      <c r="G2061" s="1">
        <f t="shared" si="169"/>
        <v>176.49168059999943</v>
      </c>
      <c r="H2061" s="58">
        <f t="shared" si="165"/>
        <v>1</v>
      </c>
      <c r="I2061" s="1">
        <f t="shared" si="166"/>
        <v>176</v>
      </c>
      <c r="J2061" s="4">
        <f t="shared" si="167"/>
        <v>0.12875201192237543</v>
      </c>
      <c r="K2061" s="19">
        <f t="shared" si="168"/>
        <v>6338.3327949266195</v>
      </c>
    </row>
    <row r="2062" spans="2:11" x14ac:dyDescent="0.35">
      <c r="B2062" t="s">
        <v>819</v>
      </c>
      <c r="C2062" t="s">
        <v>1428</v>
      </c>
      <c r="D2062" t="s">
        <v>77</v>
      </c>
      <c r="E2062" s="1">
        <v>751.22249999999997</v>
      </c>
      <c r="F2062" s="1">
        <v>75.122249999999994</v>
      </c>
      <c r="G2062" s="1">
        <f t="shared" si="169"/>
        <v>75.122249999999752</v>
      </c>
      <c r="H2062" s="58">
        <f t="shared" si="165"/>
        <v>1</v>
      </c>
      <c r="I2062" s="1">
        <f t="shared" si="166"/>
        <v>75</v>
      </c>
      <c r="J2062" s="4">
        <f t="shared" si="167"/>
        <v>5.4865914171466794E-2</v>
      </c>
      <c r="K2062" s="19">
        <f t="shared" si="168"/>
        <v>2700.9940887471389</v>
      </c>
    </row>
    <row r="2063" spans="2:11" x14ac:dyDescent="0.35">
      <c r="B2063" t="s">
        <v>819</v>
      </c>
      <c r="C2063" t="s">
        <v>660</v>
      </c>
      <c r="D2063" t="s">
        <v>757</v>
      </c>
      <c r="E2063" s="1">
        <v>534.75900000000001</v>
      </c>
      <c r="F2063" s="1">
        <v>53.475900000000003</v>
      </c>
      <c r="G2063" s="1">
        <f t="shared" si="169"/>
        <v>53.475899999999832</v>
      </c>
      <c r="H2063" s="58">
        <f t="shared" si="165"/>
        <v>1</v>
      </c>
      <c r="I2063" s="1">
        <f t="shared" si="166"/>
        <v>53</v>
      </c>
      <c r="J2063" s="4">
        <f t="shared" si="167"/>
        <v>3.8771912681169869E-2</v>
      </c>
      <c r="K2063" s="19">
        <f t="shared" si="168"/>
        <v>1908.7024893813116</v>
      </c>
    </row>
    <row r="2064" spans="2:11" x14ac:dyDescent="0.35">
      <c r="B2064" t="s">
        <v>819</v>
      </c>
      <c r="C2064" t="s">
        <v>1429</v>
      </c>
      <c r="D2064" t="s">
        <v>77</v>
      </c>
      <c r="E2064" s="1">
        <v>1063.6556999999993</v>
      </c>
      <c r="F2064" s="1">
        <v>106.36556999999995</v>
      </c>
      <c r="G2064" s="1">
        <f t="shared" si="169"/>
        <v>106.36556999999961</v>
      </c>
      <c r="H2064" s="58">
        <f t="shared" si="165"/>
        <v>1</v>
      </c>
      <c r="I2064" s="1">
        <f t="shared" si="166"/>
        <v>106</v>
      </c>
      <c r="J2064" s="4">
        <f t="shared" si="167"/>
        <v>7.7543825362339738E-2</v>
      </c>
      <c r="K2064" s="19">
        <f t="shared" si="168"/>
        <v>3817.4049787626232</v>
      </c>
    </row>
    <row r="2065" spans="2:11" x14ac:dyDescent="0.35">
      <c r="B2065" t="s">
        <v>819</v>
      </c>
      <c r="C2065" t="s">
        <v>1430</v>
      </c>
      <c r="D2065" t="s">
        <v>77</v>
      </c>
      <c r="E2065" s="1">
        <v>468.36513000000008</v>
      </c>
      <c r="F2065" s="1">
        <v>46.836513000000011</v>
      </c>
      <c r="G2065" s="1">
        <f t="shared" si="169"/>
        <v>46.836512999999862</v>
      </c>
      <c r="H2065" s="58">
        <f t="shared" si="165"/>
        <v>1</v>
      </c>
      <c r="I2065" s="1">
        <f t="shared" si="166"/>
        <v>47</v>
      </c>
      <c r="J2065" s="4">
        <f t="shared" si="167"/>
        <v>3.4382639547452527E-2</v>
      </c>
      <c r="K2065" s="19">
        <f t="shared" si="168"/>
        <v>1692.6229622815404</v>
      </c>
    </row>
    <row r="2066" spans="2:11" x14ac:dyDescent="0.35">
      <c r="B2066" t="s">
        <v>819</v>
      </c>
      <c r="C2066" t="s">
        <v>1430</v>
      </c>
      <c r="D2066" t="s">
        <v>77</v>
      </c>
      <c r="E2066" s="1">
        <v>836.06367399999999</v>
      </c>
      <c r="F2066" s="1">
        <v>83.606367400000011</v>
      </c>
      <c r="G2066" s="1">
        <f t="shared" si="169"/>
        <v>83.606367399999741</v>
      </c>
      <c r="H2066" s="58">
        <f t="shared" si="165"/>
        <v>1</v>
      </c>
      <c r="I2066" s="1">
        <f t="shared" si="166"/>
        <v>84</v>
      </c>
      <c r="J2066" s="4">
        <f t="shared" si="167"/>
        <v>6.1449823872042821E-2</v>
      </c>
      <c r="K2066" s="19">
        <f t="shared" si="168"/>
        <v>3025.1133793967961</v>
      </c>
    </row>
    <row r="2067" spans="2:11" x14ac:dyDescent="0.35">
      <c r="B2067" t="s">
        <v>819</v>
      </c>
      <c r="C2067" t="s">
        <v>1430</v>
      </c>
      <c r="D2067" t="s">
        <v>77</v>
      </c>
      <c r="E2067" s="1">
        <v>187.75224600000038</v>
      </c>
      <c r="F2067" s="1">
        <v>18.77522460000004</v>
      </c>
      <c r="G2067" s="1">
        <f t="shared" si="169"/>
        <v>18.77522459999998</v>
      </c>
      <c r="H2067" s="58">
        <f t="shared" si="165"/>
        <v>1</v>
      </c>
      <c r="I2067" s="1">
        <f t="shared" si="166"/>
        <v>19</v>
      </c>
      <c r="J2067" s="4">
        <f t="shared" si="167"/>
        <v>1.3899364923438256E-2</v>
      </c>
      <c r="K2067" s="19">
        <f t="shared" si="168"/>
        <v>684.25183581594183</v>
      </c>
    </row>
    <row r="2068" spans="2:11" x14ac:dyDescent="0.35">
      <c r="B2068" t="s">
        <v>819</v>
      </c>
      <c r="C2068" t="s">
        <v>1431</v>
      </c>
      <c r="D2068" t="s">
        <v>36</v>
      </c>
      <c r="E2068" s="1">
        <v>20130.00000900001</v>
      </c>
      <c r="F2068" s="1">
        <v>2013.0000009000014</v>
      </c>
      <c r="G2068" s="1">
        <f t="shared" si="169"/>
        <v>2013.0000008999948</v>
      </c>
      <c r="H2068" s="58">
        <f t="shared" si="165"/>
        <v>0.18898722210177066</v>
      </c>
      <c r="I2068" s="1">
        <f t="shared" si="166"/>
        <v>380</v>
      </c>
      <c r="J2068" s="4">
        <f t="shared" si="167"/>
        <v>0.27798729846876513</v>
      </c>
      <c r="K2068" s="19">
        <f t="shared" si="168"/>
        <v>13685.036716318838</v>
      </c>
    </row>
    <row r="2069" spans="2:11" x14ac:dyDescent="0.35">
      <c r="B2069" t="s">
        <v>819</v>
      </c>
      <c r="C2069" t="s">
        <v>1432</v>
      </c>
      <c r="D2069" t="s">
        <v>783</v>
      </c>
      <c r="E2069" s="1">
        <v>793.22495999999978</v>
      </c>
      <c r="F2069" s="1">
        <v>79.322495999999973</v>
      </c>
      <c r="G2069" s="1">
        <f t="shared" si="169"/>
        <v>79.322495999999717</v>
      </c>
      <c r="H2069" s="58">
        <f t="shared" si="165"/>
        <v>1</v>
      </c>
      <c r="I2069" s="1">
        <f t="shared" si="166"/>
        <v>79</v>
      </c>
      <c r="J2069" s="4">
        <f t="shared" si="167"/>
        <v>5.77920962606117E-2</v>
      </c>
      <c r="K2069" s="19">
        <f t="shared" si="168"/>
        <v>2845.0471068136535</v>
      </c>
    </row>
    <row r="2070" spans="2:11" x14ac:dyDescent="0.35">
      <c r="B2070" t="s">
        <v>819</v>
      </c>
      <c r="C2070" t="s">
        <v>1433</v>
      </c>
      <c r="D2070" t="s">
        <v>77</v>
      </c>
      <c r="E2070" s="1">
        <v>8026.6466069999969</v>
      </c>
      <c r="F2070" s="1">
        <v>802.66466069999979</v>
      </c>
      <c r="G2070" s="1">
        <f t="shared" si="169"/>
        <v>802.66466069999717</v>
      </c>
      <c r="H2070" s="58">
        <f t="shared" si="165"/>
        <v>1</v>
      </c>
      <c r="I2070" s="1">
        <f t="shared" si="166"/>
        <v>803</v>
      </c>
      <c r="J2070" s="4">
        <f t="shared" si="167"/>
        <v>0.58743105439583787</v>
      </c>
      <c r="K2070" s="19">
        <f t="shared" si="168"/>
        <v>28918.643376852702</v>
      </c>
    </row>
    <row r="2071" spans="2:11" x14ac:dyDescent="0.35">
      <c r="B2071" t="s">
        <v>819</v>
      </c>
      <c r="C2071" t="s">
        <v>1434</v>
      </c>
      <c r="D2071" t="s">
        <v>77</v>
      </c>
      <c r="E2071" s="1">
        <v>409.31104100000033</v>
      </c>
      <c r="F2071" s="1">
        <v>40.931104100000034</v>
      </c>
      <c r="G2071" s="1">
        <f t="shared" si="169"/>
        <v>40.931104099999899</v>
      </c>
      <c r="H2071" s="58">
        <f t="shared" si="165"/>
        <v>1</v>
      </c>
      <c r="I2071" s="1">
        <f t="shared" si="166"/>
        <v>41</v>
      </c>
      <c r="J2071" s="4">
        <f t="shared" si="167"/>
        <v>2.9993366413735185E-2</v>
      </c>
      <c r="K2071" s="19">
        <f t="shared" si="168"/>
        <v>1476.5434351817694</v>
      </c>
    </row>
    <row r="2072" spans="2:11" x14ac:dyDescent="0.35">
      <c r="B2072" t="s">
        <v>819</v>
      </c>
      <c r="C2072" t="s">
        <v>1435</v>
      </c>
      <c r="D2072" t="s">
        <v>757</v>
      </c>
      <c r="E2072" s="1">
        <v>1092.3975599999999</v>
      </c>
      <c r="F2072" s="1">
        <v>109.23975599999999</v>
      </c>
      <c r="G2072" s="1">
        <f t="shared" si="169"/>
        <v>109.23975599999963</v>
      </c>
      <c r="H2072" s="58">
        <f t="shared" si="165"/>
        <v>1</v>
      </c>
      <c r="I2072" s="1">
        <f t="shared" si="166"/>
        <v>109</v>
      </c>
      <c r="J2072" s="4">
        <f t="shared" si="167"/>
        <v>7.9738461929198409E-2</v>
      </c>
      <c r="K2072" s="19">
        <f t="shared" si="168"/>
        <v>3925.4447423125084</v>
      </c>
    </row>
    <row r="2073" spans="2:11" x14ac:dyDescent="0.35">
      <c r="B2073" t="s">
        <v>819</v>
      </c>
      <c r="C2073" t="s">
        <v>1434</v>
      </c>
      <c r="D2073" t="s">
        <v>77</v>
      </c>
      <c r="E2073" s="1">
        <v>398.85507499999966</v>
      </c>
      <c r="F2073" s="1">
        <v>39.885507499999974</v>
      </c>
      <c r="G2073" s="1">
        <f t="shared" si="169"/>
        <v>39.885507499999846</v>
      </c>
      <c r="H2073" s="58">
        <f t="shared" ref="H2073:H2136" si="170">+VLOOKUP(D2073,$P$10:$AF$299,17,0)</f>
        <v>1</v>
      </c>
      <c r="I2073" s="1">
        <f t="shared" si="166"/>
        <v>40</v>
      </c>
      <c r="J2073" s="4">
        <f t="shared" si="167"/>
        <v>2.9261820891448957E-2</v>
      </c>
      <c r="K2073" s="19">
        <f t="shared" si="168"/>
        <v>1440.5301806651407</v>
      </c>
    </row>
    <row r="2074" spans="2:11" x14ac:dyDescent="0.35">
      <c r="B2074" t="s">
        <v>819</v>
      </c>
      <c r="C2074" t="s">
        <v>1436</v>
      </c>
      <c r="D2074" t="s">
        <v>77</v>
      </c>
      <c r="E2074" s="1">
        <v>308.49775000000011</v>
      </c>
      <c r="F2074" s="1">
        <v>30.849775000000015</v>
      </c>
      <c r="G2074" s="1">
        <f t="shared" si="169"/>
        <v>30.849774999999916</v>
      </c>
      <c r="H2074" s="58">
        <f t="shared" si="170"/>
        <v>1</v>
      </c>
      <c r="I2074" s="1">
        <f t="shared" si="166"/>
        <v>31</v>
      </c>
      <c r="J2074" s="4">
        <f t="shared" si="167"/>
        <v>2.2677911190872944E-2</v>
      </c>
      <c r="K2074" s="19">
        <f t="shared" si="168"/>
        <v>1116.4108900154843</v>
      </c>
    </row>
    <row r="2075" spans="2:11" x14ac:dyDescent="0.35">
      <c r="B2075" t="s">
        <v>819</v>
      </c>
      <c r="C2075" t="s">
        <v>1437</v>
      </c>
      <c r="D2075" t="s">
        <v>464</v>
      </c>
      <c r="E2075" s="1">
        <v>542.79594000000009</v>
      </c>
      <c r="F2075" s="1">
        <v>54.279594000000017</v>
      </c>
      <c r="G2075" s="1">
        <f t="shared" si="169"/>
        <v>54.27959399999984</v>
      </c>
      <c r="H2075" s="58">
        <f t="shared" si="170"/>
        <v>1</v>
      </c>
      <c r="I2075" s="1">
        <f t="shared" si="166"/>
        <v>54</v>
      </c>
      <c r="J2075" s="4">
        <f t="shared" si="167"/>
        <v>3.9503458203456097E-2</v>
      </c>
      <c r="K2075" s="19">
        <f t="shared" si="168"/>
        <v>1944.7157438979402</v>
      </c>
    </row>
    <row r="2076" spans="2:11" x14ac:dyDescent="0.35">
      <c r="B2076" t="s">
        <v>819</v>
      </c>
      <c r="C2076" t="s">
        <v>1438</v>
      </c>
      <c r="D2076" t="s">
        <v>757</v>
      </c>
      <c r="E2076" s="1">
        <v>1920.4203899999993</v>
      </c>
      <c r="F2076" s="1">
        <v>192.04203899999993</v>
      </c>
      <c r="G2076" s="1">
        <f t="shared" si="169"/>
        <v>192.04203899999931</v>
      </c>
      <c r="H2076" s="58">
        <f t="shared" si="170"/>
        <v>1</v>
      </c>
      <c r="I2076" s="1">
        <f t="shared" si="166"/>
        <v>192</v>
      </c>
      <c r="J2076" s="4">
        <f t="shared" si="167"/>
        <v>0.14045674027895502</v>
      </c>
      <c r="K2076" s="19">
        <f t="shared" si="168"/>
        <v>6914.544867192677</v>
      </c>
    </row>
    <row r="2077" spans="2:11" x14ac:dyDescent="0.35">
      <c r="B2077" t="s">
        <v>819</v>
      </c>
      <c r="C2077" t="s">
        <v>1402</v>
      </c>
      <c r="D2077" t="s">
        <v>77</v>
      </c>
      <c r="E2077" s="1">
        <v>25.366988000000017</v>
      </c>
      <c r="F2077" s="1">
        <v>2.5366988000000017</v>
      </c>
      <c r="G2077" s="1">
        <f t="shared" si="169"/>
        <v>2.5366987999999937</v>
      </c>
      <c r="H2077" s="58">
        <f t="shared" si="170"/>
        <v>1</v>
      </c>
      <c r="I2077" s="1">
        <f t="shared" si="166"/>
        <v>3</v>
      </c>
      <c r="J2077" s="4">
        <f t="shared" si="167"/>
        <v>2.1946365668586722E-3</v>
      </c>
      <c r="K2077" s="19">
        <f t="shared" si="168"/>
        <v>108.03976354988558</v>
      </c>
    </row>
    <row r="2078" spans="2:11" x14ac:dyDescent="0.35">
      <c r="B2078" t="s">
        <v>819</v>
      </c>
      <c r="C2078" t="s">
        <v>1439</v>
      </c>
      <c r="D2078" t="s">
        <v>77</v>
      </c>
      <c r="E2078" s="1">
        <v>261.66914100000002</v>
      </c>
      <c r="F2078" s="1">
        <v>26.166914100000007</v>
      </c>
      <c r="G2078" s="1">
        <f t="shared" si="169"/>
        <v>26.166914099999921</v>
      </c>
      <c r="H2078" s="58">
        <f t="shared" si="170"/>
        <v>1</v>
      </c>
      <c r="I2078" s="1">
        <f t="shared" si="166"/>
        <v>26</v>
      </c>
      <c r="J2078" s="4">
        <f t="shared" si="167"/>
        <v>1.9020183579441824E-2</v>
      </c>
      <c r="K2078" s="19">
        <f t="shared" si="168"/>
        <v>936.34461743234158</v>
      </c>
    </row>
    <row r="2079" spans="2:11" x14ac:dyDescent="0.35">
      <c r="B2079" t="s">
        <v>819</v>
      </c>
      <c r="C2079" t="s">
        <v>1440</v>
      </c>
      <c r="D2079" t="s">
        <v>77</v>
      </c>
      <c r="E2079" s="1">
        <v>916.89644999999973</v>
      </c>
      <c r="F2079" s="1">
        <v>91.689644999999985</v>
      </c>
      <c r="G2079" s="1">
        <f t="shared" si="169"/>
        <v>91.689644999999686</v>
      </c>
      <c r="H2079" s="58">
        <f t="shared" si="170"/>
        <v>1</v>
      </c>
      <c r="I2079" s="1">
        <f t="shared" si="166"/>
        <v>92</v>
      </c>
      <c r="J2079" s="4">
        <f t="shared" si="167"/>
        <v>6.7302188050332598E-2</v>
      </c>
      <c r="K2079" s="19">
        <f t="shared" si="168"/>
        <v>3313.2194155298234</v>
      </c>
    </row>
    <row r="2080" spans="2:11" x14ac:dyDescent="0.35">
      <c r="B2080" t="s">
        <v>819</v>
      </c>
      <c r="C2080" t="s">
        <v>1441</v>
      </c>
      <c r="D2080" t="s">
        <v>47</v>
      </c>
      <c r="E2080" s="1">
        <v>1354.7984000000004</v>
      </c>
      <c r="F2080" s="1">
        <v>135.47984000000002</v>
      </c>
      <c r="G2080" s="1">
        <f t="shared" si="169"/>
        <v>135.4798399999996</v>
      </c>
      <c r="H2080" s="58">
        <f t="shared" si="170"/>
        <v>1</v>
      </c>
      <c r="I2080" s="1">
        <f t="shared" si="166"/>
        <v>135</v>
      </c>
      <c r="J2080" s="4">
        <f t="shared" si="167"/>
        <v>9.8758645508640233E-2</v>
      </c>
      <c r="K2080" s="19">
        <f t="shared" si="168"/>
        <v>4861.7893597448501</v>
      </c>
    </row>
    <row r="2081" spans="2:11" x14ac:dyDescent="0.35">
      <c r="B2081" t="s">
        <v>819</v>
      </c>
      <c r="C2081" t="s">
        <v>153</v>
      </c>
      <c r="D2081" t="s">
        <v>47</v>
      </c>
      <c r="E2081" s="1">
        <v>2543.4296000000008</v>
      </c>
      <c r="F2081" s="1">
        <v>254.34296000000003</v>
      </c>
      <c r="G2081" s="1">
        <f t="shared" si="169"/>
        <v>254.34295999999921</v>
      </c>
      <c r="H2081" s="58">
        <f t="shared" si="170"/>
        <v>1</v>
      </c>
      <c r="I2081" s="1">
        <f t="shared" si="166"/>
        <v>254</v>
      </c>
      <c r="J2081" s="4">
        <f t="shared" si="167"/>
        <v>0.1858125626607009</v>
      </c>
      <c r="K2081" s="19">
        <f t="shared" si="168"/>
        <v>9147.3666472236437</v>
      </c>
    </row>
    <row r="2082" spans="2:11" x14ac:dyDescent="0.35">
      <c r="B2082" t="s">
        <v>819</v>
      </c>
      <c r="C2082" t="s">
        <v>153</v>
      </c>
      <c r="D2082" t="s">
        <v>47</v>
      </c>
      <c r="E2082" s="1">
        <v>1271.4110000000001</v>
      </c>
      <c r="F2082" s="1">
        <v>127.14109999999998</v>
      </c>
      <c r="G2082" s="1">
        <f t="shared" si="169"/>
        <v>127.14109999999957</v>
      </c>
      <c r="H2082" s="58">
        <f t="shared" si="170"/>
        <v>1</v>
      </c>
      <c r="I2082" s="1">
        <f t="shared" si="166"/>
        <v>127</v>
      </c>
      <c r="J2082" s="4">
        <f t="shared" si="167"/>
        <v>9.2906281330350449E-2</v>
      </c>
      <c r="K2082" s="19">
        <f t="shared" si="168"/>
        <v>4573.6833236118218</v>
      </c>
    </row>
    <row r="2083" spans="2:11" x14ac:dyDescent="0.35">
      <c r="B2083" t="s">
        <v>819</v>
      </c>
      <c r="C2083" t="s">
        <v>1442</v>
      </c>
      <c r="D2083" t="s">
        <v>786</v>
      </c>
      <c r="E2083" s="1">
        <v>641.85460000000035</v>
      </c>
      <c r="F2083" s="1">
        <v>64.185460000000049</v>
      </c>
      <c r="G2083" s="1">
        <f t="shared" si="169"/>
        <v>64.185459999999836</v>
      </c>
      <c r="H2083" s="58">
        <f t="shared" si="170"/>
        <v>1</v>
      </c>
      <c r="I2083" s="1">
        <f t="shared" si="166"/>
        <v>64</v>
      </c>
      <c r="J2083" s="4">
        <f t="shared" si="167"/>
        <v>4.6818913426318338E-2</v>
      </c>
      <c r="K2083" s="19">
        <f t="shared" si="168"/>
        <v>2304.8482890642254</v>
      </c>
    </row>
    <row r="2084" spans="2:11" x14ac:dyDescent="0.35">
      <c r="B2084" t="s">
        <v>819</v>
      </c>
      <c r="C2084" t="s">
        <v>1443</v>
      </c>
      <c r="D2084" t="s">
        <v>77</v>
      </c>
      <c r="E2084" s="1">
        <v>453.50020000000023</v>
      </c>
      <c r="F2084" s="1">
        <v>45.350020000000029</v>
      </c>
      <c r="G2084" s="1">
        <f t="shared" si="169"/>
        <v>45.35001999999988</v>
      </c>
      <c r="H2084" s="58">
        <f t="shared" si="170"/>
        <v>1</v>
      </c>
      <c r="I2084" s="1">
        <f t="shared" si="166"/>
        <v>45</v>
      </c>
      <c r="J2084" s="4">
        <f t="shared" si="167"/>
        <v>3.2919548502880078E-2</v>
      </c>
      <c r="K2084" s="19">
        <f t="shared" si="168"/>
        <v>1620.5964532482833</v>
      </c>
    </row>
    <row r="2085" spans="2:11" x14ac:dyDescent="0.35">
      <c r="B2085" t="s">
        <v>819</v>
      </c>
      <c r="C2085" t="s">
        <v>223</v>
      </c>
      <c r="D2085" t="s">
        <v>193</v>
      </c>
      <c r="E2085" s="1">
        <v>779.90392499999984</v>
      </c>
      <c r="F2085" s="1">
        <v>77.990392499999984</v>
      </c>
      <c r="G2085" s="1">
        <f t="shared" si="169"/>
        <v>77.990392499999729</v>
      </c>
      <c r="H2085" s="58">
        <f t="shared" si="170"/>
        <v>1</v>
      </c>
      <c r="I2085" s="1">
        <f t="shared" si="166"/>
        <v>78</v>
      </c>
      <c r="J2085" s="4">
        <f t="shared" si="167"/>
        <v>5.7060550738325472E-2</v>
      </c>
      <c r="K2085" s="19">
        <f t="shared" si="168"/>
        <v>2809.0338522970246</v>
      </c>
    </row>
    <row r="2086" spans="2:11" x14ac:dyDescent="0.35">
      <c r="B2086" t="s">
        <v>819</v>
      </c>
      <c r="C2086" t="s">
        <v>1444</v>
      </c>
      <c r="D2086" t="s">
        <v>193</v>
      </c>
      <c r="E2086" s="1">
        <v>767.04647999999963</v>
      </c>
      <c r="F2086" s="1">
        <v>76.704647999999963</v>
      </c>
      <c r="G2086" s="1">
        <f t="shared" si="169"/>
        <v>76.704647999999722</v>
      </c>
      <c r="H2086" s="58">
        <f t="shared" si="170"/>
        <v>1</v>
      </c>
      <c r="I2086" s="1">
        <f t="shared" si="166"/>
        <v>77</v>
      </c>
      <c r="J2086" s="4">
        <f t="shared" si="167"/>
        <v>5.632900521603925E-2</v>
      </c>
      <c r="K2086" s="19">
        <f t="shared" si="168"/>
        <v>2773.0205977803962</v>
      </c>
    </row>
    <row r="2087" spans="2:11" x14ac:dyDescent="0.35">
      <c r="B2087" t="s">
        <v>819</v>
      </c>
      <c r="C2087" t="s">
        <v>1445</v>
      </c>
      <c r="D2087" t="s">
        <v>193</v>
      </c>
      <c r="E2087" s="1">
        <v>497.61145000000005</v>
      </c>
      <c r="F2087" s="1">
        <v>49.761145000000006</v>
      </c>
      <c r="G2087" s="1">
        <f t="shared" si="169"/>
        <v>49.761144999999843</v>
      </c>
      <c r="H2087" s="58">
        <f t="shared" si="170"/>
        <v>1</v>
      </c>
      <c r="I2087" s="1">
        <f t="shared" si="166"/>
        <v>50</v>
      </c>
      <c r="J2087" s="4">
        <f t="shared" si="167"/>
        <v>3.6577276114311198E-2</v>
      </c>
      <c r="K2087" s="19">
        <f t="shared" si="168"/>
        <v>1800.6627258314261</v>
      </c>
    </row>
    <row r="2088" spans="2:11" x14ac:dyDescent="0.35">
      <c r="B2088" t="s">
        <v>819</v>
      </c>
      <c r="C2088" t="s">
        <v>1446</v>
      </c>
      <c r="D2088" t="s">
        <v>783</v>
      </c>
      <c r="E2088" s="1">
        <v>1109.9197199999999</v>
      </c>
      <c r="F2088" s="1">
        <v>110.99197199999999</v>
      </c>
      <c r="G2088" s="1">
        <f t="shared" si="169"/>
        <v>110.99197199999963</v>
      </c>
      <c r="H2088" s="58">
        <f t="shared" si="170"/>
        <v>1</v>
      </c>
      <c r="I2088" s="1">
        <f t="shared" si="166"/>
        <v>111</v>
      </c>
      <c r="J2088" s="4">
        <f t="shared" si="167"/>
        <v>8.1201552973770866E-2</v>
      </c>
      <c r="K2088" s="19">
        <f t="shared" si="168"/>
        <v>3997.4712513457662</v>
      </c>
    </row>
    <row r="2089" spans="2:11" x14ac:dyDescent="0.35">
      <c r="B2089" t="s">
        <v>819</v>
      </c>
      <c r="C2089" t="s">
        <v>1435</v>
      </c>
      <c r="D2089" t="s">
        <v>757</v>
      </c>
      <c r="E2089" s="1">
        <v>157.00860000000003</v>
      </c>
      <c r="F2089" s="1">
        <v>15.700860000000004</v>
      </c>
      <c r="G2089" s="1">
        <f t="shared" si="169"/>
        <v>15.700859999999954</v>
      </c>
      <c r="H2089" s="58">
        <f t="shared" si="170"/>
        <v>1</v>
      </c>
      <c r="I2089" s="1">
        <f t="shared" si="166"/>
        <v>16</v>
      </c>
      <c r="J2089" s="4">
        <f t="shared" si="167"/>
        <v>1.1704728356579585E-2</v>
      </c>
      <c r="K2089" s="19">
        <f t="shared" si="168"/>
        <v>576.21207226605634</v>
      </c>
    </row>
    <row r="2090" spans="2:11" x14ac:dyDescent="0.35">
      <c r="B2090" t="s">
        <v>819</v>
      </c>
      <c r="C2090" t="s">
        <v>1181</v>
      </c>
      <c r="D2090" t="s">
        <v>77</v>
      </c>
      <c r="E2090" s="1">
        <v>157.01270799999998</v>
      </c>
      <c r="F2090" s="1">
        <v>15.701270799999996</v>
      </c>
      <c r="G2090" s="1">
        <f t="shared" si="169"/>
        <v>15.701270799999946</v>
      </c>
      <c r="H2090" s="58">
        <f t="shared" si="170"/>
        <v>1</v>
      </c>
      <c r="I2090" s="1">
        <f t="shared" si="166"/>
        <v>16</v>
      </c>
      <c r="J2090" s="4">
        <f t="shared" si="167"/>
        <v>1.1704728356579585E-2</v>
      </c>
      <c r="K2090" s="19">
        <f t="shared" si="168"/>
        <v>576.21207226605634</v>
      </c>
    </row>
    <row r="2091" spans="2:11" x14ac:dyDescent="0.35">
      <c r="B2091" t="s">
        <v>819</v>
      </c>
      <c r="C2091" t="s">
        <v>1447</v>
      </c>
      <c r="D2091" t="s">
        <v>77</v>
      </c>
      <c r="E2091" s="1">
        <v>315.19930500000009</v>
      </c>
      <c r="F2091" s="1">
        <v>31.519930500000012</v>
      </c>
      <c r="G2091" s="1">
        <f t="shared" si="169"/>
        <v>31.519930499999909</v>
      </c>
      <c r="H2091" s="58">
        <f t="shared" si="170"/>
        <v>1</v>
      </c>
      <c r="I2091" s="1">
        <f t="shared" si="166"/>
        <v>32</v>
      </c>
      <c r="J2091" s="4">
        <f t="shared" si="167"/>
        <v>2.3409456713159169E-2</v>
      </c>
      <c r="K2091" s="19">
        <f t="shared" si="168"/>
        <v>1152.4241445321127</v>
      </c>
    </row>
    <row r="2092" spans="2:11" x14ac:dyDescent="0.35">
      <c r="B2092" t="s">
        <v>819</v>
      </c>
      <c r="C2092" t="s">
        <v>1432</v>
      </c>
      <c r="D2092" t="s">
        <v>783</v>
      </c>
      <c r="E2092" s="1">
        <v>813.55427999999984</v>
      </c>
      <c r="F2092" s="1">
        <v>81.355427999999989</v>
      </c>
      <c r="G2092" s="1">
        <f t="shared" si="169"/>
        <v>81.355427999999733</v>
      </c>
      <c r="H2092" s="58">
        <f t="shared" si="170"/>
        <v>1</v>
      </c>
      <c r="I2092" s="1">
        <f t="shared" si="166"/>
        <v>81</v>
      </c>
      <c r="J2092" s="4">
        <f t="shared" si="167"/>
        <v>5.9255187305184143E-2</v>
      </c>
      <c r="K2092" s="19">
        <f t="shared" si="168"/>
        <v>2917.0736158469103</v>
      </c>
    </row>
    <row r="2093" spans="2:11" x14ac:dyDescent="0.35">
      <c r="B2093" t="s">
        <v>819</v>
      </c>
      <c r="C2093" t="s">
        <v>1435</v>
      </c>
      <c r="D2093" t="s">
        <v>757</v>
      </c>
      <c r="E2093" s="1">
        <v>220.03619999999995</v>
      </c>
      <c r="F2093" s="1">
        <v>22.003619999999994</v>
      </c>
      <c r="G2093" s="1">
        <f t="shared" si="169"/>
        <v>22.003619999999923</v>
      </c>
      <c r="H2093" s="58">
        <f t="shared" si="170"/>
        <v>1</v>
      </c>
      <c r="I2093" s="1">
        <f t="shared" si="166"/>
        <v>22</v>
      </c>
      <c r="J2093" s="4">
        <f t="shared" si="167"/>
        <v>1.6094001490296928E-2</v>
      </c>
      <c r="K2093" s="19">
        <f t="shared" si="168"/>
        <v>792.29159936582744</v>
      </c>
    </row>
    <row r="2094" spans="2:11" x14ac:dyDescent="0.35">
      <c r="B2094" t="s">
        <v>819</v>
      </c>
      <c r="C2094" t="s">
        <v>1448</v>
      </c>
      <c r="D2094" t="s">
        <v>77</v>
      </c>
      <c r="E2094" s="1">
        <v>1177.0536</v>
      </c>
      <c r="F2094" s="1">
        <v>117.70536</v>
      </c>
      <c r="G2094" s="1">
        <f t="shared" si="169"/>
        <v>117.70535999999962</v>
      </c>
      <c r="H2094" s="58">
        <f t="shared" si="170"/>
        <v>1</v>
      </c>
      <c r="I2094" s="1">
        <f t="shared" si="166"/>
        <v>118</v>
      </c>
      <c r="J2094" s="4">
        <f t="shared" si="167"/>
        <v>8.6322371629774422E-2</v>
      </c>
      <c r="K2094" s="19">
        <f t="shared" si="168"/>
        <v>4249.5640329621647</v>
      </c>
    </row>
    <row r="2095" spans="2:11" x14ac:dyDescent="0.35">
      <c r="B2095" t="s">
        <v>819</v>
      </c>
      <c r="C2095" t="s">
        <v>1435</v>
      </c>
      <c r="D2095" t="s">
        <v>757</v>
      </c>
      <c r="E2095" s="1">
        <v>1157.3164800000002</v>
      </c>
      <c r="F2095" s="1">
        <v>115.73164800000001</v>
      </c>
      <c r="G2095" s="1">
        <f t="shared" si="169"/>
        <v>115.73164799999964</v>
      </c>
      <c r="H2095" s="58">
        <f t="shared" si="170"/>
        <v>1</v>
      </c>
      <c r="I2095" s="1">
        <f t="shared" si="166"/>
        <v>116</v>
      </c>
      <c r="J2095" s="4">
        <f t="shared" si="167"/>
        <v>8.4859280585201979E-2</v>
      </c>
      <c r="K2095" s="19">
        <f t="shared" si="168"/>
        <v>4177.5375239289078</v>
      </c>
    </row>
    <row r="2096" spans="2:11" x14ac:dyDescent="0.35">
      <c r="B2096" t="s">
        <v>819</v>
      </c>
      <c r="C2096" t="s">
        <v>1445</v>
      </c>
      <c r="D2096" t="s">
        <v>193</v>
      </c>
      <c r="E2096" s="1">
        <v>553.66949999999974</v>
      </c>
      <c r="F2096" s="1">
        <v>55.366949999999974</v>
      </c>
      <c r="G2096" s="1">
        <f t="shared" si="169"/>
        <v>55.366949999999797</v>
      </c>
      <c r="H2096" s="58">
        <f t="shared" si="170"/>
        <v>1</v>
      </c>
      <c r="I2096" s="1">
        <f t="shared" si="166"/>
        <v>55</v>
      </c>
      <c r="J2096" s="4">
        <f t="shared" si="167"/>
        <v>4.0235003725742319E-2</v>
      </c>
      <c r="K2096" s="19">
        <f t="shared" si="168"/>
        <v>1980.7289984145687</v>
      </c>
    </row>
    <row r="2097" spans="2:11" x14ac:dyDescent="0.35">
      <c r="B2097" t="s">
        <v>819</v>
      </c>
      <c r="C2097" t="s">
        <v>1444</v>
      </c>
      <c r="D2097" t="s">
        <v>193</v>
      </c>
      <c r="E2097" s="1">
        <v>433.3607999999997</v>
      </c>
      <c r="F2097" s="1">
        <v>43.336079999999974</v>
      </c>
      <c r="G2097" s="1">
        <f t="shared" si="169"/>
        <v>43.336079999999832</v>
      </c>
      <c r="H2097" s="58">
        <f t="shared" si="170"/>
        <v>1</v>
      </c>
      <c r="I2097" s="1">
        <f t="shared" si="166"/>
        <v>43</v>
      </c>
      <c r="J2097" s="4">
        <f t="shared" si="167"/>
        <v>3.1456457458307635E-2</v>
      </c>
      <c r="K2097" s="19">
        <f t="shared" si="168"/>
        <v>1548.5699442150265</v>
      </c>
    </row>
    <row r="2098" spans="2:11" x14ac:dyDescent="0.35">
      <c r="B2098" t="s">
        <v>819</v>
      </c>
      <c r="C2098" t="s">
        <v>1449</v>
      </c>
      <c r="D2098" t="s">
        <v>77</v>
      </c>
      <c r="E2098" s="1">
        <v>92.861963999999872</v>
      </c>
      <c r="F2098" s="1">
        <v>9.2861963999999872</v>
      </c>
      <c r="G2098" s="1">
        <f t="shared" si="169"/>
        <v>9.2861963999999571</v>
      </c>
      <c r="H2098" s="58">
        <f t="shared" si="170"/>
        <v>1</v>
      </c>
      <c r="I2098" s="1">
        <f t="shared" si="166"/>
        <v>9</v>
      </c>
      <c r="J2098" s="4">
        <f t="shared" si="167"/>
        <v>6.5839097005760162E-3</v>
      </c>
      <c r="K2098" s="19">
        <f t="shared" si="168"/>
        <v>324.1192906496567</v>
      </c>
    </row>
    <row r="2099" spans="2:11" x14ac:dyDescent="0.35">
      <c r="B2099" t="s">
        <v>819</v>
      </c>
      <c r="C2099" t="s">
        <v>1449</v>
      </c>
      <c r="D2099" t="s">
        <v>227</v>
      </c>
      <c r="E2099" s="1">
        <v>7.7282289999999945</v>
      </c>
      <c r="F2099" s="1">
        <v>0.77282289999999954</v>
      </c>
      <c r="G2099" s="1">
        <f t="shared" si="169"/>
        <v>0.77282289999999709</v>
      </c>
      <c r="H2099" s="58">
        <f t="shared" si="170"/>
        <v>1</v>
      </c>
      <c r="I2099" s="1">
        <f t="shared" ref="I2099:I2162" si="171">+ROUND(H2099*G2099,0)</f>
        <v>1</v>
      </c>
      <c r="J2099" s="4">
        <f t="shared" ref="J2099:J2162" si="172">$J$3*(I2099/$I$4)</f>
        <v>7.3154552228622404E-4</v>
      </c>
      <c r="K2099" s="19">
        <f t="shared" ref="K2099:K2162" si="173">$L$3*J2099</f>
        <v>36.013254516628521</v>
      </c>
    </row>
    <row r="2100" spans="2:11" x14ac:dyDescent="0.35">
      <c r="B2100" t="s">
        <v>819</v>
      </c>
      <c r="C2100" t="s">
        <v>1450</v>
      </c>
      <c r="D2100" t="s">
        <v>757</v>
      </c>
      <c r="E2100" s="1">
        <v>201.63554999999997</v>
      </c>
      <c r="F2100" s="1">
        <v>20.163554999999995</v>
      </c>
      <c r="G2100" s="1">
        <f t="shared" si="169"/>
        <v>20.163554999999931</v>
      </c>
      <c r="H2100" s="58">
        <f t="shared" si="170"/>
        <v>1</v>
      </c>
      <c r="I2100" s="1">
        <f t="shared" si="171"/>
        <v>20</v>
      </c>
      <c r="J2100" s="4">
        <f t="shared" si="172"/>
        <v>1.4630910445724479E-2</v>
      </c>
      <c r="K2100" s="19">
        <f t="shared" si="173"/>
        <v>720.26509033257037</v>
      </c>
    </row>
    <row r="2101" spans="2:11" x14ac:dyDescent="0.35">
      <c r="B2101" t="s">
        <v>819</v>
      </c>
      <c r="C2101" t="s">
        <v>1451</v>
      </c>
      <c r="D2101" t="s">
        <v>47</v>
      </c>
      <c r="E2101" s="1">
        <v>144.48254999999995</v>
      </c>
      <c r="F2101" s="1">
        <v>14.448254999999996</v>
      </c>
      <c r="G2101" s="1">
        <f t="shared" si="169"/>
        <v>14.44825499999995</v>
      </c>
      <c r="H2101" s="58">
        <f t="shared" si="170"/>
        <v>1</v>
      </c>
      <c r="I2101" s="1">
        <f t="shared" si="171"/>
        <v>14</v>
      </c>
      <c r="J2101" s="4">
        <f t="shared" si="172"/>
        <v>1.0241637312007137E-2</v>
      </c>
      <c r="K2101" s="19">
        <f t="shared" si="173"/>
        <v>504.18556323279932</v>
      </c>
    </row>
    <row r="2102" spans="2:11" x14ac:dyDescent="0.35">
      <c r="B2102" t="s">
        <v>819</v>
      </c>
      <c r="C2102" t="s">
        <v>1452</v>
      </c>
      <c r="D2102" t="s">
        <v>77</v>
      </c>
      <c r="E2102" s="1">
        <v>167.42309999999998</v>
      </c>
      <c r="F2102" s="1">
        <v>16.742309999999996</v>
      </c>
      <c r="G2102" s="1">
        <f t="shared" si="169"/>
        <v>16.742309999999943</v>
      </c>
      <c r="H2102" s="58">
        <f t="shared" si="170"/>
        <v>1</v>
      </c>
      <c r="I2102" s="1">
        <f t="shared" si="171"/>
        <v>17</v>
      </c>
      <c r="J2102" s="4">
        <f t="shared" si="172"/>
        <v>1.2436273878865808E-2</v>
      </c>
      <c r="K2102" s="19">
        <f t="shared" si="173"/>
        <v>612.22532678268487</v>
      </c>
    </row>
    <row r="2103" spans="2:11" x14ac:dyDescent="0.35">
      <c r="B2103" t="s">
        <v>819</v>
      </c>
      <c r="C2103" t="s">
        <v>1453</v>
      </c>
      <c r="D2103" t="s">
        <v>290</v>
      </c>
      <c r="E2103" s="1">
        <v>1079.5313999999996</v>
      </c>
      <c r="F2103" s="1">
        <v>107.95313999999998</v>
      </c>
      <c r="G2103" s="1">
        <f t="shared" si="169"/>
        <v>107.95313999999964</v>
      </c>
      <c r="H2103" s="58">
        <f t="shared" si="170"/>
        <v>1</v>
      </c>
      <c r="I2103" s="1">
        <f t="shared" si="171"/>
        <v>108</v>
      </c>
      <c r="J2103" s="4">
        <f t="shared" si="172"/>
        <v>7.9006916406912195E-2</v>
      </c>
      <c r="K2103" s="19">
        <f t="shared" si="173"/>
        <v>3889.4314877958805</v>
      </c>
    </row>
    <row r="2104" spans="2:11" x14ac:dyDescent="0.35">
      <c r="B2104" t="s">
        <v>819</v>
      </c>
      <c r="C2104" t="s">
        <v>1453</v>
      </c>
      <c r="D2104" t="s">
        <v>290</v>
      </c>
      <c r="E2104" s="1">
        <v>257.19111899999979</v>
      </c>
      <c r="F2104" s="1">
        <v>25.719111899999977</v>
      </c>
      <c r="G2104" s="1">
        <f t="shared" si="169"/>
        <v>25.719111899999895</v>
      </c>
      <c r="H2104" s="58">
        <f t="shared" si="170"/>
        <v>1</v>
      </c>
      <c r="I2104" s="1">
        <f t="shared" si="171"/>
        <v>26</v>
      </c>
      <c r="J2104" s="4">
        <f t="shared" si="172"/>
        <v>1.9020183579441824E-2</v>
      </c>
      <c r="K2104" s="19">
        <f t="shared" si="173"/>
        <v>936.34461743234158</v>
      </c>
    </row>
    <row r="2105" spans="2:11" x14ac:dyDescent="0.35">
      <c r="B2105" t="s">
        <v>819</v>
      </c>
      <c r="C2105" t="s">
        <v>1454</v>
      </c>
      <c r="D2105" t="s">
        <v>77</v>
      </c>
      <c r="E2105" s="1">
        <v>1188.2044799999999</v>
      </c>
      <c r="F2105" s="1">
        <v>118.82044800000001</v>
      </c>
      <c r="G2105" s="1">
        <f t="shared" si="169"/>
        <v>118.82044799999963</v>
      </c>
      <c r="H2105" s="58">
        <f t="shared" si="170"/>
        <v>1</v>
      </c>
      <c r="I2105" s="1">
        <f t="shared" si="171"/>
        <v>119</v>
      </c>
      <c r="J2105" s="4">
        <f t="shared" si="172"/>
        <v>8.705391715206065E-2</v>
      </c>
      <c r="K2105" s="19">
        <f t="shared" si="173"/>
        <v>4285.5772874787936</v>
      </c>
    </row>
    <row r="2106" spans="2:11" x14ac:dyDescent="0.35">
      <c r="B2106" t="s">
        <v>819</v>
      </c>
      <c r="C2106" t="s">
        <v>1398</v>
      </c>
      <c r="D2106" t="s">
        <v>77</v>
      </c>
      <c r="E2106" s="1">
        <v>2889.6443999999992</v>
      </c>
      <c r="F2106" s="1">
        <v>288.96443999999997</v>
      </c>
      <c r="G2106" s="1">
        <f t="shared" si="169"/>
        <v>288.96443999999906</v>
      </c>
      <c r="H2106" s="58">
        <f t="shared" si="170"/>
        <v>1</v>
      </c>
      <c r="I2106" s="1">
        <f t="shared" si="171"/>
        <v>289</v>
      </c>
      <c r="J2106" s="4">
        <f t="shared" si="172"/>
        <v>0.21141665594071876</v>
      </c>
      <c r="K2106" s="19">
        <f t="shared" si="173"/>
        <v>10407.830555305643</v>
      </c>
    </row>
    <row r="2107" spans="2:11" x14ac:dyDescent="0.35">
      <c r="B2107" t="s">
        <v>819</v>
      </c>
      <c r="C2107" t="s">
        <v>1455</v>
      </c>
      <c r="D2107" t="s">
        <v>77</v>
      </c>
      <c r="E2107" s="1">
        <v>349.08872999999983</v>
      </c>
      <c r="F2107" s="1">
        <v>34.908872999999979</v>
      </c>
      <c r="G2107" s="1">
        <f t="shared" si="169"/>
        <v>34.908872999999865</v>
      </c>
      <c r="H2107" s="58">
        <f t="shared" si="170"/>
        <v>1</v>
      </c>
      <c r="I2107" s="1">
        <f t="shared" si="171"/>
        <v>35</v>
      </c>
      <c r="J2107" s="4">
        <f t="shared" si="172"/>
        <v>2.560409328001784E-2</v>
      </c>
      <c r="K2107" s="19">
        <f t="shared" si="173"/>
        <v>1260.4639080819982</v>
      </c>
    </row>
    <row r="2108" spans="2:11" x14ac:dyDescent="0.35">
      <c r="B2108" t="s">
        <v>819</v>
      </c>
      <c r="C2108" t="s">
        <v>1435</v>
      </c>
      <c r="D2108" t="s">
        <v>757</v>
      </c>
      <c r="E2108" s="1">
        <v>184.05449999999996</v>
      </c>
      <c r="F2108" s="1">
        <v>18.405450000000002</v>
      </c>
      <c r="G2108" s="1">
        <f t="shared" si="169"/>
        <v>18.405449999999941</v>
      </c>
      <c r="H2108" s="58">
        <f t="shared" si="170"/>
        <v>1</v>
      </c>
      <c r="I2108" s="1">
        <f t="shared" si="171"/>
        <v>18</v>
      </c>
      <c r="J2108" s="4">
        <f t="shared" si="172"/>
        <v>1.3167819401152032E-2</v>
      </c>
      <c r="K2108" s="19">
        <f t="shared" si="173"/>
        <v>648.23858129931341</v>
      </c>
    </row>
    <row r="2109" spans="2:11" x14ac:dyDescent="0.35">
      <c r="B2109" t="s">
        <v>819</v>
      </c>
      <c r="C2109" t="s">
        <v>1456</v>
      </c>
      <c r="D2109" t="s">
        <v>77</v>
      </c>
      <c r="E2109" s="1">
        <v>2128.4585690000008</v>
      </c>
      <c r="F2109" s="1">
        <v>212.84585690000009</v>
      </c>
      <c r="G2109" s="1">
        <f t="shared" si="169"/>
        <v>212.8458568999994</v>
      </c>
      <c r="H2109" s="58">
        <f t="shared" si="170"/>
        <v>1</v>
      </c>
      <c r="I2109" s="1">
        <f t="shared" si="171"/>
        <v>213</v>
      </c>
      <c r="J2109" s="4">
        <f t="shared" si="172"/>
        <v>0.15581919624696572</v>
      </c>
      <c r="K2109" s="19">
        <f t="shared" si="173"/>
        <v>7670.8232120418752</v>
      </c>
    </row>
    <row r="2110" spans="2:11" x14ac:dyDescent="0.35">
      <c r="B2110" t="s">
        <v>819</v>
      </c>
      <c r="C2110" t="s">
        <v>1457</v>
      </c>
      <c r="D2110" t="s">
        <v>77</v>
      </c>
      <c r="E2110" s="1">
        <v>1233.3516899999993</v>
      </c>
      <c r="F2110" s="1">
        <v>123.33516899999995</v>
      </c>
      <c r="G2110" s="1">
        <f t="shared" si="169"/>
        <v>123.33516899999955</v>
      </c>
      <c r="H2110" s="58">
        <f t="shared" si="170"/>
        <v>1</v>
      </c>
      <c r="I2110" s="1">
        <f t="shared" si="171"/>
        <v>123</v>
      </c>
      <c r="J2110" s="4">
        <f t="shared" si="172"/>
        <v>8.9980099241205549E-2</v>
      </c>
      <c r="K2110" s="19">
        <f t="shared" si="173"/>
        <v>4429.6303055453081</v>
      </c>
    </row>
    <row r="2111" spans="2:11" x14ac:dyDescent="0.35">
      <c r="B2111" t="s">
        <v>819</v>
      </c>
      <c r="C2111" t="s">
        <v>1221</v>
      </c>
      <c r="D2111" t="s">
        <v>77</v>
      </c>
      <c r="E2111" s="1">
        <v>940.13409999999999</v>
      </c>
      <c r="F2111" s="1">
        <v>94.013409999999993</v>
      </c>
      <c r="G2111" s="1">
        <f t="shared" si="169"/>
        <v>94.013409999999695</v>
      </c>
      <c r="H2111" s="58">
        <f t="shared" si="170"/>
        <v>1</v>
      </c>
      <c r="I2111" s="1">
        <f t="shared" si="171"/>
        <v>94</v>
      </c>
      <c r="J2111" s="4">
        <f t="shared" si="172"/>
        <v>6.8765279094905055E-2</v>
      </c>
      <c r="K2111" s="19">
        <f t="shared" si="173"/>
        <v>3385.2459245630807</v>
      </c>
    </row>
    <row r="2112" spans="2:11" x14ac:dyDescent="0.35">
      <c r="B2112" t="s">
        <v>819</v>
      </c>
      <c r="C2112" t="s">
        <v>1159</v>
      </c>
      <c r="D2112" t="s">
        <v>77</v>
      </c>
      <c r="E2112" s="1">
        <v>116.42945000000013</v>
      </c>
      <c r="F2112" s="1">
        <v>11.642945000000015</v>
      </c>
      <c r="G2112" s="1">
        <f t="shared" si="169"/>
        <v>11.642944999999978</v>
      </c>
      <c r="H2112" s="58">
        <f t="shared" si="170"/>
        <v>1</v>
      </c>
      <c r="I2112" s="1">
        <f t="shared" si="171"/>
        <v>12</v>
      </c>
      <c r="J2112" s="4">
        <f t="shared" si="172"/>
        <v>8.7785462674346889E-3</v>
      </c>
      <c r="K2112" s="19">
        <f t="shared" si="173"/>
        <v>432.15905419954231</v>
      </c>
    </row>
    <row r="2113" spans="2:11" x14ac:dyDescent="0.35">
      <c r="B2113" t="s">
        <v>819</v>
      </c>
      <c r="C2113" t="s">
        <v>1458</v>
      </c>
      <c r="D2113" t="s">
        <v>290</v>
      </c>
      <c r="E2113" s="1">
        <v>396.68489999999991</v>
      </c>
      <c r="F2113" s="1">
        <v>39.668489999999998</v>
      </c>
      <c r="G2113" s="1">
        <f t="shared" si="169"/>
        <v>39.668489999999871</v>
      </c>
      <c r="H2113" s="58">
        <f t="shared" si="170"/>
        <v>1</v>
      </c>
      <c r="I2113" s="1">
        <f t="shared" si="171"/>
        <v>40</v>
      </c>
      <c r="J2113" s="4">
        <f t="shared" si="172"/>
        <v>2.9261820891448957E-2</v>
      </c>
      <c r="K2113" s="19">
        <f t="shared" si="173"/>
        <v>1440.5301806651407</v>
      </c>
    </row>
    <row r="2114" spans="2:11" x14ac:dyDescent="0.35">
      <c r="B2114" t="s">
        <v>819</v>
      </c>
      <c r="C2114" t="s">
        <v>1159</v>
      </c>
      <c r="D2114" t="s">
        <v>227</v>
      </c>
      <c r="E2114" s="1">
        <v>25.123297999999984</v>
      </c>
      <c r="F2114" s="1">
        <v>2.5123297999999985</v>
      </c>
      <c r="G2114" s="1">
        <f t="shared" si="169"/>
        <v>2.5123297999999905</v>
      </c>
      <c r="H2114" s="58">
        <f t="shared" si="170"/>
        <v>1</v>
      </c>
      <c r="I2114" s="1">
        <f t="shared" si="171"/>
        <v>3</v>
      </c>
      <c r="J2114" s="4">
        <f t="shared" si="172"/>
        <v>2.1946365668586722E-3</v>
      </c>
      <c r="K2114" s="19">
        <f t="shared" si="173"/>
        <v>108.03976354988558</v>
      </c>
    </row>
    <row r="2115" spans="2:11" x14ac:dyDescent="0.35">
      <c r="B2115" t="s">
        <v>819</v>
      </c>
      <c r="C2115" t="s">
        <v>1459</v>
      </c>
      <c r="D2115" t="s">
        <v>77</v>
      </c>
      <c r="E2115" s="1">
        <v>1110.426100000001</v>
      </c>
      <c r="F2115" s="1">
        <v>111.0426100000001</v>
      </c>
      <c r="G2115" s="1">
        <f t="shared" si="169"/>
        <v>111.04260999999974</v>
      </c>
      <c r="H2115" s="58">
        <f t="shared" si="170"/>
        <v>1</v>
      </c>
      <c r="I2115" s="1">
        <f t="shared" si="171"/>
        <v>111</v>
      </c>
      <c r="J2115" s="4">
        <f t="shared" si="172"/>
        <v>8.1201552973770866E-2</v>
      </c>
      <c r="K2115" s="19">
        <f t="shared" si="173"/>
        <v>3997.4712513457662</v>
      </c>
    </row>
    <row r="2116" spans="2:11" x14ac:dyDescent="0.35">
      <c r="B2116" t="s">
        <v>819</v>
      </c>
      <c r="C2116" t="s">
        <v>475</v>
      </c>
      <c r="D2116" t="s">
        <v>111</v>
      </c>
      <c r="E2116" s="1">
        <v>8605.7669210000022</v>
      </c>
      <c r="F2116" s="1">
        <v>860.57669210000029</v>
      </c>
      <c r="G2116" s="1">
        <f t="shared" si="169"/>
        <v>860.57669209999756</v>
      </c>
      <c r="H2116" s="58">
        <f t="shared" si="170"/>
        <v>1</v>
      </c>
      <c r="I2116" s="1">
        <f t="shared" si="171"/>
        <v>861</v>
      </c>
      <c r="J2116" s="4">
        <f t="shared" si="172"/>
        <v>0.62986069468843886</v>
      </c>
      <c r="K2116" s="19">
        <f t="shared" si="173"/>
        <v>31007.412138817155</v>
      </c>
    </row>
    <row r="2117" spans="2:11" x14ac:dyDescent="0.35">
      <c r="B2117" t="s">
        <v>819</v>
      </c>
      <c r="C2117" t="s">
        <v>1460</v>
      </c>
      <c r="D2117" t="s">
        <v>290</v>
      </c>
      <c r="E2117" s="1">
        <v>633.70415000000037</v>
      </c>
      <c r="F2117" s="1">
        <v>63.370415000000037</v>
      </c>
      <c r="G2117" s="1">
        <f t="shared" si="169"/>
        <v>63.370414999999831</v>
      </c>
      <c r="H2117" s="58">
        <f t="shared" si="170"/>
        <v>1</v>
      </c>
      <c r="I2117" s="1">
        <f t="shared" si="171"/>
        <v>63</v>
      </c>
      <c r="J2117" s="4">
        <f t="shared" si="172"/>
        <v>4.608736790403211E-2</v>
      </c>
      <c r="K2117" s="19">
        <f t="shared" si="173"/>
        <v>2268.8350345475969</v>
      </c>
    </row>
    <row r="2118" spans="2:11" x14ac:dyDescent="0.35">
      <c r="B2118" t="s">
        <v>819</v>
      </c>
      <c r="C2118" t="s">
        <v>1461</v>
      </c>
      <c r="D2118" t="s">
        <v>77</v>
      </c>
      <c r="E2118" s="1">
        <v>460.99199999999996</v>
      </c>
      <c r="F2118" s="1">
        <v>46.099200000000003</v>
      </c>
      <c r="G2118" s="1">
        <f t="shared" si="169"/>
        <v>46.099199999999854</v>
      </c>
      <c r="H2118" s="58">
        <f t="shared" si="170"/>
        <v>1</v>
      </c>
      <c r="I2118" s="1">
        <f t="shared" si="171"/>
        <v>46</v>
      </c>
      <c r="J2118" s="4">
        <f t="shared" si="172"/>
        <v>3.3651094025166299E-2</v>
      </c>
      <c r="K2118" s="19">
        <f t="shared" si="173"/>
        <v>1656.6097077649117</v>
      </c>
    </row>
    <row r="2119" spans="2:11" x14ac:dyDescent="0.35">
      <c r="B2119" t="s">
        <v>819</v>
      </c>
      <c r="C2119" t="s">
        <v>1462</v>
      </c>
      <c r="D2119" t="s">
        <v>77</v>
      </c>
      <c r="E2119" s="1">
        <v>574.28210000000001</v>
      </c>
      <c r="F2119" s="1">
        <v>57.42821</v>
      </c>
      <c r="G2119" s="1">
        <f t="shared" si="169"/>
        <v>57.428209999999815</v>
      </c>
      <c r="H2119" s="58">
        <f t="shared" si="170"/>
        <v>1</v>
      </c>
      <c r="I2119" s="1">
        <f t="shared" si="171"/>
        <v>57</v>
      </c>
      <c r="J2119" s="4">
        <f t="shared" si="172"/>
        <v>4.1698094770314768E-2</v>
      </c>
      <c r="K2119" s="19">
        <f t="shared" si="173"/>
        <v>2052.7555074478259</v>
      </c>
    </row>
    <row r="2120" spans="2:11" x14ac:dyDescent="0.35">
      <c r="B2120" t="s">
        <v>819</v>
      </c>
      <c r="C2120" t="s">
        <v>1463</v>
      </c>
      <c r="D2120" t="s">
        <v>47</v>
      </c>
      <c r="E2120" s="1">
        <v>311.16171800000006</v>
      </c>
      <c r="F2120" s="1">
        <v>31.116171800000011</v>
      </c>
      <c r="G2120" s="1">
        <f t="shared" ref="G2120:G2183" si="174">F2120*($G$3/$F$3)</f>
        <v>31.116171799999911</v>
      </c>
      <c r="H2120" s="58">
        <f t="shared" si="170"/>
        <v>1</v>
      </c>
      <c r="I2120" s="1">
        <f t="shared" si="171"/>
        <v>31</v>
      </c>
      <c r="J2120" s="4">
        <f t="shared" si="172"/>
        <v>2.2677911190872944E-2</v>
      </c>
      <c r="K2120" s="19">
        <f t="shared" si="173"/>
        <v>1116.4108900154843</v>
      </c>
    </row>
    <row r="2121" spans="2:11" x14ac:dyDescent="0.35">
      <c r="B2121" t="s">
        <v>819</v>
      </c>
      <c r="C2121" t="s">
        <v>1398</v>
      </c>
      <c r="D2121" t="s">
        <v>77</v>
      </c>
      <c r="E2121" s="1">
        <v>2424.7349999999997</v>
      </c>
      <c r="F2121" s="1">
        <v>242.47349999999997</v>
      </c>
      <c r="G2121" s="1">
        <f t="shared" si="174"/>
        <v>242.47349999999921</v>
      </c>
      <c r="H2121" s="58">
        <f t="shared" si="170"/>
        <v>1</v>
      </c>
      <c r="I2121" s="1">
        <f t="shared" si="171"/>
        <v>242</v>
      </c>
      <c r="J2121" s="4">
        <f t="shared" si="172"/>
        <v>0.17703401639326621</v>
      </c>
      <c r="K2121" s="19">
        <f t="shared" si="173"/>
        <v>8715.2075930241026</v>
      </c>
    </row>
    <row r="2122" spans="2:11" x14ac:dyDescent="0.35">
      <c r="B2122" t="s">
        <v>819</v>
      </c>
      <c r="C2122" t="s">
        <v>1464</v>
      </c>
      <c r="D2122" t="s">
        <v>77</v>
      </c>
      <c r="E2122" s="1">
        <v>681.24024000000077</v>
      </c>
      <c r="F2122" s="1">
        <v>68.124024000000077</v>
      </c>
      <c r="G2122" s="1">
        <f t="shared" si="174"/>
        <v>68.124023999999864</v>
      </c>
      <c r="H2122" s="58">
        <f t="shared" si="170"/>
        <v>1</v>
      </c>
      <c r="I2122" s="1">
        <f t="shared" si="171"/>
        <v>68</v>
      </c>
      <c r="J2122" s="4">
        <f t="shared" si="172"/>
        <v>4.9745095515463231E-2</v>
      </c>
      <c r="K2122" s="19">
        <f t="shared" si="173"/>
        <v>2448.9013071307395</v>
      </c>
    </row>
    <row r="2123" spans="2:11" x14ac:dyDescent="0.35">
      <c r="B2123" t="s">
        <v>819</v>
      </c>
      <c r="C2123" t="s">
        <v>1465</v>
      </c>
      <c r="D2123" t="s">
        <v>77</v>
      </c>
      <c r="E2123" s="1">
        <v>1716.3138809999998</v>
      </c>
      <c r="F2123" s="1">
        <v>171.63138809999998</v>
      </c>
      <c r="G2123" s="1">
        <f t="shared" si="174"/>
        <v>171.63138809999944</v>
      </c>
      <c r="H2123" s="58">
        <f t="shared" si="170"/>
        <v>1</v>
      </c>
      <c r="I2123" s="1">
        <f t="shared" si="171"/>
        <v>172</v>
      </c>
      <c r="J2123" s="4">
        <f t="shared" si="172"/>
        <v>0.12582582983323054</v>
      </c>
      <c r="K2123" s="19">
        <f t="shared" si="173"/>
        <v>6194.2797768601058</v>
      </c>
    </row>
    <row r="2124" spans="2:11" x14ac:dyDescent="0.35">
      <c r="B2124" t="s">
        <v>819</v>
      </c>
      <c r="C2124" t="s">
        <v>1466</v>
      </c>
      <c r="D2124" t="s">
        <v>47</v>
      </c>
      <c r="E2124" s="1">
        <v>1597.0281000000002</v>
      </c>
      <c r="F2124" s="1">
        <v>159.70281000000006</v>
      </c>
      <c r="G2124" s="1">
        <f t="shared" si="174"/>
        <v>159.70280999999954</v>
      </c>
      <c r="H2124" s="58">
        <f t="shared" si="170"/>
        <v>1</v>
      </c>
      <c r="I2124" s="1">
        <f t="shared" si="171"/>
        <v>160</v>
      </c>
      <c r="J2124" s="4">
        <f t="shared" si="172"/>
        <v>0.11704728356579583</v>
      </c>
      <c r="K2124" s="19">
        <f t="shared" si="173"/>
        <v>5762.1207226605629</v>
      </c>
    </row>
    <row r="2125" spans="2:11" x14ac:dyDescent="0.35">
      <c r="B2125" t="s">
        <v>819</v>
      </c>
      <c r="C2125" t="s">
        <v>1467</v>
      </c>
      <c r="D2125" t="s">
        <v>227</v>
      </c>
      <c r="E2125" s="1">
        <v>5.0869740000000006</v>
      </c>
      <c r="F2125" s="1">
        <v>0.50869740000000008</v>
      </c>
      <c r="G2125" s="1">
        <f t="shared" si="174"/>
        <v>0.50869739999999841</v>
      </c>
      <c r="H2125" s="58">
        <f t="shared" si="170"/>
        <v>1</v>
      </c>
      <c r="I2125" s="1">
        <f t="shared" si="171"/>
        <v>1</v>
      </c>
      <c r="J2125" s="4">
        <f t="shared" si="172"/>
        <v>7.3154552228622404E-4</v>
      </c>
      <c r="K2125" s="19">
        <f t="shared" si="173"/>
        <v>36.013254516628521</v>
      </c>
    </row>
    <row r="2126" spans="2:11" x14ac:dyDescent="0.35">
      <c r="B2126" t="s">
        <v>819</v>
      </c>
      <c r="C2126" t="s">
        <v>1465</v>
      </c>
      <c r="D2126" t="s">
        <v>77</v>
      </c>
      <c r="E2126" s="1">
        <v>286.62689999999998</v>
      </c>
      <c r="F2126" s="1">
        <v>28.662690000000005</v>
      </c>
      <c r="G2126" s="1">
        <f t="shared" si="174"/>
        <v>28.662689999999913</v>
      </c>
      <c r="H2126" s="58">
        <f t="shared" si="170"/>
        <v>1</v>
      </c>
      <c r="I2126" s="1">
        <f t="shared" si="171"/>
        <v>29</v>
      </c>
      <c r="J2126" s="4">
        <f t="shared" si="172"/>
        <v>2.1214820146300495E-2</v>
      </c>
      <c r="K2126" s="19">
        <f t="shared" si="173"/>
        <v>1044.384380982227</v>
      </c>
    </row>
    <row r="2127" spans="2:11" x14ac:dyDescent="0.35">
      <c r="B2127" t="s">
        <v>819</v>
      </c>
      <c r="C2127" t="s">
        <v>1465</v>
      </c>
      <c r="D2127" t="s">
        <v>227</v>
      </c>
      <c r="E2127" s="1">
        <v>12.440359000000003</v>
      </c>
      <c r="F2127" s="1">
        <v>1.2440359000000003</v>
      </c>
      <c r="G2127" s="1">
        <f t="shared" si="174"/>
        <v>1.2440358999999963</v>
      </c>
      <c r="H2127" s="58">
        <f t="shared" si="170"/>
        <v>1</v>
      </c>
      <c r="I2127" s="1">
        <f t="shared" si="171"/>
        <v>1</v>
      </c>
      <c r="J2127" s="4">
        <f t="shared" si="172"/>
        <v>7.3154552228622404E-4</v>
      </c>
      <c r="K2127" s="19">
        <f t="shared" si="173"/>
        <v>36.013254516628521</v>
      </c>
    </row>
    <row r="2128" spans="2:11" x14ac:dyDescent="0.35">
      <c r="B2128" t="s">
        <v>819</v>
      </c>
      <c r="C2128" t="s">
        <v>1465</v>
      </c>
      <c r="D2128" t="s">
        <v>227</v>
      </c>
      <c r="E2128" s="1">
        <v>4.6843619999999992</v>
      </c>
      <c r="F2128" s="1">
        <v>0.46843619999999997</v>
      </c>
      <c r="G2128" s="1">
        <f t="shared" si="174"/>
        <v>0.46843619999999847</v>
      </c>
      <c r="H2128" s="58">
        <f t="shared" si="170"/>
        <v>1</v>
      </c>
      <c r="I2128" s="1">
        <f t="shared" si="171"/>
        <v>0</v>
      </c>
      <c r="J2128" s="4">
        <f t="shared" si="172"/>
        <v>0</v>
      </c>
      <c r="K2128" s="19">
        <f t="shared" si="173"/>
        <v>0</v>
      </c>
    </row>
    <row r="2129" spans="2:11" x14ac:dyDescent="0.35">
      <c r="B2129" t="s">
        <v>819</v>
      </c>
      <c r="C2129" t="s">
        <v>1467</v>
      </c>
      <c r="D2129" t="s">
        <v>77</v>
      </c>
      <c r="E2129" s="1">
        <v>188.40145399999994</v>
      </c>
      <c r="F2129" s="1">
        <v>18.840145399999997</v>
      </c>
      <c r="G2129" s="1">
        <f t="shared" si="174"/>
        <v>18.840145399999937</v>
      </c>
      <c r="H2129" s="58">
        <f t="shared" si="170"/>
        <v>1</v>
      </c>
      <c r="I2129" s="1">
        <f t="shared" si="171"/>
        <v>19</v>
      </c>
      <c r="J2129" s="4">
        <f t="shared" si="172"/>
        <v>1.3899364923438256E-2</v>
      </c>
      <c r="K2129" s="19">
        <f t="shared" si="173"/>
        <v>684.25183581594183</v>
      </c>
    </row>
    <row r="2130" spans="2:11" x14ac:dyDescent="0.35">
      <c r="B2130" t="s">
        <v>819</v>
      </c>
      <c r="C2130" t="s">
        <v>1468</v>
      </c>
      <c r="D2130" t="s">
        <v>757</v>
      </c>
      <c r="E2130" s="1">
        <v>803.51249999999982</v>
      </c>
      <c r="F2130" s="1">
        <v>80.351249999999979</v>
      </c>
      <c r="G2130" s="1">
        <f t="shared" si="174"/>
        <v>80.351249999999723</v>
      </c>
      <c r="H2130" s="58">
        <f t="shared" si="170"/>
        <v>1</v>
      </c>
      <c r="I2130" s="1">
        <f t="shared" si="171"/>
        <v>80</v>
      </c>
      <c r="J2130" s="4">
        <f t="shared" si="172"/>
        <v>5.8523641782897914E-2</v>
      </c>
      <c r="K2130" s="19">
        <f t="shared" si="173"/>
        <v>2881.0603613302815</v>
      </c>
    </row>
    <row r="2131" spans="2:11" x14ac:dyDescent="0.35">
      <c r="B2131" t="s">
        <v>819</v>
      </c>
      <c r="C2131" t="s">
        <v>1469</v>
      </c>
      <c r="D2131" t="s">
        <v>47</v>
      </c>
      <c r="E2131" s="1">
        <v>55.87610999999999</v>
      </c>
      <c r="F2131" s="1">
        <v>5.587610999999999</v>
      </c>
      <c r="G2131" s="1">
        <f t="shared" si="174"/>
        <v>5.5876109999999812</v>
      </c>
      <c r="H2131" s="58">
        <f t="shared" si="170"/>
        <v>1</v>
      </c>
      <c r="I2131" s="1">
        <f t="shared" si="171"/>
        <v>6</v>
      </c>
      <c r="J2131" s="4">
        <f t="shared" si="172"/>
        <v>4.3892731337173444E-3</v>
      </c>
      <c r="K2131" s="19">
        <f t="shared" si="173"/>
        <v>216.07952709977116</v>
      </c>
    </row>
    <row r="2132" spans="2:11" x14ac:dyDescent="0.35">
      <c r="B2132" t="s">
        <v>819</v>
      </c>
      <c r="C2132" t="s">
        <v>1470</v>
      </c>
      <c r="D2132" t="s">
        <v>77</v>
      </c>
      <c r="E2132" s="1">
        <v>120.65945699999999</v>
      </c>
      <c r="F2132" s="1">
        <v>12.0659457</v>
      </c>
      <c r="G2132" s="1">
        <f t="shared" si="174"/>
        <v>12.065945699999961</v>
      </c>
      <c r="H2132" s="58">
        <f t="shared" si="170"/>
        <v>1</v>
      </c>
      <c r="I2132" s="1">
        <f t="shared" si="171"/>
        <v>12</v>
      </c>
      <c r="J2132" s="4">
        <f t="shared" si="172"/>
        <v>8.7785462674346889E-3</v>
      </c>
      <c r="K2132" s="19">
        <f t="shared" si="173"/>
        <v>432.15905419954231</v>
      </c>
    </row>
    <row r="2133" spans="2:11" x14ac:dyDescent="0.35">
      <c r="B2133" t="s">
        <v>819</v>
      </c>
      <c r="C2133" t="s">
        <v>1158</v>
      </c>
      <c r="D2133" t="s">
        <v>77</v>
      </c>
      <c r="E2133" s="1">
        <v>179.45238200000011</v>
      </c>
      <c r="F2133" s="1">
        <v>17.945238200000009</v>
      </c>
      <c r="G2133" s="1">
        <f t="shared" si="174"/>
        <v>17.945238199999952</v>
      </c>
      <c r="H2133" s="58">
        <f t="shared" si="170"/>
        <v>1</v>
      </c>
      <c r="I2133" s="1">
        <f t="shared" si="171"/>
        <v>18</v>
      </c>
      <c r="J2133" s="4">
        <f t="shared" si="172"/>
        <v>1.3167819401152032E-2</v>
      </c>
      <c r="K2133" s="19">
        <f t="shared" si="173"/>
        <v>648.23858129931341</v>
      </c>
    </row>
    <row r="2134" spans="2:11" x14ac:dyDescent="0.35">
      <c r="B2134" t="s">
        <v>819</v>
      </c>
      <c r="C2134" t="s">
        <v>1158</v>
      </c>
      <c r="D2134" t="s">
        <v>227</v>
      </c>
      <c r="E2134" s="1">
        <v>234.4464179999996</v>
      </c>
      <c r="F2134" s="1">
        <v>23.44464179999996</v>
      </c>
      <c r="G2134" s="1">
        <f t="shared" si="174"/>
        <v>23.444641799999886</v>
      </c>
      <c r="H2134" s="58">
        <f t="shared" si="170"/>
        <v>1</v>
      </c>
      <c r="I2134" s="1">
        <f t="shared" si="171"/>
        <v>23</v>
      </c>
      <c r="J2134" s="4">
        <f t="shared" si="172"/>
        <v>1.682554701258315E-2</v>
      </c>
      <c r="K2134" s="19">
        <f t="shared" si="173"/>
        <v>828.30485388245586</v>
      </c>
    </row>
    <row r="2135" spans="2:11" x14ac:dyDescent="0.35">
      <c r="B2135" t="s">
        <v>819</v>
      </c>
      <c r="C2135" t="s">
        <v>1471</v>
      </c>
      <c r="D2135" t="s">
        <v>77</v>
      </c>
      <c r="E2135" s="1">
        <v>66.978415000000012</v>
      </c>
      <c r="F2135" s="1">
        <v>6.6978415000000018</v>
      </c>
      <c r="G2135" s="1">
        <f t="shared" si="174"/>
        <v>6.6978414999999805</v>
      </c>
      <c r="H2135" s="58">
        <f t="shared" si="170"/>
        <v>1</v>
      </c>
      <c r="I2135" s="1">
        <f t="shared" si="171"/>
        <v>7</v>
      </c>
      <c r="J2135" s="4">
        <f t="shared" si="172"/>
        <v>5.1208186560035684E-3</v>
      </c>
      <c r="K2135" s="19">
        <f t="shared" si="173"/>
        <v>252.09278161639966</v>
      </c>
    </row>
    <row r="2136" spans="2:11" x14ac:dyDescent="0.35">
      <c r="B2136" t="s">
        <v>819</v>
      </c>
      <c r="C2136" t="s">
        <v>178</v>
      </c>
      <c r="D2136" t="s">
        <v>77</v>
      </c>
      <c r="E2136" s="1">
        <v>1031.0791430000008</v>
      </c>
      <c r="F2136" s="1">
        <v>103.1079143000001</v>
      </c>
      <c r="G2136" s="1">
        <f t="shared" si="174"/>
        <v>103.10791429999978</v>
      </c>
      <c r="H2136" s="58">
        <f t="shared" si="170"/>
        <v>1</v>
      </c>
      <c r="I2136" s="1">
        <f t="shared" si="171"/>
        <v>103</v>
      </c>
      <c r="J2136" s="4">
        <f t="shared" si="172"/>
        <v>7.5349188795481081E-2</v>
      </c>
      <c r="K2136" s="19">
        <f t="shared" si="173"/>
        <v>3709.3652152127383</v>
      </c>
    </row>
    <row r="2137" spans="2:11" x14ac:dyDescent="0.35">
      <c r="B2137" t="s">
        <v>819</v>
      </c>
      <c r="C2137" t="s">
        <v>1436</v>
      </c>
      <c r="D2137" t="s">
        <v>77</v>
      </c>
      <c r="E2137" s="1">
        <v>179.13783999999993</v>
      </c>
      <c r="F2137" s="1">
        <v>17.913783999999996</v>
      </c>
      <c r="G2137" s="1">
        <f t="shared" si="174"/>
        <v>17.913783999999939</v>
      </c>
      <c r="H2137" s="58">
        <f t="shared" ref="H2137:H2200" si="175">+VLOOKUP(D2137,$P$10:$AF$299,17,0)</f>
        <v>1</v>
      </c>
      <c r="I2137" s="1">
        <f t="shared" si="171"/>
        <v>18</v>
      </c>
      <c r="J2137" s="4">
        <f t="shared" si="172"/>
        <v>1.3167819401152032E-2</v>
      </c>
      <c r="K2137" s="19">
        <f t="shared" si="173"/>
        <v>648.23858129931341</v>
      </c>
    </row>
    <row r="2138" spans="2:11" x14ac:dyDescent="0.35">
      <c r="B2138" t="s">
        <v>819</v>
      </c>
      <c r="C2138" t="s">
        <v>1466</v>
      </c>
      <c r="D2138" t="s">
        <v>47</v>
      </c>
      <c r="E2138" s="1">
        <v>1027.5373500000003</v>
      </c>
      <c r="F2138" s="1">
        <v>102.75373500000003</v>
      </c>
      <c r="G2138" s="1">
        <f t="shared" si="174"/>
        <v>102.75373499999971</v>
      </c>
      <c r="H2138" s="58">
        <f t="shared" si="175"/>
        <v>1</v>
      </c>
      <c r="I2138" s="1">
        <f t="shared" si="171"/>
        <v>103</v>
      </c>
      <c r="J2138" s="4">
        <f t="shared" si="172"/>
        <v>7.5349188795481081E-2</v>
      </c>
      <c r="K2138" s="19">
        <f t="shared" si="173"/>
        <v>3709.3652152127383</v>
      </c>
    </row>
    <row r="2139" spans="2:11" x14ac:dyDescent="0.35">
      <c r="B2139" t="s">
        <v>819</v>
      </c>
      <c r="C2139" t="s">
        <v>1472</v>
      </c>
      <c r="D2139" t="s">
        <v>47</v>
      </c>
      <c r="E2139" s="1">
        <v>816.06404999999984</v>
      </c>
      <c r="F2139" s="1">
        <v>81.606405000000009</v>
      </c>
      <c r="G2139" s="1">
        <f t="shared" si="174"/>
        <v>81.606404999999754</v>
      </c>
      <c r="H2139" s="58">
        <f t="shared" si="175"/>
        <v>1</v>
      </c>
      <c r="I2139" s="1">
        <f t="shared" si="171"/>
        <v>82</v>
      </c>
      <c r="J2139" s="4">
        <f t="shared" si="172"/>
        <v>5.9986732827470371E-2</v>
      </c>
      <c r="K2139" s="19">
        <f t="shared" si="173"/>
        <v>2953.0868703635388</v>
      </c>
    </row>
    <row r="2140" spans="2:11" x14ac:dyDescent="0.35">
      <c r="B2140" t="s">
        <v>819</v>
      </c>
      <c r="C2140" t="s">
        <v>1471</v>
      </c>
      <c r="D2140" t="s">
        <v>77</v>
      </c>
      <c r="E2140" s="1">
        <v>63.399409999999875</v>
      </c>
      <c r="F2140" s="1">
        <v>6.3399409999999881</v>
      </c>
      <c r="G2140" s="1">
        <f t="shared" si="174"/>
        <v>6.3399409999999676</v>
      </c>
      <c r="H2140" s="58">
        <f t="shared" si="175"/>
        <v>1</v>
      </c>
      <c r="I2140" s="1">
        <f t="shared" si="171"/>
        <v>6</v>
      </c>
      <c r="J2140" s="4">
        <f t="shared" si="172"/>
        <v>4.3892731337173444E-3</v>
      </c>
      <c r="K2140" s="19">
        <f t="shared" si="173"/>
        <v>216.07952709977116</v>
      </c>
    </row>
    <row r="2141" spans="2:11" x14ac:dyDescent="0.35">
      <c r="B2141" t="s">
        <v>819</v>
      </c>
      <c r="C2141" t="s">
        <v>1471</v>
      </c>
      <c r="D2141" t="s">
        <v>227</v>
      </c>
      <c r="E2141" s="1">
        <v>1253.9568010000003</v>
      </c>
      <c r="F2141" s="1">
        <v>125.39568010000004</v>
      </c>
      <c r="G2141" s="1">
        <f t="shared" si="174"/>
        <v>125.39568009999964</v>
      </c>
      <c r="H2141" s="58">
        <f t="shared" si="175"/>
        <v>1</v>
      </c>
      <c r="I2141" s="1">
        <f t="shared" si="171"/>
        <v>125</v>
      </c>
      <c r="J2141" s="4">
        <f t="shared" si="172"/>
        <v>9.1443190285777992E-2</v>
      </c>
      <c r="K2141" s="19">
        <f t="shared" si="173"/>
        <v>4501.656814578565</v>
      </c>
    </row>
    <row r="2142" spans="2:11" x14ac:dyDescent="0.35">
      <c r="B2142" t="s">
        <v>819</v>
      </c>
      <c r="C2142" t="s">
        <v>1471</v>
      </c>
      <c r="D2142" t="s">
        <v>227</v>
      </c>
      <c r="E2142" s="1">
        <v>808.745364</v>
      </c>
      <c r="F2142" s="1">
        <v>80.874536400000011</v>
      </c>
      <c r="G2142" s="1">
        <f t="shared" si="174"/>
        <v>80.874536399999755</v>
      </c>
      <c r="H2142" s="58">
        <f t="shared" si="175"/>
        <v>1</v>
      </c>
      <c r="I2142" s="1">
        <f t="shared" si="171"/>
        <v>81</v>
      </c>
      <c r="J2142" s="4">
        <f t="shared" si="172"/>
        <v>5.9255187305184143E-2</v>
      </c>
      <c r="K2142" s="19">
        <f t="shared" si="173"/>
        <v>2917.0736158469103</v>
      </c>
    </row>
    <row r="2143" spans="2:11" x14ac:dyDescent="0.35">
      <c r="B2143" t="s">
        <v>819</v>
      </c>
      <c r="C2143" t="s">
        <v>1473</v>
      </c>
      <c r="D2143" t="s">
        <v>47</v>
      </c>
      <c r="E2143" s="1">
        <v>385.06701699999991</v>
      </c>
      <c r="F2143" s="1">
        <v>38.506701699999994</v>
      </c>
      <c r="G2143" s="1">
        <f t="shared" si="174"/>
        <v>38.506701699999873</v>
      </c>
      <c r="H2143" s="58">
        <f t="shared" si="175"/>
        <v>1</v>
      </c>
      <c r="I2143" s="1">
        <f t="shared" si="171"/>
        <v>39</v>
      </c>
      <c r="J2143" s="4">
        <f t="shared" si="172"/>
        <v>2.8530275369162736E-2</v>
      </c>
      <c r="K2143" s="19">
        <f t="shared" si="173"/>
        <v>1404.5169261485123</v>
      </c>
    </row>
    <row r="2144" spans="2:11" x14ac:dyDescent="0.35">
      <c r="B2144" t="s">
        <v>819</v>
      </c>
      <c r="C2144" t="s">
        <v>1474</v>
      </c>
      <c r="D2144" t="s">
        <v>77</v>
      </c>
      <c r="E2144" s="1">
        <v>243.07472200000007</v>
      </c>
      <c r="F2144" s="1">
        <v>24.307472200000007</v>
      </c>
      <c r="G2144" s="1">
        <f t="shared" si="174"/>
        <v>24.307472199999928</v>
      </c>
      <c r="H2144" s="58">
        <f t="shared" si="175"/>
        <v>1</v>
      </c>
      <c r="I2144" s="1">
        <f t="shared" si="171"/>
        <v>24</v>
      </c>
      <c r="J2144" s="4">
        <f t="shared" si="172"/>
        <v>1.7557092534869378E-2</v>
      </c>
      <c r="K2144" s="19">
        <f t="shared" si="173"/>
        <v>864.31810839908462</v>
      </c>
    </row>
    <row r="2145" spans="2:11" x14ac:dyDescent="0.35">
      <c r="B2145" t="s">
        <v>819</v>
      </c>
      <c r="C2145" t="s">
        <v>1474</v>
      </c>
      <c r="D2145" t="s">
        <v>227</v>
      </c>
      <c r="E2145" s="1">
        <v>0.7481779999999989</v>
      </c>
      <c r="F2145" s="1">
        <v>7.4817799999999893E-2</v>
      </c>
      <c r="G2145" s="1">
        <f t="shared" si="174"/>
        <v>7.4817799999999657E-2</v>
      </c>
      <c r="H2145" s="58">
        <f t="shared" si="175"/>
        <v>1</v>
      </c>
      <c r="I2145" s="1">
        <f t="shared" si="171"/>
        <v>0</v>
      </c>
      <c r="J2145" s="4">
        <f t="shared" si="172"/>
        <v>0</v>
      </c>
      <c r="K2145" s="19">
        <f t="shared" si="173"/>
        <v>0</v>
      </c>
    </row>
    <row r="2146" spans="2:11" x14ac:dyDescent="0.35">
      <c r="B2146" t="s">
        <v>819</v>
      </c>
      <c r="C2146" t="s">
        <v>1475</v>
      </c>
      <c r="D2146" t="s">
        <v>47</v>
      </c>
      <c r="E2146" s="1">
        <v>660.27384000000006</v>
      </c>
      <c r="F2146" s="1">
        <v>66.027384000000012</v>
      </c>
      <c r="G2146" s="1">
        <f t="shared" si="174"/>
        <v>66.027383999999799</v>
      </c>
      <c r="H2146" s="58">
        <f t="shared" si="175"/>
        <v>1</v>
      </c>
      <c r="I2146" s="1">
        <f t="shared" si="171"/>
        <v>66</v>
      </c>
      <c r="J2146" s="4">
        <f t="shared" si="172"/>
        <v>4.8282004470890781E-2</v>
      </c>
      <c r="K2146" s="19">
        <f t="shared" si="173"/>
        <v>2376.8747980974822</v>
      </c>
    </row>
    <row r="2147" spans="2:11" x14ac:dyDescent="0.35">
      <c r="B2147" t="s">
        <v>819</v>
      </c>
      <c r="C2147" t="s">
        <v>1476</v>
      </c>
      <c r="D2147" t="s">
        <v>757</v>
      </c>
      <c r="E2147" s="1">
        <v>398.31703000000044</v>
      </c>
      <c r="F2147" s="1">
        <v>39.83170300000004</v>
      </c>
      <c r="G2147" s="1">
        <f t="shared" si="174"/>
        <v>39.831702999999912</v>
      </c>
      <c r="H2147" s="58">
        <f t="shared" si="175"/>
        <v>1</v>
      </c>
      <c r="I2147" s="1">
        <f t="shared" si="171"/>
        <v>40</v>
      </c>
      <c r="J2147" s="4">
        <f t="shared" si="172"/>
        <v>2.9261820891448957E-2</v>
      </c>
      <c r="K2147" s="19">
        <f t="shared" si="173"/>
        <v>1440.5301806651407</v>
      </c>
    </row>
    <row r="2148" spans="2:11" x14ac:dyDescent="0.35">
      <c r="B2148" t="s">
        <v>819</v>
      </c>
      <c r="C2148" t="s">
        <v>1476</v>
      </c>
      <c r="D2148" t="s">
        <v>757</v>
      </c>
      <c r="E2148" s="1">
        <v>816.59926999999993</v>
      </c>
      <c r="F2148" s="1">
        <v>81.659926999999982</v>
      </c>
      <c r="G2148" s="1">
        <f t="shared" si="174"/>
        <v>81.659926999999712</v>
      </c>
      <c r="H2148" s="58">
        <f t="shared" si="175"/>
        <v>1</v>
      </c>
      <c r="I2148" s="1">
        <f t="shared" si="171"/>
        <v>82</v>
      </c>
      <c r="J2148" s="4">
        <f t="shared" si="172"/>
        <v>5.9986732827470371E-2</v>
      </c>
      <c r="K2148" s="19">
        <f t="shared" si="173"/>
        <v>2953.0868703635388</v>
      </c>
    </row>
    <row r="2149" spans="2:11" x14ac:dyDescent="0.35">
      <c r="B2149" t="s">
        <v>819</v>
      </c>
      <c r="C2149" t="s">
        <v>1331</v>
      </c>
      <c r="D2149" t="s">
        <v>47</v>
      </c>
      <c r="E2149" s="1">
        <v>4258.8731129999996</v>
      </c>
      <c r="F2149" s="1">
        <v>425.88731129999991</v>
      </c>
      <c r="G2149" s="1">
        <f t="shared" si="174"/>
        <v>425.88731129999854</v>
      </c>
      <c r="H2149" s="58">
        <f t="shared" si="175"/>
        <v>1</v>
      </c>
      <c r="I2149" s="1">
        <f t="shared" si="171"/>
        <v>426</v>
      </c>
      <c r="J2149" s="4">
        <f t="shared" si="172"/>
        <v>0.31163839249393144</v>
      </c>
      <c r="K2149" s="19">
        <f t="shared" si="173"/>
        <v>15341.64642408375</v>
      </c>
    </row>
    <row r="2150" spans="2:11" x14ac:dyDescent="0.35">
      <c r="B2150" t="s">
        <v>819</v>
      </c>
      <c r="C2150" t="s">
        <v>1477</v>
      </c>
      <c r="D2150" t="s">
        <v>757</v>
      </c>
      <c r="E2150" s="1">
        <v>997.07238000000018</v>
      </c>
      <c r="F2150" s="1">
        <v>99.707238000000018</v>
      </c>
      <c r="G2150" s="1">
        <f t="shared" si="174"/>
        <v>99.707237999999691</v>
      </c>
      <c r="H2150" s="58">
        <f t="shared" si="175"/>
        <v>1</v>
      </c>
      <c r="I2150" s="1">
        <f t="shared" si="171"/>
        <v>100</v>
      </c>
      <c r="J2150" s="4">
        <f t="shared" si="172"/>
        <v>7.3154552228622396E-2</v>
      </c>
      <c r="K2150" s="19">
        <f t="shared" si="173"/>
        <v>3601.3254516628522</v>
      </c>
    </row>
    <row r="2151" spans="2:11" x14ac:dyDescent="0.35">
      <c r="B2151" t="s">
        <v>819</v>
      </c>
      <c r="C2151" t="s">
        <v>1478</v>
      </c>
      <c r="D2151" t="s">
        <v>464</v>
      </c>
      <c r="E2151" s="1">
        <v>1113.1583999999982</v>
      </c>
      <c r="F2151" s="1">
        <v>111.31583999999982</v>
      </c>
      <c r="G2151" s="1">
        <f t="shared" si="174"/>
        <v>111.31583999999947</v>
      </c>
      <c r="H2151" s="58">
        <f t="shared" si="175"/>
        <v>1</v>
      </c>
      <c r="I2151" s="1">
        <f t="shared" si="171"/>
        <v>111</v>
      </c>
      <c r="J2151" s="4">
        <f t="shared" si="172"/>
        <v>8.1201552973770866E-2</v>
      </c>
      <c r="K2151" s="19">
        <f t="shared" si="173"/>
        <v>3997.4712513457662</v>
      </c>
    </row>
    <row r="2152" spans="2:11" x14ac:dyDescent="0.35">
      <c r="B2152" t="s">
        <v>819</v>
      </c>
      <c r="C2152" t="s">
        <v>1479</v>
      </c>
      <c r="D2152" t="s">
        <v>77</v>
      </c>
      <c r="E2152" s="1">
        <v>54.053856000000039</v>
      </c>
      <c r="F2152" s="1">
        <v>5.4053856000000042</v>
      </c>
      <c r="G2152" s="1">
        <f t="shared" si="174"/>
        <v>5.4053855999999865</v>
      </c>
      <c r="H2152" s="58">
        <f t="shared" si="175"/>
        <v>1</v>
      </c>
      <c r="I2152" s="1">
        <f t="shared" si="171"/>
        <v>5</v>
      </c>
      <c r="J2152" s="4">
        <f t="shared" si="172"/>
        <v>3.6577276114311197E-3</v>
      </c>
      <c r="K2152" s="19">
        <f t="shared" si="173"/>
        <v>180.06627258314259</v>
      </c>
    </row>
    <row r="2153" spans="2:11" x14ac:dyDescent="0.35">
      <c r="B2153" t="s">
        <v>819</v>
      </c>
      <c r="C2153" t="s">
        <v>865</v>
      </c>
      <c r="D2153" t="s">
        <v>77</v>
      </c>
      <c r="E2153" s="1">
        <v>474.03852899999845</v>
      </c>
      <c r="F2153" s="1">
        <v>47.403852899999848</v>
      </c>
      <c r="G2153" s="1">
        <f t="shared" si="174"/>
        <v>47.403852899999698</v>
      </c>
      <c r="H2153" s="58">
        <f t="shared" si="175"/>
        <v>1</v>
      </c>
      <c r="I2153" s="1">
        <f t="shared" si="171"/>
        <v>47</v>
      </c>
      <c r="J2153" s="4">
        <f t="shared" si="172"/>
        <v>3.4382639547452527E-2</v>
      </c>
      <c r="K2153" s="19">
        <f t="shared" si="173"/>
        <v>1692.6229622815404</v>
      </c>
    </row>
    <row r="2154" spans="2:11" x14ac:dyDescent="0.35">
      <c r="B2154" t="s">
        <v>819</v>
      </c>
      <c r="C2154" t="s">
        <v>1435</v>
      </c>
      <c r="D2154" t="s">
        <v>757</v>
      </c>
      <c r="E2154" s="1">
        <v>446.39672000000007</v>
      </c>
      <c r="F2154" s="1">
        <v>44.639672000000019</v>
      </c>
      <c r="G2154" s="1">
        <f t="shared" si="174"/>
        <v>44.639671999999877</v>
      </c>
      <c r="H2154" s="58">
        <f t="shared" si="175"/>
        <v>1</v>
      </c>
      <c r="I2154" s="1">
        <f t="shared" si="171"/>
        <v>45</v>
      </c>
      <c r="J2154" s="4">
        <f t="shared" si="172"/>
        <v>3.2919548502880078E-2</v>
      </c>
      <c r="K2154" s="19">
        <f t="shared" si="173"/>
        <v>1620.5964532482833</v>
      </c>
    </row>
    <row r="2155" spans="2:11" x14ac:dyDescent="0.35">
      <c r="B2155" t="s">
        <v>819</v>
      </c>
      <c r="C2155" t="s">
        <v>1435</v>
      </c>
      <c r="D2155" t="s">
        <v>757</v>
      </c>
      <c r="E2155" s="1">
        <v>545.93707299999983</v>
      </c>
      <c r="F2155" s="1">
        <v>54.593707299999991</v>
      </c>
      <c r="G2155" s="1">
        <f t="shared" si="174"/>
        <v>54.593707299999814</v>
      </c>
      <c r="H2155" s="58">
        <f t="shared" si="175"/>
        <v>1</v>
      </c>
      <c r="I2155" s="1">
        <f t="shared" si="171"/>
        <v>55</v>
      </c>
      <c r="J2155" s="4">
        <f t="shared" si="172"/>
        <v>4.0235003725742319E-2</v>
      </c>
      <c r="K2155" s="19">
        <f t="shared" si="173"/>
        <v>1980.7289984145687</v>
      </c>
    </row>
    <row r="2156" spans="2:11" x14ac:dyDescent="0.35">
      <c r="B2156" t="s">
        <v>819</v>
      </c>
      <c r="C2156" t="s">
        <v>1435</v>
      </c>
      <c r="D2156" t="s">
        <v>757</v>
      </c>
      <c r="E2156" s="1">
        <v>287.61632199999985</v>
      </c>
      <c r="F2156" s="1">
        <v>28.761632199999987</v>
      </c>
      <c r="G2156" s="1">
        <f t="shared" si="174"/>
        <v>28.761632199999895</v>
      </c>
      <c r="H2156" s="58">
        <f t="shared" si="175"/>
        <v>1</v>
      </c>
      <c r="I2156" s="1">
        <f t="shared" si="171"/>
        <v>29</v>
      </c>
      <c r="J2156" s="4">
        <f t="shared" si="172"/>
        <v>2.1214820146300495E-2</v>
      </c>
      <c r="K2156" s="19">
        <f t="shared" si="173"/>
        <v>1044.384380982227</v>
      </c>
    </row>
    <row r="2157" spans="2:11" x14ac:dyDescent="0.35">
      <c r="B2157" t="s">
        <v>819</v>
      </c>
      <c r="C2157" t="s">
        <v>1480</v>
      </c>
      <c r="D2157" t="s">
        <v>77</v>
      </c>
      <c r="E2157" s="1">
        <v>972.23027899999988</v>
      </c>
      <c r="F2157" s="1">
        <v>97.223027899999991</v>
      </c>
      <c r="G2157" s="1">
        <f t="shared" si="174"/>
        <v>97.223027899999678</v>
      </c>
      <c r="H2157" s="58">
        <f t="shared" si="175"/>
        <v>1</v>
      </c>
      <c r="I2157" s="1">
        <f t="shared" si="171"/>
        <v>97</v>
      </c>
      <c r="J2157" s="4">
        <f t="shared" si="172"/>
        <v>7.0959915661763726E-2</v>
      </c>
      <c r="K2157" s="19">
        <f t="shared" si="173"/>
        <v>3493.2856881129665</v>
      </c>
    </row>
    <row r="2158" spans="2:11" x14ac:dyDescent="0.35">
      <c r="B2158" t="s">
        <v>819</v>
      </c>
      <c r="C2158" t="s">
        <v>1158</v>
      </c>
      <c r="D2158" t="s">
        <v>227</v>
      </c>
      <c r="E2158" s="1">
        <v>107.34712500000013</v>
      </c>
      <c r="F2158" s="1">
        <v>10.734712500000015</v>
      </c>
      <c r="G2158" s="1">
        <f t="shared" si="174"/>
        <v>10.734712499999981</v>
      </c>
      <c r="H2158" s="58">
        <f t="shared" si="175"/>
        <v>1</v>
      </c>
      <c r="I2158" s="1">
        <f t="shared" si="171"/>
        <v>11</v>
      </c>
      <c r="J2158" s="4">
        <f t="shared" si="172"/>
        <v>8.0470007451484641E-3</v>
      </c>
      <c r="K2158" s="19">
        <f t="shared" si="173"/>
        <v>396.14579968291372</v>
      </c>
    </row>
    <row r="2159" spans="2:11" x14ac:dyDescent="0.35">
      <c r="B2159" t="s">
        <v>819</v>
      </c>
      <c r="C2159" t="s">
        <v>1158</v>
      </c>
      <c r="D2159" t="s">
        <v>77</v>
      </c>
      <c r="E2159" s="1">
        <v>751.76273300000059</v>
      </c>
      <c r="F2159" s="1">
        <v>75.176273300000062</v>
      </c>
      <c r="G2159" s="1">
        <f t="shared" si="174"/>
        <v>75.176273299999821</v>
      </c>
      <c r="H2159" s="58">
        <f t="shared" si="175"/>
        <v>1</v>
      </c>
      <c r="I2159" s="1">
        <f t="shared" si="171"/>
        <v>75</v>
      </c>
      <c r="J2159" s="4">
        <f t="shared" si="172"/>
        <v>5.4865914171466794E-2</v>
      </c>
      <c r="K2159" s="19">
        <f t="shared" si="173"/>
        <v>2700.9940887471389</v>
      </c>
    </row>
    <row r="2160" spans="2:11" x14ac:dyDescent="0.35">
      <c r="B2160" t="s">
        <v>819</v>
      </c>
      <c r="C2160" t="s">
        <v>1481</v>
      </c>
      <c r="D2160" t="s">
        <v>77</v>
      </c>
      <c r="E2160" s="1">
        <v>28.12134300000001</v>
      </c>
      <c r="F2160" s="1">
        <v>2.8121343000000012</v>
      </c>
      <c r="G2160" s="1">
        <f t="shared" si="174"/>
        <v>2.8121342999999923</v>
      </c>
      <c r="H2160" s="58">
        <f t="shared" si="175"/>
        <v>1</v>
      </c>
      <c r="I2160" s="1">
        <f t="shared" si="171"/>
        <v>3</v>
      </c>
      <c r="J2160" s="4">
        <f t="shared" si="172"/>
        <v>2.1946365668586722E-3</v>
      </c>
      <c r="K2160" s="19">
        <f t="shared" si="173"/>
        <v>108.03976354988558</v>
      </c>
    </row>
    <row r="2161" spans="2:11" x14ac:dyDescent="0.35">
      <c r="B2161" t="s">
        <v>819</v>
      </c>
      <c r="C2161" t="s">
        <v>1482</v>
      </c>
      <c r="D2161" t="s">
        <v>77</v>
      </c>
      <c r="E2161" s="1">
        <v>844.53623600000014</v>
      </c>
      <c r="F2161" s="1">
        <v>84.453623600000014</v>
      </c>
      <c r="G2161" s="1">
        <f t="shared" si="174"/>
        <v>84.453623599999744</v>
      </c>
      <c r="H2161" s="58">
        <f t="shared" si="175"/>
        <v>1</v>
      </c>
      <c r="I2161" s="1">
        <f t="shared" si="171"/>
        <v>84</v>
      </c>
      <c r="J2161" s="4">
        <f t="shared" si="172"/>
        <v>6.1449823872042821E-2</v>
      </c>
      <c r="K2161" s="19">
        <f t="shared" si="173"/>
        <v>3025.1133793967961</v>
      </c>
    </row>
    <row r="2162" spans="2:11" x14ac:dyDescent="0.35">
      <c r="B2162" t="s">
        <v>819</v>
      </c>
      <c r="C2162" t="s">
        <v>1474</v>
      </c>
      <c r="D2162" t="s">
        <v>77</v>
      </c>
      <c r="E2162" s="1">
        <v>188.41899599999999</v>
      </c>
      <c r="F2162" s="1">
        <v>18.841899600000001</v>
      </c>
      <c r="G2162" s="1">
        <f t="shared" si="174"/>
        <v>18.841899599999941</v>
      </c>
      <c r="H2162" s="58">
        <f t="shared" si="175"/>
        <v>1</v>
      </c>
      <c r="I2162" s="1">
        <f t="shared" si="171"/>
        <v>19</v>
      </c>
      <c r="J2162" s="4">
        <f t="shared" si="172"/>
        <v>1.3899364923438256E-2</v>
      </c>
      <c r="K2162" s="19">
        <f t="shared" si="173"/>
        <v>684.25183581594183</v>
      </c>
    </row>
    <row r="2163" spans="2:11" x14ac:dyDescent="0.35">
      <c r="B2163" t="s">
        <v>819</v>
      </c>
      <c r="C2163" t="s">
        <v>1474</v>
      </c>
      <c r="D2163" t="s">
        <v>77</v>
      </c>
      <c r="E2163" s="1">
        <v>115.58436099999999</v>
      </c>
      <c r="F2163" s="1">
        <v>11.558436100000002</v>
      </c>
      <c r="G2163" s="1">
        <f t="shared" si="174"/>
        <v>11.558436099999964</v>
      </c>
      <c r="H2163" s="58">
        <f t="shared" si="175"/>
        <v>1</v>
      </c>
      <c r="I2163" s="1">
        <f t="shared" ref="I2163:I2226" si="176">+ROUND(H2163*G2163,0)</f>
        <v>12</v>
      </c>
      <c r="J2163" s="4">
        <f t="shared" ref="J2163:J2226" si="177">$J$3*(I2163/$I$4)</f>
        <v>8.7785462674346889E-3</v>
      </c>
      <c r="K2163" s="19">
        <f t="shared" ref="K2163:K2226" si="178">$L$3*J2163</f>
        <v>432.15905419954231</v>
      </c>
    </row>
    <row r="2164" spans="2:11" x14ac:dyDescent="0.35">
      <c r="B2164" t="s">
        <v>819</v>
      </c>
      <c r="C2164" t="s">
        <v>1474</v>
      </c>
      <c r="D2164" t="s">
        <v>227</v>
      </c>
      <c r="E2164" s="1">
        <v>43.599028000000061</v>
      </c>
      <c r="F2164" s="1">
        <v>4.3599028000000066</v>
      </c>
      <c r="G2164" s="1">
        <f t="shared" si="174"/>
        <v>4.3599027999999924</v>
      </c>
      <c r="H2164" s="58">
        <f t="shared" si="175"/>
        <v>1</v>
      </c>
      <c r="I2164" s="1">
        <f t="shared" si="176"/>
        <v>4</v>
      </c>
      <c r="J2164" s="4">
        <f t="shared" si="177"/>
        <v>2.9261820891448962E-3</v>
      </c>
      <c r="K2164" s="19">
        <f t="shared" si="178"/>
        <v>144.05301806651408</v>
      </c>
    </row>
    <row r="2165" spans="2:11" x14ac:dyDescent="0.35">
      <c r="B2165" t="s">
        <v>819</v>
      </c>
      <c r="C2165" t="s">
        <v>1474</v>
      </c>
      <c r="D2165" t="s">
        <v>227</v>
      </c>
      <c r="E2165" s="1">
        <v>27.420214999999995</v>
      </c>
      <c r="F2165" s="1">
        <v>2.7420214999999999</v>
      </c>
      <c r="G2165" s="1">
        <f t="shared" si="174"/>
        <v>2.742021499999991</v>
      </c>
      <c r="H2165" s="58">
        <f t="shared" si="175"/>
        <v>1</v>
      </c>
      <c r="I2165" s="1">
        <f t="shared" si="176"/>
        <v>3</v>
      </c>
      <c r="J2165" s="4">
        <f t="shared" si="177"/>
        <v>2.1946365668586722E-3</v>
      </c>
      <c r="K2165" s="19">
        <f t="shared" si="178"/>
        <v>108.03976354988558</v>
      </c>
    </row>
    <row r="2166" spans="2:11" x14ac:dyDescent="0.35">
      <c r="B2166" t="s">
        <v>819</v>
      </c>
      <c r="C2166" t="s">
        <v>1483</v>
      </c>
      <c r="D2166" t="s">
        <v>47</v>
      </c>
      <c r="E2166" s="1">
        <v>633.88065000000006</v>
      </c>
      <c r="F2166" s="1">
        <v>63.388065000000012</v>
      </c>
      <c r="G2166" s="1">
        <f t="shared" si="174"/>
        <v>63.388064999999806</v>
      </c>
      <c r="H2166" s="58">
        <f t="shared" si="175"/>
        <v>1</v>
      </c>
      <c r="I2166" s="1">
        <f t="shared" si="176"/>
        <v>63</v>
      </c>
      <c r="J2166" s="4">
        <f t="shared" si="177"/>
        <v>4.608736790403211E-2</v>
      </c>
      <c r="K2166" s="19">
        <f t="shared" si="178"/>
        <v>2268.8350345475969</v>
      </c>
    </row>
    <row r="2167" spans="2:11" x14ac:dyDescent="0.35">
      <c r="B2167" t="s">
        <v>819</v>
      </c>
      <c r="C2167" t="s">
        <v>1484</v>
      </c>
      <c r="D2167" t="s">
        <v>47</v>
      </c>
      <c r="E2167" s="1">
        <v>446.35051800000093</v>
      </c>
      <c r="F2167" s="1">
        <v>44.635051800000099</v>
      </c>
      <c r="G2167" s="1">
        <f t="shared" si="174"/>
        <v>44.635051799999957</v>
      </c>
      <c r="H2167" s="58">
        <f t="shared" si="175"/>
        <v>1</v>
      </c>
      <c r="I2167" s="1">
        <f t="shared" si="176"/>
        <v>45</v>
      </c>
      <c r="J2167" s="4">
        <f t="shared" si="177"/>
        <v>3.2919548502880078E-2</v>
      </c>
      <c r="K2167" s="19">
        <f t="shared" si="178"/>
        <v>1620.5964532482833</v>
      </c>
    </row>
    <row r="2168" spans="2:11" x14ac:dyDescent="0.35">
      <c r="B2168" t="s">
        <v>819</v>
      </c>
      <c r="C2168" t="s">
        <v>1481</v>
      </c>
      <c r="D2168" t="s">
        <v>77</v>
      </c>
      <c r="E2168" s="1">
        <v>239.34187199999994</v>
      </c>
      <c r="F2168" s="1">
        <v>23.934187199999997</v>
      </c>
      <c r="G2168" s="1">
        <f t="shared" si="174"/>
        <v>23.934187199999919</v>
      </c>
      <c r="H2168" s="58">
        <f t="shared" si="175"/>
        <v>1</v>
      </c>
      <c r="I2168" s="1">
        <f t="shared" si="176"/>
        <v>24</v>
      </c>
      <c r="J2168" s="4">
        <f t="shared" si="177"/>
        <v>1.7557092534869378E-2</v>
      </c>
      <c r="K2168" s="19">
        <f t="shared" si="178"/>
        <v>864.31810839908462</v>
      </c>
    </row>
    <row r="2169" spans="2:11" x14ac:dyDescent="0.35">
      <c r="B2169" t="s">
        <v>819</v>
      </c>
      <c r="C2169" t="s">
        <v>1481</v>
      </c>
      <c r="D2169" t="s">
        <v>77</v>
      </c>
      <c r="E2169" s="1">
        <v>80.317003999999926</v>
      </c>
      <c r="F2169" s="1">
        <v>8.031700399999993</v>
      </c>
      <c r="G2169" s="1">
        <f t="shared" si="174"/>
        <v>8.0317003999999663</v>
      </c>
      <c r="H2169" s="58">
        <f t="shared" si="175"/>
        <v>1</v>
      </c>
      <c r="I2169" s="1">
        <f t="shared" si="176"/>
        <v>8</v>
      </c>
      <c r="J2169" s="4">
        <f t="shared" si="177"/>
        <v>5.8523641782897923E-3</v>
      </c>
      <c r="K2169" s="19">
        <f t="shared" si="178"/>
        <v>288.10603613302817</v>
      </c>
    </row>
    <row r="2170" spans="2:11" x14ac:dyDescent="0.35">
      <c r="B2170" t="s">
        <v>819</v>
      </c>
      <c r="C2170" t="s">
        <v>221</v>
      </c>
      <c r="D2170" t="s">
        <v>193</v>
      </c>
      <c r="E2170" s="1">
        <v>499.43038499999994</v>
      </c>
      <c r="F2170" s="1">
        <v>49.943038499999986</v>
      </c>
      <c r="G2170" s="1">
        <f t="shared" si="174"/>
        <v>49.943038499999822</v>
      </c>
      <c r="H2170" s="58">
        <f t="shared" si="175"/>
        <v>1</v>
      </c>
      <c r="I2170" s="1">
        <f t="shared" si="176"/>
        <v>50</v>
      </c>
      <c r="J2170" s="4">
        <f t="shared" si="177"/>
        <v>3.6577276114311198E-2</v>
      </c>
      <c r="K2170" s="19">
        <f t="shared" si="178"/>
        <v>1800.6627258314261</v>
      </c>
    </row>
    <row r="2171" spans="2:11" x14ac:dyDescent="0.35">
      <c r="B2171" t="s">
        <v>819</v>
      </c>
      <c r="C2171" t="s">
        <v>223</v>
      </c>
      <c r="D2171" t="s">
        <v>193</v>
      </c>
      <c r="E2171" s="1">
        <v>507.73275000000012</v>
      </c>
      <c r="F2171" s="1">
        <v>50.773275000000012</v>
      </c>
      <c r="G2171" s="1">
        <f t="shared" si="174"/>
        <v>50.773274999999849</v>
      </c>
      <c r="H2171" s="58">
        <f t="shared" si="175"/>
        <v>1</v>
      </c>
      <c r="I2171" s="1">
        <f t="shared" si="176"/>
        <v>51</v>
      </c>
      <c r="J2171" s="4">
        <f t="shared" si="177"/>
        <v>3.7308821636597427E-2</v>
      </c>
      <c r="K2171" s="19">
        <f t="shared" si="178"/>
        <v>1836.6759803480547</v>
      </c>
    </row>
    <row r="2172" spans="2:11" x14ac:dyDescent="0.35">
      <c r="B2172" t="s">
        <v>819</v>
      </c>
      <c r="C2172" t="s">
        <v>1485</v>
      </c>
      <c r="D2172" t="s">
        <v>783</v>
      </c>
      <c r="E2172" s="1">
        <v>589.63152300000036</v>
      </c>
      <c r="F2172" s="1">
        <v>58.963152300000047</v>
      </c>
      <c r="G2172" s="1">
        <f t="shared" si="174"/>
        <v>58.963152299999855</v>
      </c>
      <c r="H2172" s="58">
        <f t="shared" si="175"/>
        <v>1</v>
      </c>
      <c r="I2172" s="1">
        <f t="shared" si="176"/>
        <v>59</v>
      </c>
      <c r="J2172" s="4">
        <f t="shared" si="177"/>
        <v>4.3161185814887211E-2</v>
      </c>
      <c r="K2172" s="19">
        <f t="shared" si="178"/>
        <v>2124.7820164810823</v>
      </c>
    </row>
    <row r="2173" spans="2:11" x14ac:dyDescent="0.35">
      <c r="B2173" t="s">
        <v>819</v>
      </c>
      <c r="C2173" t="s">
        <v>1486</v>
      </c>
      <c r="D2173" t="s">
        <v>47</v>
      </c>
      <c r="E2173" s="1">
        <v>186.92499999999998</v>
      </c>
      <c r="F2173" s="1">
        <v>18.692499999999999</v>
      </c>
      <c r="G2173" s="1">
        <f t="shared" si="174"/>
        <v>18.692499999999939</v>
      </c>
      <c r="H2173" s="58">
        <f t="shared" si="175"/>
        <v>1</v>
      </c>
      <c r="I2173" s="1">
        <f t="shared" si="176"/>
        <v>19</v>
      </c>
      <c r="J2173" s="4">
        <f t="shared" si="177"/>
        <v>1.3899364923438256E-2</v>
      </c>
      <c r="K2173" s="19">
        <f t="shared" si="178"/>
        <v>684.25183581594183</v>
      </c>
    </row>
    <row r="2174" spans="2:11" x14ac:dyDescent="0.35">
      <c r="B2174" t="s">
        <v>819</v>
      </c>
      <c r="C2174" t="s">
        <v>1487</v>
      </c>
      <c r="D2174" t="s">
        <v>77</v>
      </c>
      <c r="E2174" s="1">
        <v>439.04819999999984</v>
      </c>
      <c r="F2174" s="1">
        <v>43.904819999999987</v>
      </c>
      <c r="G2174" s="1">
        <f t="shared" si="174"/>
        <v>43.904819999999845</v>
      </c>
      <c r="H2174" s="58">
        <f t="shared" si="175"/>
        <v>1</v>
      </c>
      <c r="I2174" s="1">
        <f t="shared" si="176"/>
        <v>44</v>
      </c>
      <c r="J2174" s="4">
        <f t="shared" si="177"/>
        <v>3.2188002980593856E-2</v>
      </c>
      <c r="K2174" s="19">
        <f t="shared" si="178"/>
        <v>1584.5831987316549</v>
      </c>
    </row>
    <row r="2175" spans="2:11" x14ac:dyDescent="0.35">
      <c r="B2175" t="s">
        <v>819</v>
      </c>
      <c r="C2175" t="s">
        <v>1488</v>
      </c>
      <c r="D2175" t="s">
        <v>77</v>
      </c>
      <c r="E2175" s="1">
        <v>301.6749749999999</v>
      </c>
      <c r="F2175" s="1">
        <v>30.167497499999989</v>
      </c>
      <c r="G2175" s="1">
        <f t="shared" si="174"/>
        <v>30.167497499999893</v>
      </c>
      <c r="H2175" s="58">
        <f t="shared" si="175"/>
        <v>1</v>
      </c>
      <c r="I2175" s="1">
        <f t="shared" si="176"/>
        <v>30</v>
      </c>
      <c r="J2175" s="4">
        <f t="shared" si="177"/>
        <v>2.1946365668586723E-2</v>
      </c>
      <c r="K2175" s="19">
        <f t="shared" si="178"/>
        <v>1080.3976354988558</v>
      </c>
    </row>
    <row r="2176" spans="2:11" x14ac:dyDescent="0.35">
      <c r="B2176" t="s">
        <v>819</v>
      </c>
      <c r="C2176" t="s">
        <v>1158</v>
      </c>
      <c r="D2176" t="s">
        <v>77</v>
      </c>
      <c r="E2176" s="1">
        <v>404.87742900000012</v>
      </c>
      <c r="F2176" s="1">
        <v>40.487742900000008</v>
      </c>
      <c r="G2176" s="1">
        <f t="shared" si="174"/>
        <v>40.48774289999988</v>
      </c>
      <c r="H2176" s="58">
        <f t="shared" si="175"/>
        <v>1</v>
      </c>
      <c r="I2176" s="1">
        <f t="shared" si="176"/>
        <v>40</v>
      </c>
      <c r="J2176" s="4">
        <f t="shared" si="177"/>
        <v>2.9261820891448957E-2</v>
      </c>
      <c r="K2176" s="19">
        <f t="shared" si="178"/>
        <v>1440.5301806651407</v>
      </c>
    </row>
    <row r="2177" spans="2:11" x14ac:dyDescent="0.35">
      <c r="B2177" t="s">
        <v>819</v>
      </c>
      <c r="C2177" t="s">
        <v>1158</v>
      </c>
      <c r="D2177" t="s">
        <v>227</v>
      </c>
      <c r="E2177" s="1">
        <v>37.256198000000026</v>
      </c>
      <c r="F2177" s="1">
        <v>3.7256198000000027</v>
      </c>
      <c r="G2177" s="1">
        <f t="shared" si="174"/>
        <v>3.7256197999999907</v>
      </c>
      <c r="H2177" s="58">
        <f t="shared" si="175"/>
        <v>1</v>
      </c>
      <c r="I2177" s="1">
        <f t="shared" si="176"/>
        <v>4</v>
      </c>
      <c r="J2177" s="4">
        <f t="shared" si="177"/>
        <v>2.9261820891448962E-3</v>
      </c>
      <c r="K2177" s="19">
        <f t="shared" si="178"/>
        <v>144.05301806651408</v>
      </c>
    </row>
    <row r="2178" spans="2:11" x14ac:dyDescent="0.35">
      <c r="B2178" t="s">
        <v>819</v>
      </c>
      <c r="C2178" t="s">
        <v>1489</v>
      </c>
      <c r="D2178" t="s">
        <v>227</v>
      </c>
      <c r="E2178" s="1">
        <v>406.27898199999998</v>
      </c>
      <c r="F2178" s="1">
        <v>40.627898199999997</v>
      </c>
      <c r="G2178" s="1">
        <f t="shared" si="174"/>
        <v>40.627898199999869</v>
      </c>
      <c r="H2178" s="58">
        <f t="shared" si="175"/>
        <v>1</v>
      </c>
      <c r="I2178" s="1">
        <f t="shared" si="176"/>
        <v>41</v>
      </c>
      <c r="J2178" s="4">
        <f t="shared" si="177"/>
        <v>2.9993366413735185E-2</v>
      </c>
      <c r="K2178" s="19">
        <f t="shared" si="178"/>
        <v>1476.5434351817694</v>
      </c>
    </row>
    <row r="2179" spans="2:11" x14ac:dyDescent="0.35">
      <c r="B2179" t="s">
        <v>819</v>
      </c>
      <c r="C2179" t="s">
        <v>1489</v>
      </c>
      <c r="D2179" t="s">
        <v>77</v>
      </c>
      <c r="E2179" s="1">
        <v>19.952134999999984</v>
      </c>
      <c r="F2179" s="1">
        <v>1.9952134999999984</v>
      </c>
      <c r="G2179" s="1">
        <f t="shared" si="174"/>
        <v>1.995213499999992</v>
      </c>
      <c r="H2179" s="58">
        <f t="shared" si="175"/>
        <v>1</v>
      </c>
      <c r="I2179" s="1">
        <f t="shared" si="176"/>
        <v>2</v>
      </c>
      <c r="J2179" s="4">
        <f t="shared" si="177"/>
        <v>1.4630910445724481E-3</v>
      </c>
      <c r="K2179" s="19">
        <f t="shared" si="178"/>
        <v>72.026509033257042</v>
      </c>
    </row>
    <row r="2180" spans="2:11" x14ac:dyDescent="0.35">
      <c r="B2180" t="s">
        <v>819</v>
      </c>
      <c r="C2180" t="s">
        <v>1490</v>
      </c>
      <c r="D2180" t="s">
        <v>77</v>
      </c>
      <c r="E2180" s="1">
        <v>1439.1064999999999</v>
      </c>
      <c r="F2180" s="1">
        <v>143.91065</v>
      </c>
      <c r="G2180" s="1">
        <f t="shared" si="174"/>
        <v>143.91064999999955</v>
      </c>
      <c r="H2180" s="58">
        <f t="shared" si="175"/>
        <v>1</v>
      </c>
      <c r="I2180" s="1">
        <f t="shared" si="176"/>
        <v>144</v>
      </c>
      <c r="J2180" s="4">
        <f t="shared" si="177"/>
        <v>0.10534255520921626</v>
      </c>
      <c r="K2180" s="19">
        <f t="shared" si="178"/>
        <v>5185.9086503945073</v>
      </c>
    </row>
    <row r="2181" spans="2:11" x14ac:dyDescent="0.35">
      <c r="B2181" t="s">
        <v>819</v>
      </c>
      <c r="C2181" t="s">
        <v>178</v>
      </c>
      <c r="D2181" t="s">
        <v>77</v>
      </c>
      <c r="E2181" s="1">
        <v>885.76750200000015</v>
      </c>
      <c r="F2181" s="1">
        <v>88.576750200000021</v>
      </c>
      <c r="G2181" s="1">
        <f t="shared" si="174"/>
        <v>88.576750199999736</v>
      </c>
      <c r="H2181" s="58">
        <f t="shared" si="175"/>
        <v>1</v>
      </c>
      <c r="I2181" s="1">
        <f t="shared" si="176"/>
        <v>89</v>
      </c>
      <c r="J2181" s="4">
        <f t="shared" si="177"/>
        <v>6.5107551483473941E-2</v>
      </c>
      <c r="K2181" s="19">
        <f t="shared" si="178"/>
        <v>3205.1796519799386</v>
      </c>
    </row>
    <row r="2182" spans="2:11" x14ac:dyDescent="0.35">
      <c r="B2182" t="s">
        <v>819</v>
      </c>
      <c r="C2182" t="s">
        <v>1418</v>
      </c>
      <c r="D2182" t="s">
        <v>77</v>
      </c>
      <c r="E2182" s="1">
        <v>682.26200000000017</v>
      </c>
      <c r="F2182" s="1">
        <v>68.226200000000034</v>
      </c>
      <c r="G2182" s="1">
        <f t="shared" si="174"/>
        <v>68.226199999999821</v>
      </c>
      <c r="H2182" s="58">
        <f t="shared" si="175"/>
        <v>1</v>
      </c>
      <c r="I2182" s="1">
        <f t="shared" si="176"/>
        <v>68</v>
      </c>
      <c r="J2182" s="4">
        <f t="shared" si="177"/>
        <v>4.9745095515463231E-2</v>
      </c>
      <c r="K2182" s="19">
        <f t="shared" si="178"/>
        <v>2448.9013071307395</v>
      </c>
    </row>
    <row r="2183" spans="2:11" x14ac:dyDescent="0.35">
      <c r="B2183" t="s">
        <v>819</v>
      </c>
      <c r="C2183" t="s">
        <v>1491</v>
      </c>
      <c r="D2183" t="s">
        <v>290</v>
      </c>
      <c r="E2183" s="1">
        <v>1365.9249000000009</v>
      </c>
      <c r="F2183" s="1">
        <v>136.59249000000008</v>
      </c>
      <c r="G2183" s="1">
        <f t="shared" si="174"/>
        <v>136.59248999999966</v>
      </c>
      <c r="H2183" s="58">
        <f t="shared" si="175"/>
        <v>1</v>
      </c>
      <c r="I2183" s="1">
        <f t="shared" si="176"/>
        <v>137</v>
      </c>
      <c r="J2183" s="4">
        <f t="shared" si="177"/>
        <v>0.10022173655321269</v>
      </c>
      <c r="K2183" s="19">
        <f t="shared" si="178"/>
        <v>4933.8158687781079</v>
      </c>
    </row>
    <row r="2184" spans="2:11" x14ac:dyDescent="0.35">
      <c r="B2184" t="s">
        <v>819</v>
      </c>
      <c r="C2184" t="s">
        <v>1491</v>
      </c>
      <c r="D2184" t="s">
        <v>290</v>
      </c>
      <c r="E2184" s="1">
        <v>2121.3734999999997</v>
      </c>
      <c r="F2184" s="1">
        <v>212.13734999999997</v>
      </c>
      <c r="G2184" s="1">
        <f t="shared" ref="G2184:G2247" si="179">F2184*($G$3/$F$3)</f>
        <v>212.13734999999929</v>
      </c>
      <c r="H2184" s="58">
        <f t="shared" si="175"/>
        <v>1</v>
      </c>
      <c r="I2184" s="1">
        <f t="shared" si="176"/>
        <v>212</v>
      </c>
      <c r="J2184" s="4">
        <f t="shared" si="177"/>
        <v>0.15508765072467948</v>
      </c>
      <c r="K2184" s="19">
        <f t="shared" si="178"/>
        <v>7634.8099575252463</v>
      </c>
    </row>
    <row r="2185" spans="2:11" x14ac:dyDescent="0.35">
      <c r="B2185" t="s">
        <v>819</v>
      </c>
      <c r="C2185" t="s">
        <v>1492</v>
      </c>
      <c r="D2185" t="s">
        <v>47</v>
      </c>
      <c r="E2185" s="1">
        <v>3457.5065819999995</v>
      </c>
      <c r="F2185" s="1">
        <v>345.75065819999998</v>
      </c>
      <c r="G2185" s="1">
        <f t="shared" si="179"/>
        <v>345.75065819999884</v>
      </c>
      <c r="H2185" s="58">
        <f t="shared" si="175"/>
        <v>1</v>
      </c>
      <c r="I2185" s="1">
        <f t="shared" si="176"/>
        <v>346</v>
      </c>
      <c r="J2185" s="4">
        <f t="shared" si="177"/>
        <v>0.25311475071103351</v>
      </c>
      <c r="K2185" s="19">
        <f t="shared" si="178"/>
        <v>12460.586062753469</v>
      </c>
    </row>
    <row r="2186" spans="2:11" x14ac:dyDescent="0.35">
      <c r="B2186" t="s">
        <v>819</v>
      </c>
      <c r="C2186" t="s">
        <v>1475</v>
      </c>
      <c r="D2186" t="s">
        <v>47</v>
      </c>
      <c r="E2186" s="1">
        <v>955.9131000000009</v>
      </c>
      <c r="F2186" s="1">
        <v>95.591310000000078</v>
      </c>
      <c r="G2186" s="1">
        <f t="shared" si="179"/>
        <v>95.591309999999766</v>
      </c>
      <c r="H2186" s="58">
        <f t="shared" si="175"/>
        <v>1</v>
      </c>
      <c r="I2186" s="1">
        <f t="shared" si="176"/>
        <v>96</v>
      </c>
      <c r="J2186" s="4">
        <f t="shared" si="177"/>
        <v>7.0228370139477511E-2</v>
      </c>
      <c r="K2186" s="19">
        <f t="shared" si="178"/>
        <v>3457.2724335963385</v>
      </c>
    </row>
    <row r="2187" spans="2:11" x14ac:dyDescent="0.35">
      <c r="B2187" t="s">
        <v>819</v>
      </c>
      <c r="C2187" t="s">
        <v>1493</v>
      </c>
      <c r="D2187" t="s">
        <v>47</v>
      </c>
      <c r="E2187" s="1">
        <v>412.06695000000036</v>
      </c>
      <c r="F2187" s="1">
        <v>41.206695000000039</v>
      </c>
      <c r="G2187" s="1">
        <f t="shared" si="179"/>
        <v>41.206694999999904</v>
      </c>
      <c r="H2187" s="58">
        <f t="shared" si="175"/>
        <v>1</v>
      </c>
      <c r="I2187" s="1">
        <f t="shared" si="176"/>
        <v>41</v>
      </c>
      <c r="J2187" s="4">
        <f t="shared" si="177"/>
        <v>2.9993366413735185E-2</v>
      </c>
      <c r="K2187" s="19">
        <f t="shared" si="178"/>
        <v>1476.5434351817694</v>
      </c>
    </row>
    <row r="2188" spans="2:11" x14ac:dyDescent="0.35">
      <c r="B2188" t="s">
        <v>819</v>
      </c>
      <c r="C2188" t="s">
        <v>1494</v>
      </c>
      <c r="D2188" t="s">
        <v>47</v>
      </c>
      <c r="E2188" s="1">
        <v>252.00732800000009</v>
      </c>
      <c r="F2188" s="1">
        <v>25.200732800000011</v>
      </c>
      <c r="G2188" s="1">
        <f t="shared" si="179"/>
        <v>25.20073279999993</v>
      </c>
      <c r="H2188" s="58">
        <f t="shared" si="175"/>
        <v>1</v>
      </c>
      <c r="I2188" s="1">
        <f t="shared" si="176"/>
        <v>25</v>
      </c>
      <c r="J2188" s="4">
        <f t="shared" si="177"/>
        <v>1.8288638057155599E-2</v>
      </c>
      <c r="K2188" s="19">
        <f t="shared" si="178"/>
        <v>900.33136291571304</v>
      </c>
    </row>
    <row r="2189" spans="2:11" x14ac:dyDescent="0.35">
      <c r="B2189" t="s">
        <v>819</v>
      </c>
      <c r="C2189" t="s">
        <v>1203</v>
      </c>
      <c r="D2189" t="s">
        <v>77</v>
      </c>
      <c r="E2189" s="1">
        <v>365.94645000000003</v>
      </c>
      <c r="F2189" s="1">
        <v>36.594645</v>
      </c>
      <c r="G2189" s="1">
        <f t="shared" si="179"/>
        <v>36.594644999999879</v>
      </c>
      <c r="H2189" s="58">
        <f t="shared" si="175"/>
        <v>1</v>
      </c>
      <c r="I2189" s="1">
        <f t="shared" si="176"/>
        <v>37</v>
      </c>
      <c r="J2189" s="4">
        <f t="shared" si="177"/>
        <v>2.706718432459029E-2</v>
      </c>
      <c r="K2189" s="19">
        <f t="shared" si="178"/>
        <v>1332.4904171152555</v>
      </c>
    </row>
    <row r="2190" spans="2:11" x14ac:dyDescent="0.35">
      <c r="B2190" t="s">
        <v>819</v>
      </c>
      <c r="C2190" t="s">
        <v>1495</v>
      </c>
      <c r="D2190" t="s">
        <v>47</v>
      </c>
      <c r="E2190" s="1">
        <v>1030.9789400000006</v>
      </c>
      <c r="F2190" s="1">
        <v>103.09789400000008</v>
      </c>
      <c r="G2190" s="1">
        <f t="shared" si="179"/>
        <v>103.09789399999976</v>
      </c>
      <c r="H2190" s="58">
        <f t="shared" si="175"/>
        <v>1</v>
      </c>
      <c r="I2190" s="1">
        <f t="shared" si="176"/>
        <v>103</v>
      </c>
      <c r="J2190" s="4">
        <f t="shared" si="177"/>
        <v>7.5349188795481081E-2</v>
      </c>
      <c r="K2190" s="19">
        <f t="shared" si="178"/>
        <v>3709.3652152127383</v>
      </c>
    </row>
    <row r="2191" spans="2:11" x14ac:dyDescent="0.35">
      <c r="B2191" t="s">
        <v>819</v>
      </c>
      <c r="C2191" t="s">
        <v>1496</v>
      </c>
      <c r="D2191" t="s">
        <v>77</v>
      </c>
      <c r="E2191" s="1">
        <v>568.26291999999967</v>
      </c>
      <c r="F2191" s="1">
        <v>56.826291999999974</v>
      </c>
      <c r="G2191" s="1">
        <f t="shared" si="179"/>
        <v>56.826291999999789</v>
      </c>
      <c r="H2191" s="58">
        <f t="shared" si="175"/>
        <v>1</v>
      </c>
      <c r="I2191" s="1">
        <f t="shared" si="176"/>
        <v>57</v>
      </c>
      <c r="J2191" s="4">
        <f t="shared" si="177"/>
        <v>4.1698094770314768E-2</v>
      </c>
      <c r="K2191" s="19">
        <f t="shared" si="178"/>
        <v>2052.7555074478259</v>
      </c>
    </row>
    <row r="2192" spans="2:11" x14ac:dyDescent="0.35">
      <c r="B2192" t="s">
        <v>819</v>
      </c>
      <c r="C2192" t="s">
        <v>1437</v>
      </c>
      <c r="D2192" t="s">
        <v>464</v>
      </c>
      <c r="E2192" s="1">
        <v>902.298</v>
      </c>
      <c r="F2192" s="1">
        <v>90.229799999999997</v>
      </c>
      <c r="G2192" s="1">
        <f t="shared" si="179"/>
        <v>90.229799999999713</v>
      </c>
      <c r="H2192" s="58">
        <f t="shared" si="175"/>
        <v>1</v>
      </c>
      <c r="I2192" s="1">
        <f t="shared" si="176"/>
        <v>90</v>
      </c>
      <c r="J2192" s="4">
        <f t="shared" si="177"/>
        <v>6.5839097005760155E-2</v>
      </c>
      <c r="K2192" s="19">
        <f t="shared" si="178"/>
        <v>3241.1929064965666</v>
      </c>
    </row>
    <row r="2193" spans="2:11" x14ac:dyDescent="0.35">
      <c r="B2193" t="s">
        <v>819</v>
      </c>
      <c r="C2193" t="s">
        <v>1437</v>
      </c>
      <c r="D2193" t="s">
        <v>464</v>
      </c>
      <c r="E2193" s="1">
        <v>622.19370000000004</v>
      </c>
      <c r="F2193" s="1">
        <v>62.219370000000019</v>
      </c>
      <c r="G2193" s="1">
        <f t="shared" si="179"/>
        <v>62.21936999999982</v>
      </c>
      <c r="H2193" s="58">
        <f t="shared" si="175"/>
        <v>1</v>
      </c>
      <c r="I2193" s="1">
        <f t="shared" si="176"/>
        <v>62</v>
      </c>
      <c r="J2193" s="4">
        <f t="shared" si="177"/>
        <v>4.5355822381745889E-2</v>
      </c>
      <c r="K2193" s="19">
        <f t="shared" si="178"/>
        <v>2232.8217800309685</v>
      </c>
    </row>
    <row r="2194" spans="2:11" x14ac:dyDescent="0.35">
      <c r="B2194" t="s">
        <v>819</v>
      </c>
      <c r="C2194" t="s">
        <v>1437</v>
      </c>
      <c r="D2194" t="s">
        <v>464</v>
      </c>
      <c r="E2194" s="1">
        <v>572.97965000000033</v>
      </c>
      <c r="F2194" s="1">
        <v>57.297965000000033</v>
      </c>
      <c r="G2194" s="1">
        <f t="shared" si="179"/>
        <v>57.297964999999849</v>
      </c>
      <c r="H2194" s="58">
        <f t="shared" si="175"/>
        <v>1</v>
      </c>
      <c r="I2194" s="1">
        <f t="shared" si="176"/>
        <v>57</v>
      </c>
      <c r="J2194" s="4">
        <f t="shared" si="177"/>
        <v>4.1698094770314768E-2</v>
      </c>
      <c r="K2194" s="19">
        <f t="shared" si="178"/>
        <v>2052.7555074478259</v>
      </c>
    </row>
    <row r="2195" spans="2:11" x14ac:dyDescent="0.35">
      <c r="B2195" t="s">
        <v>819</v>
      </c>
      <c r="C2195" t="s">
        <v>1437</v>
      </c>
      <c r="D2195" t="s">
        <v>464</v>
      </c>
      <c r="E2195" s="1">
        <v>663.52249000000029</v>
      </c>
      <c r="F2195" s="1">
        <v>66.352249000000043</v>
      </c>
      <c r="G2195" s="1">
        <f t="shared" si="179"/>
        <v>66.35224899999983</v>
      </c>
      <c r="H2195" s="58">
        <f t="shared" si="175"/>
        <v>1</v>
      </c>
      <c r="I2195" s="1">
        <f t="shared" si="176"/>
        <v>66</v>
      </c>
      <c r="J2195" s="4">
        <f t="shared" si="177"/>
        <v>4.8282004470890781E-2</v>
      </c>
      <c r="K2195" s="19">
        <f t="shared" si="178"/>
        <v>2376.8747980974822</v>
      </c>
    </row>
    <row r="2196" spans="2:11" x14ac:dyDescent="0.35">
      <c r="B2196" t="s">
        <v>819</v>
      </c>
      <c r="C2196" t="s">
        <v>1437</v>
      </c>
      <c r="D2196" t="s">
        <v>464</v>
      </c>
      <c r="E2196" s="1">
        <v>631.4571999999996</v>
      </c>
      <c r="F2196" s="1">
        <v>63.145719999999969</v>
      </c>
      <c r="G2196" s="1">
        <f t="shared" si="179"/>
        <v>63.145719999999763</v>
      </c>
      <c r="H2196" s="58">
        <f t="shared" si="175"/>
        <v>1</v>
      </c>
      <c r="I2196" s="1">
        <f t="shared" si="176"/>
        <v>63</v>
      </c>
      <c r="J2196" s="4">
        <f t="shared" si="177"/>
        <v>4.608736790403211E-2</v>
      </c>
      <c r="K2196" s="19">
        <f t="shared" si="178"/>
        <v>2268.8350345475969</v>
      </c>
    </row>
    <row r="2197" spans="2:11" x14ac:dyDescent="0.35">
      <c r="B2197" t="s">
        <v>819</v>
      </c>
      <c r="C2197" t="s">
        <v>1495</v>
      </c>
      <c r="D2197" t="s">
        <v>47</v>
      </c>
      <c r="E2197" s="1">
        <v>2256.3446000000004</v>
      </c>
      <c r="F2197" s="1">
        <v>225.63446000000005</v>
      </c>
      <c r="G2197" s="1">
        <f t="shared" si="179"/>
        <v>225.63445999999931</v>
      </c>
      <c r="H2197" s="58">
        <f t="shared" si="175"/>
        <v>1</v>
      </c>
      <c r="I2197" s="1">
        <f t="shared" si="176"/>
        <v>226</v>
      </c>
      <c r="J2197" s="4">
        <f t="shared" si="177"/>
        <v>0.16532928803668662</v>
      </c>
      <c r="K2197" s="19">
        <f t="shared" si="178"/>
        <v>8138.9955207580451</v>
      </c>
    </row>
    <row r="2198" spans="2:11" x14ac:dyDescent="0.35">
      <c r="B2198" t="s">
        <v>819</v>
      </c>
      <c r="C2198" t="s">
        <v>1470</v>
      </c>
      <c r="D2198" t="s">
        <v>77</v>
      </c>
      <c r="E2198" s="1">
        <v>33.614211000000012</v>
      </c>
      <c r="F2198" s="1">
        <v>3.3614211000000007</v>
      </c>
      <c r="G2198" s="1">
        <f t="shared" si="179"/>
        <v>3.3614210999999901</v>
      </c>
      <c r="H2198" s="58">
        <f t="shared" si="175"/>
        <v>1</v>
      </c>
      <c r="I2198" s="1">
        <f t="shared" si="176"/>
        <v>3</v>
      </c>
      <c r="J2198" s="4">
        <f t="shared" si="177"/>
        <v>2.1946365668586722E-3</v>
      </c>
      <c r="K2198" s="19">
        <f t="shared" si="178"/>
        <v>108.03976354988558</v>
      </c>
    </row>
    <row r="2199" spans="2:11" x14ac:dyDescent="0.35">
      <c r="B2199" t="s">
        <v>819</v>
      </c>
      <c r="C2199" t="s">
        <v>1470</v>
      </c>
      <c r="D2199" t="s">
        <v>77</v>
      </c>
      <c r="E2199" s="1">
        <v>357.90863599999977</v>
      </c>
      <c r="F2199" s="1">
        <v>35.79086359999998</v>
      </c>
      <c r="G2199" s="1">
        <f t="shared" si="179"/>
        <v>35.790863599999867</v>
      </c>
      <c r="H2199" s="58">
        <f t="shared" si="175"/>
        <v>1</v>
      </c>
      <c r="I2199" s="1">
        <f t="shared" si="176"/>
        <v>36</v>
      </c>
      <c r="J2199" s="4">
        <f t="shared" si="177"/>
        <v>2.6335638802304065E-2</v>
      </c>
      <c r="K2199" s="19">
        <f t="shared" si="178"/>
        <v>1296.4771625986268</v>
      </c>
    </row>
    <row r="2200" spans="2:11" x14ac:dyDescent="0.35">
      <c r="B2200" t="s">
        <v>819</v>
      </c>
      <c r="C2200" t="s">
        <v>1470</v>
      </c>
      <c r="D2200" t="s">
        <v>77</v>
      </c>
      <c r="E2200" s="1">
        <v>610.33311500000059</v>
      </c>
      <c r="F2200" s="1">
        <v>61.03331150000006</v>
      </c>
      <c r="G2200" s="1">
        <f t="shared" si="179"/>
        <v>61.033311499999861</v>
      </c>
      <c r="H2200" s="58">
        <f t="shared" si="175"/>
        <v>1</v>
      </c>
      <c r="I2200" s="1">
        <f t="shared" si="176"/>
        <v>61</v>
      </c>
      <c r="J2200" s="4">
        <f t="shared" si="177"/>
        <v>4.4624276859459668E-2</v>
      </c>
      <c r="K2200" s="19">
        <f t="shared" si="178"/>
        <v>2196.8085255143401</v>
      </c>
    </row>
    <row r="2201" spans="2:11" x14ac:dyDescent="0.35">
      <c r="B2201" t="s">
        <v>819</v>
      </c>
      <c r="C2201" t="s">
        <v>1470</v>
      </c>
      <c r="D2201" t="s">
        <v>227</v>
      </c>
      <c r="E2201" s="1">
        <v>0.94273899999999944</v>
      </c>
      <c r="F2201" s="1">
        <v>9.4273899999999952E-2</v>
      </c>
      <c r="G2201" s="1">
        <f t="shared" si="179"/>
        <v>9.4273899999999647E-2</v>
      </c>
      <c r="H2201" s="58">
        <f t="shared" ref="H2201:H2264" si="180">+VLOOKUP(D2201,$P$10:$AF$299,17,0)</f>
        <v>1</v>
      </c>
      <c r="I2201" s="1">
        <f t="shared" si="176"/>
        <v>0</v>
      </c>
      <c r="J2201" s="4">
        <f t="shared" si="177"/>
        <v>0</v>
      </c>
      <c r="K2201" s="19">
        <f t="shared" si="178"/>
        <v>0</v>
      </c>
    </row>
    <row r="2202" spans="2:11" x14ac:dyDescent="0.35">
      <c r="B2202" t="s">
        <v>819</v>
      </c>
      <c r="C2202" t="s">
        <v>1470</v>
      </c>
      <c r="D2202" t="s">
        <v>227</v>
      </c>
      <c r="E2202" s="1">
        <v>0.28101699999999963</v>
      </c>
      <c r="F2202" s="1">
        <v>2.8101699999999966E-2</v>
      </c>
      <c r="G2202" s="1">
        <f t="shared" si="179"/>
        <v>2.8101699999999875E-2</v>
      </c>
      <c r="H2202" s="58">
        <f t="shared" si="180"/>
        <v>1</v>
      </c>
      <c r="I2202" s="1">
        <f t="shared" si="176"/>
        <v>0</v>
      </c>
      <c r="J2202" s="4">
        <f t="shared" si="177"/>
        <v>0</v>
      </c>
      <c r="K2202" s="19">
        <f t="shared" si="178"/>
        <v>0</v>
      </c>
    </row>
    <row r="2203" spans="2:11" x14ac:dyDescent="0.35">
      <c r="B2203" t="s">
        <v>819</v>
      </c>
      <c r="C2203" t="s">
        <v>1470</v>
      </c>
      <c r="D2203" t="s">
        <v>227</v>
      </c>
      <c r="E2203" s="1">
        <v>0.5087529999999999</v>
      </c>
      <c r="F2203" s="1">
        <v>5.0875299999999991E-2</v>
      </c>
      <c r="G2203" s="1">
        <f t="shared" si="179"/>
        <v>5.0875299999999825E-2</v>
      </c>
      <c r="H2203" s="58">
        <f t="shared" si="180"/>
        <v>1</v>
      </c>
      <c r="I2203" s="1">
        <f t="shared" si="176"/>
        <v>0</v>
      </c>
      <c r="J2203" s="4">
        <f t="shared" si="177"/>
        <v>0</v>
      </c>
      <c r="K2203" s="19">
        <f t="shared" si="178"/>
        <v>0</v>
      </c>
    </row>
    <row r="2204" spans="2:11" x14ac:dyDescent="0.35">
      <c r="B2204" t="s">
        <v>819</v>
      </c>
      <c r="C2204" t="s">
        <v>1497</v>
      </c>
      <c r="D2204" t="s">
        <v>77</v>
      </c>
      <c r="E2204" s="1">
        <v>545.67030000000045</v>
      </c>
      <c r="F2204" s="1">
        <v>54.567030000000052</v>
      </c>
      <c r="G2204" s="1">
        <f t="shared" si="179"/>
        <v>54.567029999999875</v>
      </c>
      <c r="H2204" s="58">
        <f t="shared" si="180"/>
        <v>1</v>
      </c>
      <c r="I2204" s="1">
        <f t="shared" si="176"/>
        <v>55</v>
      </c>
      <c r="J2204" s="4">
        <f t="shared" si="177"/>
        <v>4.0235003725742319E-2</v>
      </c>
      <c r="K2204" s="19">
        <f t="shared" si="178"/>
        <v>1980.7289984145687</v>
      </c>
    </row>
    <row r="2205" spans="2:11" x14ac:dyDescent="0.35">
      <c r="B2205" t="s">
        <v>819</v>
      </c>
      <c r="C2205" t="s">
        <v>1498</v>
      </c>
      <c r="D2205" t="s">
        <v>77</v>
      </c>
      <c r="E2205" s="1">
        <v>797.85420000000022</v>
      </c>
      <c r="F2205" s="1">
        <v>79.78542000000003</v>
      </c>
      <c r="G2205" s="1">
        <f t="shared" si="179"/>
        <v>79.785419999999775</v>
      </c>
      <c r="H2205" s="58">
        <f t="shared" si="180"/>
        <v>1</v>
      </c>
      <c r="I2205" s="1">
        <f t="shared" si="176"/>
        <v>80</v>
      </c>
      <c r="J2205" s="4">
        <f t="shared" si="177"/>
        <v>5.8523641782897914E-2</v>
      </c>
      <c r="K2205" s="19">
        <f t="shared" si="178"/>
        <v>2881.0603613302815</v>
      </c>
    </row>
    <row r="2206" spans="2:11" x14ac:dyDescent="0.35">
      <c r="B2206" t="s">
        <v>819</v>
      </c>
      <c r="C2206" t="s">
        <v>1499</v>
      </c>
      <c r="D2206" t="s">
        <v>757</v>
      </c>
      <c r="E2206" s="1">
        <v>631.90491699999995</v>
      </c>
      <c r="F2206" s="1">
        <v>63.190491700000003</v>
      </c>
      <c r="G2206" s="1">
        <f t="shared" si="179"/>
        <v>63.190491699999797</v>
      </c>
      <c r="H2206" s="58">
        <f t="shared" si="180"/>
        <v>1</v>
      </c>
      <c r="I2206" s="1">
        <f t="shared" si="176"/>
        <v>63</v>
      </c>
      <c r="J2206" s="4">
        <f t="shared" si="177"/>
        <v>4.608736790403211E-2</v>
      </c>
      <c r="K2206" s="19">
        <f t="shared" si="178"/>
        <v>2268.8350345475969</v>
      </c>
    </row>
    <row r="2207" spans="2:11" x14ac:dyDescent="0.35">
      <c r="B2207" t="s">
        <v>819</v>
      </c>
      <c r="C2207" t="s">
        <v>1500</v>
      </c>
      <c r="D2207" t="s">
        <v>757</v>
      </c>
      <c r="E2207" s="1">
        <v>295.33254399999987</v>
      </c>
      <c r="F2207" s="1">
        <v>29.53325439999999</v>
      </c>
      <c r="G2207" s="1">
        <f t="shared" si="179"/>
        <v>29.533254399999894</v>
      </c>
      <c r="H2207" s="58">
        <f t="shared" si="180"/>
        <v>1</v>
      </c>
      <c r="I2207" s="1">
        <f t="shared" si="176"/>
        <v>30</v>
      </c>
      <c r="J2207" s="4">
        <f t="shared" si="177"/>
        <v>2.1946365668586723E-2</v>
      </c>
      <c r="K2207" s="19">
        <f t="shared" si="178"/>
        <v>1080.3976354988558</v>
      </c>
    </row>
    <row r="2208" spans="2:11" x14ac:dyDescent="0.35">
      <c r="B2208" t="s">
        <v>819</v>
      </c>
      <c r="C2208" t="s">
        <v>1501</v>
      </c>
      <c r="D2208" t="s">
        <v>757</v>
      </c>
      <c r="E2208" s="1">
        <v>27.802350000000001</v>
      </c>
      <c r="F2208" s="1">
        <v>2.7802350000000002</v>
      </c>
      <c r="G2208" s="1">
        <f t="shared" si="179"/>
        <v>2.7802349999999914</v>
      </c>
      <c r="H2208" s="58">
        <f t="shared" si="180"/>
        <v>1</v>
      </c>
      <c r="I2208" s="1">
        <f t="shared" si="176"/>
        <v>3</v>
      </c>
      <c r="J2208" s="4">
        <f t="shared" si="177"/>
        <v>2.1946365668586722E-3</v>
      </c>
      <c r="K2208" s="19">
        <f t="shared" si="178"/>
        <v>108.03976354988558</v>
      </c>
    </row>
    <row r="2209" spans="2:11" x14ac:dyDescent="0.35">
      <c r="B2209" t="s">
        <v>819</v>
      </c>
      <c r="C2209" t="s">
        <v>1502</v>
      </c>
      <c r="D2209" t="s">
        <v>77</v>
      </c>
      <c r="E2209" s="1">
        <v>1832.3671550000001</v>
      </c>
      <c r="F2209" s="1">
        <v>183.23671550000003</v>
      </c>
      <c r="G2209" s="1">
        <f t="shared" si="179"/>
        <v>183.23671549999943</v>
      </c>
      <c r="H2209" s="58">
        <f t="shared" si="180"/>
        <v>1</v>
      </c>
      <c r="I2209" s="1">
        <f t="shared" si="176"/>
        <v>183</v>
      </c>
      <c r="J2209" s="4">
        <f t="shared" si="177"/>
        <v>0.13387283057837901</v>
      </c>
      <c r="K2209" s="19">
        <f t="shared" si="178"/>
        <v>6590.4255765430198</v>
      </c>
    </row>
    <row r="2210" spans="2:11" x14ac:dyDescent="0.35">
      <c r="B2210" t="s">
        <v>819</v>
      </c>
      <c r="C2210" t="s">
        <v>1503</v>
      </c>
      <c r="D2210" t="s">
        <v>77</v>
      </c>
      <c r="E2210" s="1">
        <v>1554.7987499999995</v>
      </c>
      <c r="F2210" s="1">
        <v>155.47987499999994</v>
      </c>
      <c r="G2210" s="1">
        <f t="shared" si="179"/>
        <v>155.47987499999942</v>
      </c>
      <c r="H2210" s="58">
        <f t="shared" si="180"/>
        <v>1</v>
      </c>
      <c r="I2210" s="1">
        <f t="shared" si="176"/>
        <v>155</v>
      </c>
      <c r="J2210" s="4">
        <f t="shared" si="177"/>
        <v>0.11338955595436472</v>
      </c>
      <c r="K2210" s="19">
        <f t="shared" si="178"/>
        <v>5582.0544500774204</v>
      </c>
    </row>
    <row r="2211" spans="2:11" x14ac:dyDescent="0.35">
      <c r="B2211" t="s">
        <v>819</v>
      </c>
      <c r="C2211" t="s">
        <v>1504</v>
      </c>
      <c r="D2211" t="s">
        <v>485</v>
      </c>
      <c r="E2211" s="1">
        <v>202654.40413574484</v>
      </c>
      <c r="F2211" s="1">
        <v>14185.80828950214</v>
      </c>
      <c r="G2211" s="1">
        <f t="shared" si="179"/>
        <v>14185.808289502094</v>
      </c>
      <c r="H2211" s="58">
        <f t="shared" si="180"/>
        <v>0.90431063918590582</v>
      </c>
      <c r="I2211" s="1">
        <f t="shared" si="176"/>
        <v>12828</v>
      </c>
      <c r="J2211" s="4">
        <f t="shared" si="177"/>
        <v>9.3842659598876814</v>
      </c>
      <c r="K2211" s="19">
        <f t="shared" si="178"/>
        <v>461978.02893931069</v>
      </c>
    </row>
    <row r="2212" spans="2:11" x14ac:dyDescent="0.35">
      <c r="B2212" t="s">
        <v>819</v>
      </c>
      <c r="C2212" t="s">
        <v>1505</v>
      </c>
      <c r="D2212" t="s">
        <v>485</v>
      </c>
      <c r="E2212" s="1">
        <v>119488.38323786535</v>
      </c>
      <c r="F2212" s="1">
        <v>8364.1868266505753</v>
      </c>
      <c r="G2212" s="1">
        <f t="shared" si="179"/>
        <v>8364.186826650548</v>
      </c>
      <c r="H2212" s="58">
        <f t="shared" si="180"/>
        <v>0.90431063918590582</v>
      </c>
      <c r="I2212" s="1">
        <f t="shared" si="176"/>
        <v>7564</v>
      </c>
      <c r="J2212" s="4">
        <f t="shared" si="177"/>
        <v>5.5334103305729982</v>
      </c>
      <c r="K2212" s="19">
        <f t="shared" si="178"/>
        <v>272404.25716377812</v>
      </c>
    </row>
    <row r="2213" spans="2:11" x14ac:dyDescent="0.35">
      <c r="B2213" t="s">
        <v>819</v>
      </c>
      <c r="C2213" t="s">
        <v>1506</v>
      </c>
      <c r="D2213" t="s">
        <v>757</v>
      </c>
      <c r="E2213" s="1">
        <v>1480.4180000000001</v>
      </c>
      <c r="F2213" s="1">
        <v>148.04180000000002</v>
      </c>
      <c r="G2213" s="1">
        <f t="shared" si="179"/>
        <v>148.04179999999954</v>
      </c>
      <c r="H2213" s="58">
        <f t="shared" si="180"/>
        <v>1</v>
      </c>
      <c r="I2213" s="1">
        <f t="shared" si="176"/>
        <v>148</v>
      </c>
      <c r="J2213" s="4">
        <f t="shared" si="177"/>
        <v>0.10826873729836116</v>
      </c>
      <c r="K2213" s="19">
        <f t="shared" si="178"/>
        <v>5329.9616684610219</v>
      </c>
    </row>
    <row r="2214" spans="2:11" x14ac:dyDescent="0.35">
      <c r="B2214" t="s">
        <v>819</v>
      </c>
      <c r="C2214" t="s">
        <v>1507</v>
      </c>
      <c r="D2214" t="s">
        <v>77</v>
      </c>
      <c r="E2214" s="1">
        <v>73.105125000000001</v>
      </c>
      <c r="F2214" s="1">
        <v>7.3105124999999997</v>
      </c>
      <c r="G2214" s="1">
        <f t="shared" si="179"/>
        <v>7.3105124999999758</v>
      </c>
      <c r="H2214" s="58">
        <f t="shared" si="180"/>
        <v>1</v>
      </c>
      <c r="I2214" s="1">
        <f t="shared" si="176"/>
        <v>7</v>
      </c>
      <c r="J2214" s="4">
        <f t="shared" si="177"/>
        <v>5.1208186560035684E-3</v>
      </c>
      <c r="K2214" s="19">
        <f t="shared" si="178"/>
        <v>252.09278161639966</v>
      </c>
    </row>
    <row r="2215" spans="2:11" x14ac:dyDescent="0.35">
      <c r="B2215" t="s">
        <v>819</v>
      </c>
      <c r="C2215" t="s">
        <v>1508</v>
      </c>
      <c r="D2215" t="s">
        <v>47</v>
      </c>
      <c r="E2215" s="1">
        <v>611.37599999999964</v>
      </c>
      <c r="F2215" s="1">
        <v>61.137599999999964</v>
      </c>
      <c r="G2215" s="1">
        <f t="shared" si="179"/>
        <v>61.137599999999765</v>
      </c>
      <c r="H2215" s="58">
        <f t="shared" si="180"/>
        <v>1</v>
      </c>
      <c r="I2215" s="1">
        <f t="shared" si="176"/>
        <v>61</v>
      </c>
      <c r="J2215" s="4">
        <f t="shared" si="177"/>
        <v>4.4624276859459668E-2</v>
      </c>
      <c r="K2215" s="19">
        <f t="shared" si="178"/>
        <v>2196.8085255143401</v>
      </c>
    </row>
    <row r="2216" spans="2:11" x14ac:dyDescent="0.35">
      <c r="B2216" t="s">
        <v>819</v>
      </c>
      <c r="C2216" t="s">
        <v>1508</v>
      </c>
      <c r="D2216" t="s">
        <v>47</v>
      </c>
      <c r="E2216" s="1">
        <v>147.46914400000006</v>
      </c>
      <c r="F2216" s="1">
        <v>14.746914400000007</v>
      </c>
      <c r="G2216" s="1">
        <f t="shared" si="179"/>
        <v>14.746914399999959</v>
      </c>
      <c r="H2216" s="58">
        <f t="shared" si="180"/>
        <v>1</v>
      </c>
      <c r="I2216" s="1">
        <f t="shared" si="176"/>
        <v>15</v>
      </c>
      <c r="J2216" s="4">
        <f t="shared" si="177"/>
        <v>1.0973182834293362E-2</v>
      </c>
      <c r="K2216" s="19">
        <f t="shared" si="178"/>
        <v>540.19881774942792</v>
      </c>
    </row>
    <row r="2217" spans="2:11" x14ac:dyDescent="0.35">
      <c r="B2217" t="s">
        <v>819</v>
      </c>
      <c r="C2217" t="s">
        <v>1509</v>
      </c>
      <c r="D2217" t="s">
        <v>77</v>
      </c>
      <c r="E2217" s="1">
        <v>1070.8429500000007</v>
      </c>
      <c r="F2217" s="1">
        <v>107.08429500000005</v>
      </c>
      <c r="G2217" s="1">
        <f t="shared" si="179"/>
        <v>107.08429499999971</v>
      </c>
      <c r="H2217" s="58">
        <f t="shared" si="180"/>
        <v>1</v>
      </c>
      <c r="I2217" s="1">
        <f t="shared" si="176"/>
        <v>107</v>
      </c>
      <c r="J2217" s="4">
        <f t="shared" si="177"/>
        <v>7.8275370884625967E-2</v>
      </c>
      <c r="K2217" s="19">
        <f t="shared" si="178"/>
        <v>3853.4182332792516</v>
      </c>
    </row>
    <row r="2218" spans="2:11" x14ac:dyDescent="0.35">
      <c r="B2218" t="s">
        <v>819</v>
      </c>
      <c r="C2218" t="s">
        <v>1510</v>
      </c>
      <c r="D2218" t="s">
        <v>47</v>
      </c>
      <c r="E2218" s="1">
        <v>249.6629130000004</v>
      </c>
      <c r="F2218" s="1">
        <v>24.966291300000044</v>
      </c>
      <c r="G2218" s="1">
        <f t="shared" si="179"/>
        <v>24.966291299999963</v>
      </c>
      <c r="H2218" s="58">
        <f t="shared" si="180"/>
        <v>1</v>
      </c>
      <c r="I2218" s="1">
        <f t="shared" si="176"/>
        <v>25</v>
      </c>
      <c r="J2218" s="4">
        <f t="shared" si="177"/>
        <v>1.8288638057155599E-2</v>
      </c>
      <c r="K2218" s="19">
        <f t="shared" si="178"/>
        <v>900.33136291571304</v>
      </c>
    </row>
    <row r="2219" spans="2:11" x14ac:dyDescent="0.35">
      <c r="B2219" t="s">
        <v>819</v>
      </c>
      <c r="C2219" t="s">
        <v>1511</v>
      </c>
      <c r="D2219" t="s">
        <v>77</v>
      </c>
      <c r="E2219" s="1">
        <v>745.7161050000002</v>
      </c>
      <c r="F2219" s="1">
        <v>74.57161050000002</v>
      </c>
      <c r="G2219" s="1">
        <f t="shared" si="179"/>
        <v>74.571610499999778</v>
      </c>
      <c r="H2219" s="58">
        <f t="shared" si="180"/>
        <v>1</v>
      </c>
      <c r="I2219" s="1">
        <f t="shared" si="176"/>
        <v>75</v>
      </c>
      <c r="J2219" s="4">
        <f t="shared" si="177"/>
        <v>5.4865914171466794E-2</v>
      </c>
      <c r="K2219" s="19">
        <f t="shared" si="178"/>
        <v>2700.9940887471389</v>
      </c>
    </row>
    <row r="2220" spans="2:11" x14ac:dyDescent="0.35">
      <c r="B2220" t="s">
        <v>819</v>
      </c>
      <c r="C2220" t="s">
        <v>1512</v>
      </c>
      <c r="D2220" t="s">
        <v>77</v>
      </c>
      <c r="E2220" s="1">
        <v>1095.2627400000001</v>
      </c>
      <c r="F2220" s="1">
        <v>109.52627400000002</v>
      </c>
      <c r="G2220" s="1">
        <f t="shared" si="179"/>
        <v>109.52627399999966</v>
      </c>
      <c r="H2220" s="58">
        <f t="shared" si="180"/>
        <v>1</v>
      </c>
      <c r="I2220" s="1">
        <f t="shared" si="176"/>
        <v>110</v>
      </c>
      <c r="J2220" s="4">
        <f t="shared" si="177"/>
        <v>8.0470007451484638E-2</v>
      </c>
      <c r="K2220" s="19">
        <f t="shared" si="178"/>
        <v>3961.4579968291373</v>
      </c>
    </row>
    <row r="2221" spans="2:11" x14ac:dyDescent="0.35">
      <c r="B2221" t="s">
        <v>819</v>
      </c>
      <c r="C2221" t="s">
        <v>1513</v>
      </c>
      <c r="D2221" t="s">
        <v>111</v>
      </c>
      <c r="E2221" s="1">
        <v>2510.1793540000003</v>
      </c>
      <c r="F2221" s="1">
        <v>251.0179354</v>
      </c>
      <c r="G2221" s="1">
        <f t="shared" si="179"/>
        <v>251.0179353999992</v>
      </c>
      <c r="H2221" s="58">
        <f t="shared" si="180"/>
        <v>1</v>
      </c>
      <c r="I2221" s="1">
        <f t="shared" si="176"/>
        <v>251</v>
      </c>
      <c r="J2221" s="4">
        <f t="shared" si="177"/>
        <v>0.18361792609384223</v>
      </c>
      <c r="K2221" s="19">
        <f t="shared" si="178"/>
        <v>9039.3268836737589</v>
      </c>
    </row>
    <row r="2222" spans="2:11" x14ac:dyDescent="0.35">
      <c r="B2222" t="s">
        <v>819</v>
      </c>
      <c r="C2222" t="s">
        <v>1514</v>
      </c>
      <c r="D2222" t="s">
        <v>227</v>
      </c>
      <c r="E2222" s="1">
        <v>10.181291999999999</v>
      </c>
      <c r="F2222" s="1">
        <v>1.0181292</v>
      </c>
      <c r="G2222" s="1">
        <f t="shared" si="179"/>
        <v>1.0181291999999966</v>
      </c>
      <c r="H2222" s="58">
        <f t="shared" si="180"/>
        <v>1</v>
      </c>
      <c r="I2222" s="1">
        <f t="shared" si="176"/>
        <v>1</v>
      </c>
      <c r="J2222" s="4">
        <f t="shared" si="177"/>
        <v>7.3154552228622404E-4</v>
      </c>
      <c r="K2222" s="19">
        <f t="shared" si="178"/>
        <v>36.013254516628521</v>
      </c>
    </row>
    <row r="2223" spans="2:11" x14ac:dyDescent="0.35">
      <c r="B2223" t="s">
        <v>819</v>
      </c>
      <c r="C2223" t="s">
        <v>1514</v>
      </c>
      <c r="D2223" t="s">
        <v>77</v>
      </c>
      <c r="E2223" s="1">
        <v>2647.5533390000001</v>
      </c>
      <c r="F2223" s="1">
        <v>264.75533389999998</v>
      </c>
      <c r="G2223" s="1">
        <f t="shared" si="179"/>
        <v>264.75533389999913</v>
      </c>
      <c r="H2223" s="58">
        <f t="shared" si="180"/>
        <v>1</v>
      </c>
      <c r="I2223" s="1">
        <f t="shared" si="176"/>
        <v>265</v>
      </c>
      <c r="J2223" s="4">
        <f t="shared" si="177"/>
        <v>0.19385956340584937</v>
      </c>
      <c r="K2223" s="19">
        <f t="shared" si="178"/>
        <v>9543.5124469065577</v>
      </c>
    </row>
    <row r="2224" spans="2:11" x14ac:dyDescent="0.35">
      <c r="B2224" t="s">
        <v>819</v>
      </c>
      <c r="C2224" t="s">
        <v>1515</v>
      </c>
      <c r="D2224" t="s">
        <v>77</v>
      </c>
      <c r="E2224" s="1">
        <v>632.0844000000003</v>
      </c>
      <c r="F2224" s="1">
        <v>63.208440000000031</v>
      </c>
      <c r="G2224" s="1">
        <f t="shared" si="179"/>
        <v>63.208439999999825</v>
      </c>
      <c r="H2224" s="58">
        <f t="shared" si="180"/>
        <v>1</v>
      </c>
      <c r="I2224" s="1">
        <f t="shared" si="176"/>
        <v>63</v>
      </c>
      <c r="J2224" s="4">
        <f t="shared" si="177"/>
        <v>4.608736790403211E-2</v>
      </c>
      <c r="K2224" s="19">
        <f t="shared" si="178"/>
        <v>2268.8350345475969</v>
      </c>
    </row>
    <row r="2225" spans="2:11" x14ac:dyDescent="0.35">
      <c r="B2225" t="s">
        <v>819</v>
      </c>
      <c r="C2225" t="s">
        <v>1516</v>
      </c>
      <c r="D2225" t="s">
        <v>77</v>
      </c>
      <c r="E2225" s="1">
        <v>346.01123999999987</v>
      </c>
      <c r="F2225" s="1">
        <v>34.601123999999984</v>
      </c>
      <c r="G2225" s="1">
        <f t="shared" si="179"/>
        <v>34.601123999999871</v>
      </c>
      <c r="H2225" s="58">
        <f t="shared" si="180"/>
        <v>1</v>
      </c>
      <c r="I2225" s="1">
        <f t="shared" si="176"/>
        <v>35</v>
      </c>
      <c r="J2225" s="4">
        <f t="shared" si="177"/>
        <v>2.560409328001784E-2</v>
      </c>
      <c r="K2225" s="19">
        <f t="shared" si="178"/>
        <v>1260.4639080819982</v>
      </c>
    </row>
    <row r="2226" spans="2:11" x14ac:dyDescent="0.35">
      <c r="B2226" t="s">
        <v>819</v>
      </c>
      <c r="C2226" t="s">
        <v>1517</v>
      </c>
      <c r="D2226" t="s">
        <v>77</v>
      </c>
      <c r="E2226" s="1">
        <v>661.66297000000009</v>
      </c>
      <c r="F2226" s="1">
        <v>66.166297000000014</v>
      </c>
      <c r="G2226" s="1">
        <f t="shared" si="179"/>
        <v>66.166296999999801</v>
      </c>
      <c r="H2226" s="58">
        <f t="shared" si="180"/>
        <v>1</v>
      </c>
      <c r="I2226" s="1">
        <f t="shared" si="176"/>
        <v>66</v>
      </c>
      <c r="J2226" s="4">
        <f t="shared" si="177"/>
        <v>4.8282004470890781E-2</v>
      </c>
      <c r="K2226" s="19">
        <f t="shared" si="178"/>
        <v>2376.8747980974822</v>
      </c>
    </row>
    <row r="2227" spans="2:11" x14ac:dyDescent="0.35">
      <c r="B2227" t="s">
        <v>819</v>
      </c>
      <c r="C2227" t="s">
        <v>1518</v>
      </c>
      <c r="D2227" t="s">
        <v>77</v>
      </c>
      <c r="E2227" s="1">
        <v>491.90069999999986</v>
      </c>
      <c r="F2227" s="1">
        <v>49.190069999999992</v>
      </c>
      <c r="G2227" s="1">
        <f t="shared" si="179"/>
        <v>49.190069999999835</v>
      </c>
      <c r="H2227" s="58">
        <f t="shared" si="180"/>
        <v>1</v>
      </c>
      <c r="I2227" s="1">
        <f t="shared" ref="I2227:I2290" si="181">+ROUND(H2227*G2227,0)</f>
        <v>49</v>
      </c>
      <c r="J2227" s="4">
        <f t="shared" ref="J2227:J2290" si="182">$J$3*(I2227/$I$4)</f>
        <v>3.5845730592024977E-2</v>
      </c>
      <c r="K2227" s="19">
        <f t="shared" ref="K2227:K2290" si="183">$L$3*J2227</f>
        <v>1764.6494713147977</v>
      </c>
    </row>
    <row r="2228" spans="2:11" x14ac:dyDescent="0.35">
      <c r="B2228" t="s">
        <v>819</v>
      </c>
      <c r="C2228" t="s">
        <v>1519</v>
      </c>
      <c r="D2228" t="s">
        <v>77</v>
      </c>
      <c r="E2228" s="1">
        <v>654.64779999999985</v>
      </c>
      <c r="F2228" s="1">
        <v>65.464780000000005</v>
      </c>
      <c r="G2228" s="1">
        <f t="shared" si="179"/>
        <v>65.464779999999791</v>
      </c>
      <c r="H2228" s="58">
        <f t="shared" si="180"/>
        <v>1</v>
      </c>
      <c r="I2228" s="1">
        <f t="shared" si="181"/>
        <v>65</v>
      </c>
      <c r="J2228" s="4">
        <f t="shared" si="182"/>
        <v>4.755045894860456E-2</v>
      </c>
      <c r="K2228" s="19">
        <f t="shared" si="183"/>
        <v>2340.8615435808538</v>
      </c>
    </row>
    <row r="2229" spans="2:11" x14ac:dyDescent="0.35">
      <c r="B2229" t="s">
        <v>819</v>
      </c>
      <c r="C2229" t="s">
        <v>1520</v>
      </c>
      <c r="D2229" t="s">
        <v>290</v>
      </c>
      <c r="E2229" s="1">
        <v>207.96343000000002</v>
      </c>
      <c r="F2229" s="1">
        <v>20.796343000000004</v>
      </c>
      <c r="G2229" s="1">
        <f t="shared" si="179"/>
        <v>20.796342999999936</v>
      </c>
      <c r="H2229" s="58">
        <f t="shared" si="180"/>
        <v>1</v>
      </c>
      <c r="I2229" s="1">
        <f t="shared" si="181"/>
        <v>21</v>
      </c>
      <c r="J2229" s="4">
        <f t="shared" si="182"/>
        <v>1.5362455968010705E-2</v>
      </c>
      <c r="K2229" s="19">
        <f t="shared" si="183"/>
        <v>756.27834484919902</v>
      </c>
    </row>
    <row r="2230" spans="2:11" x14ac:dyDescent="0.35">
      <c r="B2230" t="s">
        <v>819</v>
      </c>
      <c r="C2230" t="s">
        <v>1521</v>
      </c>
      <c r="D2230" t="s">
        <v>757</v>
      </c>
      <c r="E2230" s="1">
        <v>1229.0341999999996</v>
      </c>
      <c r="F2230" s="1">
        <v>122.90341999999997</v>
      </c>
      <c r="G2230" s="1">
        <f t="shared" si="179"/>
        <v>122.90341999999957</v>
      </c>
      <c r="H2230" s="58">
        <f t="shared" si="180"/>
        <v>1</v>
      </c>
      <c r="I2230" s="1">
        <f t="shared" si="181"/>
        <v>123</v>
      </c>
      <c r="J2230" s="4">
        <f t="shared" si="182"/>
        <v>8.9980099241205549E-2</v>
      </c>
      <c r="K2230" s="19">
        <f t="shared" si="183"/>
        <v>4429.6303055453081</v>
      </c>
    </row>
    <row r="2231" spans="2:11" x14ac:dyDescent="0.35">
      <c r="B2231" t="s">
        <v>819</v>
      </c>
      <c r="C2231" t="s">
        <v>1522</v>
      </c>
      <c r="D2231" t="s">
        <v>77</v>
      </c>
      <c r="E2231" s="1">
        <v>121.39365800000056</v>
      </c>
      <c r="F2231" s="1">
        <v>12.139365800000053</v>
      </c>
      <c r="G2231" s="1">
        <f t="shared" si="179"/>
        <v>12.139365800000014</v>
      </c>
      <c r="H2231" s="58">
        <f t="shared" si="180"/>
        <v>1</v>
      </c>
      <c r="I2231" s="1">
        <f t="shared" si="181"/>
        <v>12</v>
      </c>
      <c r="J2231" s="4">
        <f t="shared" si="182"/>
        <v>8.7785462674346889E-3</v>
      </c>
      <c r="K2231" s="19">
        <f t="shared" si="183"/>
        <v>432.15905419954231</v>
      </c>
    </row>
    <row r="2232" spans="2:11" x14ac:dyDescent="0.35">
      <c r="B2232" t="s">
        <v>819</v>
      </c>
      <c r="C2232" t="s">
        <v>1523</v>
      </c>
      <c r="D2232" t="s">
        <v>464</v>
      </c>
      <c r="E2232" s="1">
        <v>582.45721000000037</v>
      </c>
      <c r="F2232" s="1">
        <v>58.245721000000046</v>
      </c>
      <c r="G2232" s="1">
        <f t="shared" si="179"/>
        <v>58.245720999999861</v>
      </c>
      <c r="H2232" s="58">
        <f t="shared" si="180"/>
        <v>1</v>
      </c>
      <c r="I2232" s="1">
        <f t="shared" si="181"/>
        <v>58</v>
      </c>
      <c r="J2232" s="4">
        <f t="shared" si="182"/>
        <v>4.242964029260099E-2</v>
      </c>
      <c r="K2232" s="19">
        <f t="shared" si="183"/>
        <v>2088.7687619644539</v>
      </c>
    </row>
    <row r="2233" spans="2:11" x14ac:dyDescent="0.35">
      <c r="B2233" t="s">
        <v>819</v>
      </c>
      <c r="C2233" t="s">
        <v>1524</v>
      </c>
      <c r="D2233" t="s">
        <v>77</v>
      </c>
      <c r="E2233" s="1">
        <v>601.15119000000004</v>
      </c>
      <c r="F2233" s="1">
        <v>60.115118999999993</v>
      </c>
      <c r="G2233" s="1">
        <f t="shared" si="179"/>
        <v>60.115118999999801</v>
      </c>
      <c r="H2233" s="58">
        <f t="shared" si="180"/>
        <v>1</v>
      </c>
      <c r="I2233" s="1">
        <f t="shared" si="181"/>
        <v>60</v>
      </c>
      <c r="J2233" s="4">
        <f t="shared" si="182"/>
        <v>4.3892731337173446E-2</v>
      </c>
      <c r="K2233" s="19">
        <f t="shared" si="183"/>
        <v>2160.7952709977117</v>
      </c>
    </row>
    <row r="2234" spans="2:11" x14ac:dyDescent="0.35">
      <c r="B2234" t="s">
        <v>819</v>
      </c>
      <c r="C2234" t="s">
        <v>1437</v>
      </c>
      <c r="D2234" t="s">
        <v>464</v>
      </c>
      <c r="E2234" s="1">
        <v>722.49724700000002</v>
      </c>
      <c r="F2234" s="1">
        <v>72.249724700000016</v>
      </c>
      <c r="G2234" s="1">
        <f t="shared" si="179"/>
        <v>72.249724699999788</v>
      </c>
      <c r="H2234" s="58">
        <f t="shared" si="180"/>
        <v>1</v>
      </c>
      <c r="I2234" s="1">
        <f t="shared" si="181"/>
        <v>72</v>
      </c>
      <c r="J2234" s="4">
        <f t="shared" si="182"/>
        <v>5.267127760460813E-2</v>
      </c>
      <c r="K2234" s="19">
        <f t="shared" si="183"/>
        <v>2592.9543251972536</v>
      </c>
    </row>
    <row r="2235" spans="2:11" x14ac:dyDescent="0.35">
      <c r="B2235" t="s">
        <v>819</v>
      </c>
      <c r="C2235" t="s">
        <v>1525</v>
      </c>
      <c r="D2235" t="s">
        <v>290</v>
      </c>
      <c r="E2235" s="1">
        <v>54.704399999999978</v>
      </c>
      <c r="F2235" s="1">
        <v>5.4704399999999982</v>
      </c>
      <c r="G2235" s="1">
        <f t="shared" si="179"/>
        <v>5.4704399999999804</v>
      </c>
      <c r="H2235" s="58">
        <f t="shared" si="180"/>
        <v>1</v>
      </c>
      <c r="I2235" s="1">
        <f t="shared" si="181"/>
        <v>5</v>
      </c>
      <c r="J2235" s="4">
        <f t="shared" si="182"/>
        <v>3.6577276114311197E-3</v>
      </c>
      <c r="K2235" s="19">
        <f t="shared" si="183"/>
        <v>180.06627258314259</v>
      </c>
    </row>
    <row r="2236" spans="2:11" x14ac:dyDescent="0.35">
      <c r="B2236" t="s">
        <v>819</v>
      </c>
      <c r="C2236" t="s">
        <v>1525</v>
      </c>
      <c r="D2236" t="s">
        <v>290</v>
      </c>
      <c r="E2236" s="1">
        <v>156.04745899999989</v>
      </c>
      <c r="F2236" s="1">
        <v>15.604745899999992</v>
      </c>
      <c r="G2236" s="1">
        <f t="shared" si="179"/>
        <v>15.604745899999942</v>
      </c>
      <c r="H2236" s="58">
        <f t="shared" si="180"/>
        <v>1</v>
      </c>
      <c r="I2236" s="1">
        <f t="shared" si="181"/>
        <v>16</v>
      </c>
      <c r="J2236" s="4">
        <f t="shared" si="182"/>
        <v>1.1704728356579585E-2</v>
      </c>
      <c r="K2236" s="19">
        <f t="shared" si="183"/>
        <v>576.21207226605634</v>
      </c>
    </row>
    <row r="2237" spans="2:11" x14ac:dyDescent="0.35">
      <c r="B2237" t="s">
        <v>819</v>
      </c>
      <c r="C2237" t="s">
        <v>1526</v>
      </c>
      <c r="D2237" t="s">
        <v>77</v>
      </c>
      <c r="E2237" s="1">
        <v>182.09839999999991</v>
      </c>
      <c r="F2237" s="1">
        <v>18.209839999999993</v>
      </c>
      <c r="G2237" s="1">
        <f t="shared" si="179"/>
        <v>18.209839999999932</v>
      </c>
      <c r="H2237" s="58">
        <f t="shared" si="180"/>
        <v>1</v>
      </c>
      <c r="I2237" s="1">
        <f t="shared" si="181"/>
        <v>18</v>
      </c>
      <c r="J2237" s="4">
        <f t="shared" si="182"/>
        <v>1.3167819401152032E-2</v>
      </c>
      <c r="K2237" s="19">
        <f t="shared" si="183"/>
        <v>648.23858129931341</v>
      </c>
    </row>
    <row r="2238" spans="2:11" x14ac:dyDescent="0.35">
      <c r="B2238" t="s">
        <v>819</v>
      </c>
      <c r="C2238" t="s">
        <v>1527</v>
      </c>
      <c r="D2238" t="s">
        <v>757</v>
      </c>
      <c r="E2238" s="1">
        <v>739.36295999999993</v>
      </c>
      <c r="F2238" s="1">
        <v>73.936295999999999</v>
      </c>
      <c r="G2238" s="1">
        <f t="shared" si="179"/>
        <v>73.936295999999757</v>
      </c>
      <c r="H2238" s="58">
        <f t="shared" si="180"/>
        <v>1</v>
      </c>
      <c r="I2238" s="1">
        <f t="shared" si="181"/>
        <v>74</v>
      </c>
      <c r="J2238" s="4">
        <f t="shared" si="182"/>
        <v>5.413436864918058E-2</v>
      </c>
      <c r="K2238" s="19">
        <f t="shared" si="183"/>
        <v>2664.9808342305109</v>
      </c>
    </row>
    <row r="2239" spans="2:11" x14ac:dyDescent="0.35">
      <c r="B2239" t="s">
        <v>819</v>
      </c>
      <c r="C2239" t="s">
        <v>1527</v>
      </c>
      <c r="D2239" t="s">
        <v>14</v>
      </c>
      <c r="E2239" s="1">
        <v>605.4253799999999</v>
      </c>
      <c r="F2239" s="1">
        <v>60.542537999999986</v>
      </c>
      <c r="G2239" s="1">
        <f t="shared" si="179"/>
        <v>60.542537999999794</v>
      </c>
      <c r="H2239" s="58">
        <f t="shared" si="180"/>
        <v>1</v>
      </c>
      <c r="I2239" s="1">
        <f t="shared" si="181"/>
        <v>61</v>
      </c>
      <c r="J2239" s="4">
        <f t="shared" si="182"/>
        <v>4.4624276859459668E-2</v>
      </c>
      <c r="K2239" s="19">
        <f t="shared" si="183"/>
        <v>2196.8085255143401</v>
      </c>
    </row>
    <row r="2240" spans="2:11" x14ac:dyDescent="0.35">
      <c r="B2240" t="s">
        <v>819</v>
      </c>
      <c r="C2240" t="s">
        <v>1528</v>
      </c>
      <c r="D2240" t="s">
        <v>77</v>
      </c>
      <c r="E2240" s="1">
        <v>399.13113999999996</v>
      </c>
      <c r="F2240" s="1">
        <v>39.913113999999993</v>
      </c>
      <c r="G2240" s="1">
        <f t="shared" si="179"/>
        <v>39.913113999999865</v>
      </c>
      <c r="H2240" s="58">
        <f t="shared" si="180"/>
        <v>1</v>
      </c>
      <c r="I2240" s="1">
        <f t="shared" si="181"/>
        <v>40</v>
      </c>
      <c r="J2240" s="4">
        <f t="shared" si="182"/>
        <v>2.9261820891448957E-2</v>
      </c>
      <c r="K2240" s="19">
        <f t="shared" si="183"/>
        <v>1440.5301806651407</v>
      </c>
    </row>
    <row r="2241" spans="2:11" x14ac:dyDescent="0.35">
      <c r="B2241" t="s">
        <v>819</v>
      </c>
      <c r="C2241" t="s">
        <v>1529</v>
      </c>
      <c r="D2241" t="s">
        <v>77</v>
      </c>
      <c r="E2241" s="1">
        <v>826.53365500000064</v>
      </c>
      <c r="F2241" s="1">
        <v>82.653365500000064</v>
      </c>
      <c r="G2241" s="1">
        <f t="shared" si="179"/>
        <v>82.653365499999794</v>
      </c>
      <c r="H2241" s="58">
        <f t="shared" si="180"/>
        <v>1</v>
      </c>
      <c r="I2241" s="1">
        <f t="shared" si="181"/>
        <v>83</v>
      </c>
      <c r="J2241" s="4">
        <f t="shared" si="182"/>
        <v>6.0718278349756592E-2</v>
      </c>
      <c r="K2241" s="19">
        <f t="shared" si="183"/>
        <v>2989.1001248801672</v>
      </c>
    </row>
    <row r="2242" spans="2:11" x14ac:dyDescent="0.35">
      <c r="B2242" t="s">
        <v>819</v>
      </c>
      <c r="C2242" t="s">
        <v>1530</v>
      </c>
      <c r="D2242" t="s">
        <v>77</v>
      </c>
      <c r="E2242" s="1">
        <v>0.7229889999999991</v>
      </c>
      <c r="F2242" s="1">
        <v>7.2298899999999916E-2</v>
      </c>
      <c r="G2242" s="1">
        <f t="shared" si="179"/>
        <v>7.229889999999968E-2</v>
      </c>
      <c r="H2242" s="58">
        <f t="shared" si="180"/>
        <v>1</v>
      </c>
      <c r="I2242" s="1">
        <f t="shared" si="181"/>
        <v>0</v>
      </c>
      <c r="J2242" s="4">
        <f t="shared" si="182"/>
        <v>0</v>
      </c>
      <c r="K2242" s="19">
        <f t="shared" si="183"/>
        <v>0</v>
      </c>
    </row>
    <row r="2243" spans="2:11" x14ac:dyDescent="0.35">
      <c r="B2243" t="s">
        <v>819</v>
      </c>
      <c r="C2243" t="s">
        <v>1530</v>
      </c>
      <c r="D2243" t="s">
        <v>77</v>
      </c>
      <c r="E2243" s="1">
        <v>6.6894110000000042</v>
      </c>
      <c r="F2243" s="1">
        <v>0.66894110000000051</v>
      </c>
      <c r="G2243" s="1">
        <f t="shared" si="179"/>
        <v>0.6689410999999984</v>
      </c>
      <c r="H2243" s="58">
        <f t="shared" si="180"/>
        <v>1</v>
      </c>
      <c r="I2243" s="1">
        <f t="shared" si="181"/>
        <v>1</v>
      </c>
      <c r="J2243" s="4">
        <f t="shared" si="182"/>
        <v>7.3154552228622404E-4</v>
      </c>
      <c r="K2243" s="19">
        <f t="shared" si="183"/>
        <v>36.013254516628521</v>
      </c>
    </row>
    <row r="2244" spans="2:11" x14ac:dyDescent="0.35">
      <c r="B2244" t="s">
        <v>819</v>
      </c>
      <c r="C2244" t="s">
        <v>1530</v>
      </c>
      <c r="D2244" t="s">
        <v>227</v>
      </c>
      <c r="E2244" s="1">
        <v>1593.9128270000008</v>
      </c>
      <c r="F2244" s="1">
        <v>159.39128270000009</v>
      </c>
      <c r="G2244" s="1">
        <f t="shared" si="179"/>
        <v>159.39128269999958</v>
      </c>
      <c r="H2244" s="58">
        <f t="shared" si="180"/>
        <v>1</v>
      </c>
      <c r="I2244" s="1">
        <f t="shared" si="181"/>
        <v>159</v>
      </c>
      <c r="J2244" s="4">
        <f t="shared" si="182"/>
        <v>0.11631573804350963</v>
      </c>
      <c r="K2244" s="19">
        <f t="shared" si="183"/>
        <v>5726.1074681439359</v>
      </c>
    </row>
    <row r="2245" spans="2:11" x14ac:dyDescent="0.35">
      <c r="B2245" t="s">
        <v>819</v>
      </c>
      <c r="C2245" t="s">
        <v>1530</v>
      </c>
      <c r="D2245" t="s">
        <v>227</v>
      </c>
      <c r="E2245" s="1">
        <v>5.8230109999999815</v>
      </c>
      <c r="F2245" s="1">
        <v>0.58230109999999813</v>
      </c>
      <c r="G2245" s="1">
        <f t="shared" si="179"/>
        <v>0.58230109999999624</v>
      </c>
      <c r="H2245" s="58">
        <f t="shared" si="180"/>
        <v>1</v>
      </c>
      <c r="I2245" s="1">
        <f t="shared" si="181"/>
        <v>1</v>
      </c>
      <c r="J2245" s="4">
        <f t="shared" si="182"/>
        <v>7.3154552228622404E-4</v>
      </c>
      <c r="K2245" s="19">
        <f t="shared" si="183"/>
        <v>36.013254516628521</v>
      </c>
    </row>
    <row r="2246" spans="2:11" x14ac:dyDescent="0.35">
      <c r="B2246" t="s">
        <v>819</v>
      </c>
      <c r="C2246" t="s">
        <v>1530</v>
      </c>
      <c r="D2246" t="s">
        <v>227</v>
      </c>
      <c r="E2246" s="1">
        <v>822.27339599999959</v>
      </c>
      <c r="F2246" s="1">
        <v>82.227339599999965</v>
      </c>
      <c r="G2246" s="1">
        <f t="shared" si="179"/>
        <v>82.227339599999695</v>
      </c>
      <c r="H2246" s="58">
        <f t="shared" si="180"/>
        <v>1</v>
      </c>
      <c r="I2246" s="1">
        <f t="shared" si="181"/>
        <v>82</v>
      </c>
      <c r="J2246" s="4">
        <f t="shared" si="182"/>
        <v>5.9986732827470371E-2</v>
      </c>
      <c r="K2246" s="19">
        <f t="shared" si="183"/>
        <v>2953.0868703635388</v>
      </c>
    </row>
    <row r="2247" spans="2:11" x14ac:dyDescent="0.35">
      <c r="B2247" t="s">
        <v>819</v>
      </c>
      <c r="C2247" t="s">
        <v>1531</v>
      </c>
      <c r="D2247" t="s">
        <v>47</v>
      </c>
      <c r="E2247" s="1">
        <v>1856.2970700000001</v>
      </c>
      <c r="F2247" s="1">
        <v>185.629707</v>
      </c>
      <c r="G2247" s="1">
        <f t="shared" si="179"/>
        <v>185.6297069999994</v>
      </c>
      <c r="H2247" s="58">
        <f t="shared" si="180"/>
        <v>1</v>
      </c>
      <c r="I2247" s="1">
        <f t="shared" si="181"/>
        <v>186</v>
      </c>
      <c r="J2247" s="4">
        <f t="shared" si="182"/>
        <v>0.13606746714523768</v>
      </c>
      <c r="K2247" s="19">
        <f t="shared" si="183"/>
        <v>6698.4653400929055</v>
      </c>
    </row>
    <row r="2248" spans="2:11" x14ac:dyDescent="0.35">
      <c r="B2248" t="s">
        <v>819</v>
      </c>
      <c r="C2248" t="s">
        <v>1532</v>
      </c>
      <c r="D2248" t="s">
        <v>77</v>
      </c>
      <c r="E2248" s="1">
        <v>2523.4476599999989</v>
      </c>
      <c r="F2248" s="1">
        <v>252.34476599999991</v>
      </c>
      <c r="G2248" s="1">
        <f t="shared" ref="G2248:G2311" si="184">F2248*($G$3/$F$3)</f>
        <v>252.34476599999908</v>
      </c>
      <c r="H2248" s="58">
        <f t="shared" si="180"/>
        <v>1</v>
      </c>
      <c r="I2248" s="1">
        <f t="shared" si="181"/>
        <v>252</v>
      </c>
      <c r="J2248" s="4">
        <f t="shared" si="182"/>
        <v>0.18434947161612844</v>
      </c>
      <c r="K2248" s="19">
        <f t="shared" si="183"/>
        <v>9075.3401381903877</v>
      </c>
    </row>
    <row r="2249" spans="2:11" x14ac:dyDescent="0.35">
      <c r="B2249" t="s">
        <v>819</v>
      </c>
      <c r="C2249" t="s">
        <v>1532</v>
      </c>
      <c r="D2249" t="s">
        <v>77</v>
      </c>
      <c r="E2249" s="1">
        <v>2512.8259200000011</v>
      </c>
      <c r="F2249" s="1">
        <v>251.28259200000016</v>
      </c>
      <c r="G2249" s="1">
        <f t="shared" si="184"/>
        <v>251.28259199999937</v>
      </c>
      <c r="H2249" s="58">
        <f t="shared" si="180"/>
        <v>1</v>
      </c>
      <c r="I2249" s="1">
        <f t="shared" si="181"/>
        <v>251</v>
      </c>
      <c r="J2249" s="4">
        <f t="shared" si="182"/>
        <v>0.18361792609384223</v>
      </c>
      <c r="K2249" s="19">
        <f t="shared" si="183"/>
        <v>9039.3268836737589</v>
      </c>
    </row>
    <row r="2250" spans="2:11" x14ac:dyDescent="0.35">
      <c r="B2250" t="s">
        <v>819</v>
      </c>
      <c r="C2250" t="s">
        <v>1530</v>
      </c>
      <c r="D2250" t="s">
        <v>77</v>
      </c>
      <c r="E2250" s="1">
        <v>441.58302099999997</v>
      </c>
      <c r="F2250" s="1">
        <v>44.1583021</v>
      </c>
      <c r="G2250" s="1">
        <f t="shared" si="184"/>
        <v>44.158302099999858</v>
      </c>
      <c r="H2250" s="58">
        <f t="shared" si="180"/>
        <v>1</v>
      </c>
      <c r="I2250" s="1">
        <f t="shared" si="181"/>
        <v>44</v>
      </c>
      <c r="J2250" s="4">
        <f t="shared" si="182"/>
        <v>3.2188002980593856E-2</v>
      </c>
      <c r="K2250" s="19">
        <f t="shared" si="183"/>
        <v>1584.5831987316549</v>
      </c>
    </row>
    <row r="2251" spans="2:11" x14ac:dyDescent="0.35">
      <c r="B2251" t="s">
        <v>819</v>
      </c>
      <c r="C2251" t="s">
        <v>1533</v>
      </c>
      <c r="D2251" t="s">
        <v>47</v>
      </c>
      <c r="E2251" s="1">
        <v>584.23407500000008</v>
      </c>
      <c r="F2251" s="1">
        <v>58.423407500000017</v>
      </c>
      <c r="G2251" s="1">
        <f t="shared" si="184"/>
        <v>58.423407499999833</v>
      </c>
      <c r="H2251" s="58">
        <f t="shared" si="180"/>
        <v>1</v>
      </c>
      <c r="I2251" s="1">
        <f t="shared" si="181"/>
        <v>58</v>
      </c>
      <c r="J2251" s="4">
        <f t="shared" si="182"/>
        <v>4.242964029260099E-2</v>
      </c>
      <c r="K2251" s="19">
        <f t="shared" si="183"/>
        <v>2088.7687619644539</v>
      </c>
    </row>
    <row r="2252" spans="2:11" x14ac:dyDescent="0.35">
      <c r="B2252" t="s">
        <v>819</v>
      </c>
      <c r="C2252" t="s">
        <v>1534</v>
      </c>
      <c r="D2252" t="s">
        <v>77</v>
      </c>
      <c r="E2252" s="1">
        <v>86.086740000000063</v>
      </c>
      <c r="F2252" s="1">
        <v>8.6086740000000059</v>
      </c>
      <c r="G2252" s="1">
        <f t="shared" si="184"/>
        <v>8.6086739999999775</v>
      </c>
      <c r="H2252" s="58">
        <f t="shared" si="180"/>
        <v>1</v>
      </c>
      <c r="I2252" s="1">
        <f t="shared" si="181"/>
        <v>9</v>
      </c>
      <c r="J2252" s="4">
        <f t="shared" si="182"/>
        <v>6.5839097005760162E-3</v>
      </c>
      <c r="K2252" s="19">
        <f t="shared" si="183"/>
        <v>324.1192906496567</v>
      </c>
    </row>
    <row r="2253" spans="2:11" x14ac:dyDescent="0.35">
      <c r="B2253" t="s">
        <v>819</v>
      </c>
      <c r="C2253" t="s">
        <v>1535</v>
      </c>
      <c r="D2253" t="s">
        <v>111</v>
      </c>
      <c r="E2253" s="1">
        <v>7084.4164039999978</v>
      </c>
      <c r="F2253" s="1">
        <v>708.44164039999987</v>
      </c>
      <c r="G2253" s="1">
        <f t="shared" si="184"/>
        <v>708.4416403999976</v>
      </c>
      <c r="H2253" s="58">
        <f t="shared" si="180"/>
        <v>1</v>
      </c>
      <c r="I2253" s="1">
        <f t="shared" si="181"/>
        <v>708</v>
      </c>
      <c r="J2253" s="4">
        <f t="shared" si="182"/>
        <v>0.51793422977864667</v>
      </c>
      <c r="K2253" s="19">
        <f t="shared" si="183"/>
        <v>25497.384197772997</v>
      </c>
    </row>
    <row r="2254" spans="2:11" x14ac:dyDescent="0.35">
      <c r="B2254" t="s">
        <v>819</v>
      </c>
      <c r="C2254" t="s">
        <v>1536</v>
      </c>
      <c r="D2254" t="s">
        <v>77</v>
      </c>
      <c r="E2254" s="1">
        <v>1098.6228749999987</v>
      </c>
      <c r="F2254" s="1">
        <v>109.86228749999988</v>
      </c>
      <c r="G2254" s="1">
        <f t="shared" si="184"/>
        <v>109.86228749999952</v>
      </c>
      <c r="H2254" s="58">
        <f t="shared" si="180"/>
        <v>1</v>
      </c>
      <c r="I2254" s="1">
        <f t="shared" si="181"/>
        <v>110</v>
      </c>
      <c r="J2254" s="4">
        <f t="shared" si="182"/>
        <v>8.0470007451484638E-2</v>
      </c>
      <c r="K2254" s="19">
        <f t="shared" si="183"/>
        <v>3961.4579968291373</v>
      </c>
    </row>
    <row r="2255" spans="2:11" x14ac:dyDescent="0.35">
      <c r="B2255" t="s">
        <v>819</v>
      </c>
      <c r="C2255" t="s">
        <v>1537</v>
      </c>
      <c r="D2255" t="s">
        <v>464</v>
      </c>
      <c r="E2255" s="1">
        <v>580.81181399999991</v>
      </c>
      <c r="F2255" s="1">
        <v>58.081181400000006</v>
      </c>
      <c r="G2255" s="1">
        <f t="shared" si="184"/>
        <v>58.081181399999821</v>
      </c>
      <c r="H2255" s="58">
        <f t="shared" si="180"/>
        <v>1</v>
      </c>
      <c r="I2255" s="1">
        <f t="shared" si="181"/>
        <v>58</v>
      </c>
      <c r="J2255" s="4">
        <f t="shared" si="182"/>
        <v>4.242964029260099E-2</v>
      </c>
      <c r="K2255" s="19">
        <f t="shared" si="183"/>
        <v>2088.7687619644539</v>
      </c>
    </row>
    <row r="2256" spans="2:11" x14ac:dyDescent="0.35">
      <c r="B2256" t="s">
        <v>819</v>
      </c>
      <c r="C2256" t="s">
        <v>1538</v>
      </c>
      <c r="D2256" t="s">
        <v>227</v>
      </c>
      <c r="E2256" s="1">
        <v>4.9960000000000018E-2</v>
      </c>
      <c r="F2256" s="1">
        <v>4.9960000000000022E-3</v>
      </c>
      <c r="G2256" s="1">
        <f t="shared" si="184"/>
        <v>4.9959999999999857E-3</v>
      </c>
      <c r="H2256" s="58">
        <f t="shared" si="180"/>
        <v>1</v>
      </c>
      <c r="I2256" s="1">
        <f t="shared" si="181"/>
        <v>0</v>
      </c>
      <c r="J2256" s="4">
        <f t="shared" si="182"/>
        <v>0</v>
      </c>
      <c r="K2256" s="19">
        <f t="shared" si="183"/>
        <v>0</v>
      </c>
    </row>
    <row r="2257" spans="2:11" x14ac:dyDescent="0.35">
      <c r="B2257" t="s">
        <v>819</v>
      </c>
      <c r="C2257" t="s">
        <v>1538</v>
      </c>
      <c r="D2257" t="s">
        <v>77</v>
      </c>
      <c r="E2257" s="1">
        <v>25.055786999999999</v>
      </c>
      <c r="F2257" s="1">
        <v>2.5055787</v>
      </c>
      <c r="G2257" s="1">
        <f t="shared" si="184"/>
        <v>2.5055786999999921</v>
      </c>
      <c r="H2257" s="58">
        <f t="shared" si="180"/>
        <v>1</v>
      </c>
      <c r="I2257" s="1">
        <f t="shared" si="181"/>
        <v>3</v>
      </c>
      <c r="J2257" s="4">
        <f t="shared" si="182"/>
        <v>2.1946365668586722E-3</v>
      </c>
      <c r="K2257" s="19">
        <f t="shared" si="183"/>
        <v>108.03976354988558</v>
      </c>
    </row>
    <row r="2258" spans="2:11" x14ac:dyDescent="0.35">
      <c r="B2258" t="s">
        <v>819</v>
      </c>
      <c r="C2258" t="s">
        <v>1538</v>
      </c>
      <c r="D2258" t="s">
        <v>77</v>
      </c>
      <c r="E2258" s="1">
        <v>15.157328999999937</v>
      </c>
      <c r="F2258" s="1">
        <v>1.5157328999999937</v>
      </c>
      <c r="G2258" s="1">
        <f t="shared" si="184"/>
        <v>1.5157328999999888</v>
      </c>
      <c r="H2258" s="58">
        <f t="shared" si="180"/>
        <v>1</v>
      </c>
      <c r="I2258" s="1">
        <f t="shared" si="181"/>
        <v>2</v>
      </c>
      <c r="J2258" s="4">
        <f t="shared" si="182"/>
        <v>1.4630910445724481E-3</v>
      </c>
      <c r="K2258" s="19">
        <f t="shared" si="183"/>
        <v>72.026509033257042</v>
      </c>
    </row>
    <row r="2259" spans="2:11" x14ac:dyDescent="0.35">
      <c r="B2259" t="s">
        <v>819</v>
      </c>
      <c r="C2259" t="s">
        <v>1538</v>
      </c>
      <c r="D2259" t="s">
        <v>77</v>
      </c>
      <c r="E2259" s="1">
        <v>33.017184000000071</v>
      </c>
      <c r="F2259" s="1">
        <v>3.301718400000007</v>
      </c>
      <c r="G2259" s="1">
        <f t="shared" si="184"/>
        <v>3.3017183999999964</v>
      </c>
      <c r="H2259" s="58">
        <f t="shared" si="180"/>
        <v>1</v>
      </c>
      <c r="I2259" s="1">
        <f t="shared" si="181"/>
        <v>3</v>
      </c>
      <c r="J2259" s="4">
        <f t="shared" si="182"/>
        <v>2.1946365668586722E-3</v>
      </c>
      <c r="K2259" s="19">
        <f t="shared" si="183"/>
        <v>108.03976354988558</v>
      </c>
    </row>
    <row r="2260" spans="2:11" x14ac:dyDescent="0.35">
      <c r="B2260" t="s">
        <v>819</v>
      </c>
      <c r="C2260" t="s">
        <v>1538</v>
      </c>
      <c r="D2260" t="s">
        <v>77</v>
      </c>
      <c r="E2260" s="1">
        <v>127.84907799999999</v>
      </c>
      <c r="F2260" s="1">
        <v>12.784907799999999</v>
      </c>
      <c r="G2260" s="1">
        <f t="shared" si="184"/>
        <v>12.784907799999958</v>
      </c>
      <c r="H2260" s="58">
        <f t="shared" si="180"/>
        <v>1</v>
      </c>
      <c r="I2260" s="1">
        <f t="shared" si="181"/>
        <v>13</v>
      </c>
      <c r="J2260" s="4">
        <f t="shared" si="182"/>
        <v>9.510091789720912E-3</v>
      </c>
      <c r="K2260" s="19">
        <f t="shared" si="183"/>
        <v>468.17230871617079</v>
      </c>
    </row>
    <row r="2261" spans="2:11" x14ac:dyDescent="0.35">
      <c r="B2261" t="s">
        <v>819</v>
      </c>
      <c r="C2261" t="s">
        <v>1538</v>
      </c>
      <c r="D2261" t="s">
        <v>227</v>
      </c>
      <c r="E2261" s="1">
        <v>5.2862000000000124E-2</v>
      </c>
      <c r="F2261" s="1">
        <v>5.2862000000000126E-3</v>
      </c>
      <c r="G2261" s="1">
        <f t="shared" si="184"/>
        <v>5.2861999999999952E-3</v>
      </c>
      <c r="H2261" s="58">
        <f t="shared" si="180"/>
        <v>1</v>
      </c>
      <c r="I2261" s="1">
        <f t="shared" si="181"/>
        <v>0</v>
      </c>
      <c r="J2261" s="4">
        <f t="shared" si="182"/>
        <v>0</v>
      </c>
      <c r="K2261" s="19">
        <f t="shared" si="183"/>
        <v>0</v>
      </c>
    </row>
    <row r="2262" spans="2:11" x14ac:dyDescent="0.35">
      <c r="B2262" t="s">
        <v>819</v>
      </c>
      <c r="C2262" t="s">
        <v>1538</v>
      </c>
      <c r="D2262" t="s">
        <v>227</v>
      </c>
      <c r="E2262" s="1">
        <v>0.5527339999999995</v>
      </c>
      <c r="F2262" s="1">
        <v>5.5273399999999952E-2</v>
      </c>
      <c r="G2262" s="1">
        <f t="shared" si="184"/>
        <v>5.5273399999999771E-2</v>
      </c>
      <c r="H2262" s="58">
        <f t="shared" si="180"/>
        <v>1</v>
      </c>
      <c r="I2262" s="1">
        <f t="shared" si="181"/>
        <v>0</v>
      </c>
      <c r="J2262" s="4">
        <f t="shared" si="182"/>
        <v>0</v>
      </c>
      <c r="K2262" s="19">
        <f t="shared" si="183"/>
        <v>0</v>
      </c>
    </row>
    <row r="2263" spans="2:11" x14ac:dyDescent="0.35">
      <c r="B2263" t="s">
        <v>819</v>
      </c>
      <c r="C2263" t="s">
        <v>1538</v>
      </c>
      <c r="D2263" t="s">
        <v>227</v>
      </c>
      <c r="E2263" s="1">
        <v>5.2873999999999963E-2</v>
      </c>
      <c r="F2263" s="1">
        <v>5.2873999999999968E-3</v>
      </c>
      <c r="G2263" s="1">
        <f t="shared" si="184"/>
        <v>5.2873999999999794E-3</v>
      </c>
      <c r="H2263" s="58">
        <f t="shared" si="180"/>
        <v>1</v>
      </c>
      <c r="I2263" s="1">
        <f t="shared" si="181"/>
        <v>0</v>
      </c>
      <c r="J2263" s="4">
        <f t="shared" si="182"/>
        <v>0</v>
      </c>
      <c r="K2263" s="19">
        <f t="shared" si="183"/>
        <v>0</v>
      </c>
    </row>
    <row r="2264" spans="2:11" x14ac:dyDescent="0.35">
      <c r="B2264" t="s">
        <v>819</v>
      </c>
      <c r="C2264" t="s">
        <v>1435</v>
      </c>
      <c r="D2264" t="s">
        <v>757</v>
      </c>
      <c r="E2264" s="1">
        <v>439.81770000000012</v>
      </c>
      <c r="F2264" s="1">
        <v>43.981770000000012</v>
      </c>
      <c r="G2264" s="1">
        <f t="shared" si="184"/>
        <v>43.981769999999869</v>
      </c>
      <c r="H2264" s="58">
        <f t="shared" si="180"/>
        <v>1</v>
      </c>
      <c r="I2264" s="1">
        <f t="shared" si="181"/>
        <v>44</v>
      </c>
      <c r="J2264" s="4">
        <f t="shared" si="182"/>
        <v>3.2188002980593856E-2</v>
      </c>
      <c r="K2264" s="19">
        <f t="shared" si="183"/>
        <v>1584.5831987316549</v>
      </c>
    </row>
    <row r="2265" spans="2:11" x14ac:dyDescent="0.35">
      <c r="B2265" t="s">
        <v>819</v>
      </c>
      <c r="C2265" t="s">
        <v>1539</v>
      </c>
      <c r="D2265" t="s">
        <v>757</v>
      </c>
      <c r="E2265" s="1">
        <v>830.45815900000014</v>
      </c>
      <c r="F2265" s="1">
        <v>83.045815900000022</v>
      </c>
      <c r="G2265" s="1">
        <f t="shared" si="184"/>
        <v>83.045815899999752</v>
      </c>
      <c r="H2265" s="58">
        <f t="shared" ref="H2265:H2328" si="185">+VLOOKUP(D2265,$P$10:$AF$299,17,0)</f>
        <v>1</v>
      </c>
      <c r="I2265" s="1">
        <f t="shared" si="181"/>
        <v>83</v>
      </c>
      <c r="J2265" s="4">
        <f t="shared" si="182"/>
        <v>6.0718278349756592E-2</v>
      </c>
      <c r="K2265" s="19">
        <f t="shared" si="183"/>
        <v>2989.1001248801672</v>
      </c>
    </row>
    <row r="2266" spans="2:11" x14ac:dyDescent="0.35">
      <c r="B2266" t="s">
        <v>819</v>
      </c>
      <c r="C2266" t="s">
        <v>1540</v>
      </c>
      <c r="D2266" t="s">
        <v>77</v>
      </c>
      <c r="E2266" s="1">
        <v>110.18421400000003</v>
      </c>
      <c r="F2266" s="1">
        <v>11.018421400000003</v>
      </c>
      <c r="G2266" s="1">
        <f t="shared" si="184"/>
        <v>11.018421399999967</v>
      </c>
      <c r="H2266" s="58">
        <f t="shared" si="185"/>
        <v>1</v>
      </c>
      <c r="I2266" s="1">
        <f t="shared" si="181"/>
        <v>11</v>
      </c>
      <c r="J2266" s="4">
        <f t="shared" si="182"/>
        <v>8.0470007451484641E-3</v>
      </c>
      <c r="K2266" s="19">
        <f t="shared" si="183"/>
        <v>396.14579968291372</v>
      </c>
    </row>
    <row r="2267" spans="2:11" x14ac:dyDescent="0.35">
      <c r="B2267" t="s">
        <v>819</v>
      </c>
      <c r="C2267" t="s">
        <v>220</v>
      </c>
      <c r="D2267" t="s">
        <v>14</v>
      </c>
      <c r="E2267" s="1">
        <v>3607.1234399999989</v>
      </c>
      <c r="F2267" s="1">
        <v>360.71234399999992</v>
      </c>
      <c r="G2267" s="1">
        <f t="shared" si="184"/>
        <v>360.71234399999878</v>
      </c>
      <c r="H2267" s="58">
        <f t="shared" si="185"/>
        <v>1</v>
      </c>
      <c r="I2267" s="1">
        <f t="shared" si="181"/>
        <v>361</v>
      </c>
      <c r="J2267" s="4">
        <f t="shared" si="182"/>
        <v>0.26408793354532684</v>
      </c>
      <c r="K2267" s="19">
        <f t="shared" si="183"/>
        <v>13000.784880502895</v>
      </c>
    </row>
    <row r="2268" spans="2:11" x14ac:dyDescent="0.35">
      <c r="B2268" t="s">
        <v>819</v>
      </c>
      <c r="C2268" t="s">
        <v>1541</v>
      </c>
      <c r="D2268" t="s">
        <v>47</v>
      </c>
      <c r="E2268" s="1">
        <v>676.84760499999993</v>
      </c>
      <c r="F2268" s="1">
        <v>67.68476050000001</v>
      </c>
      <c r="G2268" s="1">
        <f t="shared" si="184"/>
        <v>67.684760499999797</v>
      </c>
      <c r="H2268" s="58">
        <f t="shared" si="185"/>
        <v>1</v>
      </c>
      <c r="I2268" s="1">
        <f t="shared" si="181"/>
        <v>68</v>
      </c>
      <c r="J2268" s="4">
        <f t="shared" si="182"/>
        <v>4.9745095515463231E-2</v>
      </c>
      <c r="K2268" s="19">
        <f t="shared" si="183"/>
        <v>2448.9013071307395</v>
      </c>
    </row>
    <row r="2269" spans="2:11" x14ac:dyDescent="0.35">
      <c r="B2269" t="s">
        <v>819</v>
      </c>
      <c r="C2269" t="s">
        <v>1430</v>
      </c>
      <c r="D2269" t="s">
        <v>77</v>
      </c>
      <c r="E2269" s="1">
        <v>1332.3319200000001</v>
      </c>
      <c r="F2269" s="1">
        <v>133.233192</v>
      </c>
      <c r="G2269" s="1">
        <f t="shared" si="184"/>
        <v>133.23319199999958</v>
      </c>
      <c r="H2269" s="58">
        <f t="shared" si="185"/>
        <v>1</v>
      </c>
      <c r="I2269" s="1">
        <f t="shared" si="181"/>
        <v>133</v>
      </c>
      <c r="J2269" s="4">
        <f t="shared" si="182"/>
        <v>9.7295554464067791E-2</v>
      </c>
      <c r="K2269" s="19">
        <f t="shared" si="183"/>
        <v>4789.7628507115933</v>
      </c>
    </row>
    <row r="2270" spans="2:11" x14ac:dyDescent="0.35">
      <c r="B2270" t="s">
        <v>819</v>
      </c>
      <c r="C2270" t="s">
        <v>1542</v>
      </c>
      <c r="D2270" t="s">
        <v>77</v>
      </c>
      <c r="E2270" s="1">
        <v>347.10975000000002</v>
      </c>
      <c r="F2270" s="1">
        <v>34.710975000000005</v>
      </c>
      <c r="G2270" s="1">
        <f t="shared" si="184"/>
        <v>34.710974999999891</v>
      </c>
      <c r="H2270" s="58">
        <f t="shared" si="185"/>
        <v>1</v>
      </c>
      <c r="I2270" s="1">
        <f t="shared" si="181"/>
        <v>35</v>
      </c>
      <c r="J2270" s="4">
        <f t="shared" si="182"/>
        <v>2.560409328001784E-2</v>
      </c>
      <c r="K2270" s="19">
        <f t="shared" si="183"/>
        <v>1260.4639080819982</v>
      </c>
    </row>
    <row r="2271" spans="2:11" x14ac:dyDescent="0.35">
      <c r="B2271" t="s">
        <v>819</v>
      </c>
      <c r="C2271" t="s">
        <v>1447</v>
      </c>
      <c r="D2271" t="s">
        <v>77</v>
      </c>
      <c r="E2271" s="1">
        <v>89.32281599999996</v>
      </c>
      <c r="F2271" s="1">
        <v>8.932281599999996</v>
      </c>
      <c r="G2271" s="1">
        <f t="shared" si="184"/>
        <v>8.9322815999999676</v>
      </c>
      <c r="H2271" s="58">
        <f t="shared" si="185"/>
        <v>1</v>
      </c>
      <c r="I2271" s="1">
        <f t="shared" si="181"/>
        <v>9</v>
      </c>
      <c r="J2271" s="4">
        <f t="shared" si="182"/>
        <v>6.5839097005760162E-3</v>
      </c>
      <c r="K2271" s="19">
        <f t="shared" si="183"/>
        <v>324.1192906496567</v>
      </c>
    </row>
    <row r="2272" spans="2:11" x14ac:dyDescent="0.35">
      <c r="B2272" t="s">
        <v>819</v>
      </c>
      <c r="C2272" t="s">
        <v>1434</v>
      </c>
      <c r="D2272" t="s">
        <v>227</v>
      </c>
      <c r="E2272" s="1">
        <v>1.4412789999999986</v>
      </c>
      <c r="F2272" s="1">
        <v>0.14412789999999986</v>
      </c>
      <c r="G2272" s="1">
        <f t="shared" si="184"/>
        <v>0.14412789999999939</v>
      </c>
      <c r="H2272" s="58">
        <f t="shared" si="185"/>
        <v>1</v>
      </c>
      <c r="I2272" s="1">
        <f t="shared" si="181"/>
        <v>0</v>
      </c>
      <c r="J2272" s="4">
        <f t="shared" si="182"/>
        <v>0</v>
      </c>
      <c r="K2272" s="19">
        <f t="shared" si="183"/>
        <v>0</v>
      </c>
    </row>
    <row r="2273" spans="2:11" x14ac:dyDescent="0.35">
      <c r="B2273" t="s">
        <v>819</v>
      </c>
      <c r="C2273" t="s">
        <v>1434</v>
      </c>
      <c r="D2273" t="s">
        <v>227</v>
      </c>
      <c r="E2273" s="1">
        <v>1.1713470000000001</v>
      </c>
      <c r="F2273" s="1">
        <v>0.11713470000000002</v>
      </c>
      <c r="G2273" s="1">
        <f t="shared" si="184"/>
        <v>0.11713469999999965</v>
      </c>
      <c r="H2273" s="58">
        <f t="shared" si="185"/>
        <v>1</v>
      </c>
      <c r="I2273" s="1">
        <f t="shared" si="181"/>
        <v>0</v>
      </c>
      <c r="J2273" s="4">
        <f t="shared" si="182"/>
        <v>0</v>
      </c>
      <c r="K2273" s="19">
        <f t="shared" si="183"/>
        <v>0</v>
      </c>
    </row>
    <row r="2274" spans="2:11" x14ac:dyDescent="0.35">
      <c r="B2274" t="s">
        <v>819</v>
      </c>
      <c r="C2274" t="s">
        <v>1434</v>
      </c>
      <c r="D2274" t="s">
        <v>227</v>
      </c>
      <c r="E2274" s="1">
        <v>0.35080999999999934</v>
      </c>
      <c r="F2274" s="1">
        <v>3.5080999999999939E-2</v>
      </c>
      <c r="G2274" s="1">
        <f t="shared" si="184"/>
        <v>3.5080999999999828E-2</v>
      </c>
      <c r="H2274" s="58">
        <f t="shared" si="185"/>
        <v>1</v>
      </c>
      <c r="I2274" s="1">
        <f t="shared" si="181"/>
        <v>0</v>
      </c>
      <c r="J2274" s="4">
        <f t="shared" si="182"/>
        <v>0</v>
      </c>
      <c r="K2274" s="19">
        <f t="shared" si="183"/>
        <v>0</v>
      </c>
    </row>
    <row r="2275" spans="2:11" x14ac:dyDescent="0.35">
      <c r="B2275" t="s">
        <v>819</v>
      </c>
      <c r="C2275" t="s">
        <v>1434</v>
      </c>
      <c r="D2275" t="s">
        <v>77</v>
      </c>
      <c r="E2275" s="1">
        <v>362.22820100000007</v>
      </c>
      <c r="F2275" s="1">
        <v>36.222820100000014</v>
      </c>
      <c r="G2275" s="1">
        <f t="shared" si="184"/>
        <v>36.2228200999999</v>
      </c>
      <c r="H2275" s="58">
        <f t="shared" si="185"/>
        <v>1</v>
      </c>
      <c r="I2275" s="1">
        <f t="shared" si="181"/>
        <v>36</v>
      </c>
      <c r="J2275" s="4">
        <f t="shared" si="182"/>
        <v>2.6335638802304065E-2</v>
      </c>
      <c r="K2275" s="19">
        <f t="shared" si="183"/>
        <v>1296.4771625986268</v>
      </c>
    </row>
    <row r="2276" spans="2:11" x14ac:dyDescent="0.35">
      <c r="B2276" t="s">
        <v>819</v>
      </c>
      <c r="C2276" t="s">
        <v>1433</v>
      </c>
      <c r="D2276" t="s">
        <v>77</v>
      </c>
      <c r="E2276" s="1">
        <v>274.174712</v>
      </c>
      <c r="F2276" s="1">
        <v>27.417471200000001</v>
      </c>
      <c r="G2276" s="1">
        <f t="shared" si="184"/>
        <v>27.417471199999913</v>
      </c>
      <c r="H2276" s="58">
        <f t="shared" si="185"/>
        <v>1</v>
      </c>
      <c r="I2276" s="1">
        <f t="shared" si="181"/>
        <v>27</v>
      </c>
      <c r="J2276" s="4">
        <f t="shared" si="182"/>
        <v>1.9751729101728049E-2</v>
      </c>
      <c r="K2276" s="19">
        <f t="shared" si="183"/>
        <v>972.35787194897011</v>
      </c>
    </row>
    <row r="2277" spans="2:11" x14ac:dyDescent="0.35">
      <c r="B2277" t="s">
        <v>819</v>
      </c>
      <c r="C2277" t="s">
        <v>1434</v>
      </c>
      <c r="D2277" t="s">
        <v>77</v>
      </c>
      <c r="E2277" s="1">
        <v>172.93492700000002</v>
      </c>
      <c r="F2277" s="1">
        <v>17.293492700000005</v>
      </c>
      <c r="G2277" s="1">
        <f t="shared" si="184"/>
        <v>17.293492699999948</v>
      </c>
      <c r="H2277" s="58">
        <f t="shared" si="185"/>
        <v>1</v>
      </c>
      <c r="I2277" s="1">
        <f t="shared" si="181"/>
        <v>17</v>
      </c>
      <c r="J2277" s="4">
        <f t="shared" si="182"/>
        <v>1.2436273878865808E-2</v>
      </c>
      <c r="K2277" s="19">
        <f t="shared" si="183"/>
        <v>612.22532678268487</v>
      </c>
    </row>
    <row r="2278" spans="2:11" x14ac:dyDescent="0.35">
      <c r="B2278" t="s">
        <v>819</v>
      </c>
      <c r="C2278" t="s">
        <v>1433</v>
      </c>
      <c r="D2278" t="s">
        <v>77</v>
      </c>
      <c r="E2278" s="1">
        <v>4841.6088749999999</v>
      </c>
      <c r="F2278" s="1">
        <v>484.1608875</v>
      </c>
      <c r="G2278" s="1">
        <f t="shared" si="184"/>
        <v>484.16088749999847</v>
      </c>
      <c r="H2278" s="58">
        <f t="shared" si="185"/>
        <v>1</v>
      </c>
      <c r="I2278" s="1">
        <f t="shared" si="181"/>
        <v>484</v>
      </c>
      <c r="J2278" s="4">
        <f t="shared" si="182"/>
        <v>0.35406803278653243</v>
      </c>
      <c r="K2278" s="19">
        <f t="shared" si="183"/>
        <v>17430.415186048205</v>
      </c>
    </row>
    <row r="2279" spans="2:11" x14ac:dyDescent="0.35">
      <c r="B2279" t="s">
        <v>819</v>
      </c>
      <c r="C2279" t="s">
        <v>1434</v>
      </c>
      <c r="D2279" t="s">
        <v>77</v>
      </c>
      <c r="E2279" s="1">
        <v>262.27596100000039</v>
      </c>
      <c r="F2279" s="1">
        <v>26.227596100000039</v>
      </c>
      <c r="G2279" s="1">
        <f t="shared" si="184"/>
        <v>26.227596099999953</v>
      </c>
      <c r="H2279" s="58">
        <f t="shared" si="185"/>
        <v>1</v>
      </c>
      <c r="I2279" s="1">
        <f t="shared" si="181"/>
        <v>26</v>
      </c>
      <c r="J2279" s="4">
        <f t="shared" si="182"/>
        <v>1.9020183579441824E-2</v>
      </c>
      <c r="K2279" s="19">
        <f t="shared" si="183"/>
        <v>936.34461743234158</v>
      </c>
    </row>
    <row r="2280" spans="2:11" x14ac:dyDescent="0.35">
      <c r="B2280" t="s">
        <v>819</v>
      </c>
      <c r="C2280" t="s">
        <v>1532</v>
      </c>
      <c r="D2280" t="s">
        <v>77</v>
      </c>
      <c r="E2280" s="1">
        <v>2450.7869100000016</v>
      </c>
      <c r="F2280" s="1">
        <v>245.07869100000016</v>
      </c>
      <c r="G2280" s="1">
        <f t="shared" si="184"/>
        <v>245.07869099999937</v>
      </c>
      <c r="H2280" s="58">
        <f t="shared" si="185"/>
        <v>1</v>
      </c>
      <c r="I2280" s="1">
        <f t="shared" si="181"/>
        <v>245</v>
      </c>
      <c r="J2280" s="4">
        <f t="shared" si="182"/>
        <v>0.17922865296012486</v>
      </c>
      <c r="K2280" s="19">
        <f t="shared" si="183"/>
        <v>8823.2473565739874</v>
      </c>
    </row>
    <row r="2281" spans="2:11" x14ac:dyDescent="0.35">
      <c r="B2281" t="s">
        <v>819</v>
      </c>
      <c r="C2281" t="s">
        <v>1532</v>
      </c>
      <c r="D2281" t="s">
        <v>77</v>
      </c>
      <c r="E2281" s="1">
        <v>1678.4195400000008</v>
      </c>
      <c r="F2281" s="1">
        <v>167.8419540000001</v>
      </c>
      <c r="G2281" s="1">
        <f t="shared" si="184"/>
        <v>167.84195399999956</v>
      </c>
      <c r="H2281" s="58">
        <f t="shared" si="185"/>
        <v>1</v>
      </c>
      <c r="I2281" s="1">
        <f t="shared" si="181"/>
        <v>168</v>
      </c>
      <c r="J2281" s="4">
        <f t="shared" si="182"/>
        <v>0.12289964774408564</v>
      </c>
      <c r="K2281" s="19">
        <f t="shared" si="183"/>
        <v>6050.2267587935921</v>
      </c>
    </row>
    <row r="2282" spans="2:11" x14ac:dyDescent="0.35">
      <c r="B2282" t="s">
        <v>819</v>
      </c>
      <c r="C2282" t="s">
        <v>1532</v>
      </c>
      <c r="D2282" t="s">
        <v>77</v>
      </c>
      <c r="E2282" s="1">
        <v>1820.1287999999995</v>
      </c>
      <c r="F2282" s="1">
        <v>182.01287999999997</v>
      </c>
      <c r="G2282" s="1">
        <f t="shared" si="184"/>
        <v>182.01287999999937</v>
      </c>
      <c r="H2282" s="58">
        <f t="shared" si="185"/>
        <v>1</v>
      </c>
      <c r="I2282" s="1">
        <f t="shared" si="181"/>
        <v>182</v>
      </c>
      <c r="J2282" s="4">
        <f t="shared" si="182"/>
        <v>0.13314128505609277</v>
      </c>
      <c r="K2282" s="19">
        <f t="shared" si="183"/>
        <v>6554.4123220263909</v>
      </c>
    </row>
    <row r="2283" spans="2:11" x14ac:dyDescent="0.35">
      <c r="B2283" t="s">
        <v>819</v>
      </c>
      <c r="C2283" t="s">
        <v>1543</v>
      </c>
      <c r="D2283" t="s">
        <v>111</v>
      </c>
      <c r="E2283" s="1">
        <v>2926.7269679999999</v>
      </c>
      <c r="F2283" s="1">
        <v>292.67269680000004</v>
      </c>
      <c r="G2283" s="1">
        <f t="shared" si="184"/>
        <v>292.67269679999907</v>
      </c>
      <c r="H2283" s="58">
        <f t="shared" si="185"/>
        <v>1</v>
      </c>
      <c r="I2283" s="1">
        <f t="shared" si="181"/>
        <v>293</v>
      </c>
      <c r="J2283" s="4">
        <f t="shared" si="182"/>
        <v>0.21434283802986362</v>
      </c>
      <c r="K2283" s="19">
        <f t="shared" si="183"/>
        <v>10551.883573372155</v>
      </c>
    </row>
    <row r="2284" spans="2:11" x14ac:dyDescent="0.35">
      <c r="B2284" t="s">
        <v>819</v>
      </c>
      <c r="C2284" t="s">
        <v>1475</v>
      </c>
      <c r="D2284" t="s">
        <v>47</v>
      </c>
      <c r="E2284" s="1">
        <v>518.06052</v>
      </c>
      <c r="F2284" s="1">
        <v>51.806051999999994</v>
      </c>
      <c r="G2284" s="1">
        <f t="shared" si="184"/>
        <v>51.806051999999831</v>
      </c>
      <c r="H2284" s="58">
        <f t="shared" si="185"/>
        <v>1</v>
      </c>
      <c r="I2284" s="1">
        <f t="shared" si="181"/>
        <v>52</v>
      </c>
      <c r="J2284" s="4">
        <f t="shared" si="182"/>
        <v>3.8040367158883648E-2</v>
      </c>
      <c r="K2284" s="19">
        <f t="shared" si="183"/>
        <v>1872.6892348646832</v>
      </c>
    </row>
    <row r="2285" spans="2:11" x14ac:dyDescent="0.35">
      <c r="B2285" t="s">
        <v>819</v>
      </c>
      <c r="C2285" t="s">
        <v>1493</v>
      </c>
      <c r="D2285" t="s">
        <v>47</v>
      </c>
      <c r="E2285" s="1">
        <v>307.77352000000002</v>
      </c>
      <c r="F2285" s="1">
        <v>30.777352</v>
      </c>
      <c r="G2285" s="1">
        <f t="shared" si="184"/>
        <v>30.777351999999901</v>
      </c>
      <c r="H2285" s="58">
        <f t="shared" si="185"/>
        <v>1</v>
      </c>
      <c r="I2285" s="1">
        <f t="shared" si="181"/>
        <v>31</v>
      </c>
      <c r="J2285" s="4">
        <f t="shared" si="182"/>
        <v>2.2677911190872944E-2</v>
      </c>
      <c r="K2285" s="19">
        <f t="shared" si="183"/>
        <v>1116.4108900154843</v>
      </c>
    </row>
    <row r="2286" spans="2:11" x14ac:dyDescent="0.35">
      <c r="B2286" t="s">
        <v>819</v>
      </c>
      <c r="C2286" t="s">
        <v>1422</v>
      </c>
      <c r="D2286" t="s">
        <v>290</v>
      </c>
      <c r="E2286" s="1">
        <v>786.22920000000033</v>
      </c>
      <c r="F2286" s="1">
        <v>78.622920000000022</v>
      </c>
      <c r="G2286" s="1">
        <f t="shared" si="184"/>
        <v>78.622919999999766</v>
      </c>
      <c r="H2286" s="58">
        <f t="shared" si="185"/>
        <v>1</v>
      </c>
      <c r="I2286" s="1">
        <f t="shared" si="181"/>
        <v>79</v>
      </c>
      <c r="J2286" s="4">
        <f t="shared" si="182"/>
        <v>5.77920962606117E-2</v>
      </c>
      <c r="K2286" s="19">
        <f t="shared" si="183"/>
        <v>2845.0471068136535</v>
      </c>
    </row>
    <row r="2287" spans="2:11" x14ac:dyDescent="0.35">
      <c r="B2287" t="s">
        <v>819</v>
      </c>
      <c r="C2287" t="s">
        <v>1398</v>
      </c>
      <c r="D2287" t="s">
        <v>77</v>
      </c>
      <c r="E2287" s="1">
        <v>461.46975000000009</v>
      </c>
      <c r="F2287" s="1">
        <v>46.146975000000012</v>
      </c>
      <c r="G2287" s="1">
        <f t="shared" si="184"/>
        <v>46.146974999999863</v>
      </c>
      <c r="H2287" s="58">
        <f t="shared" si="185"/>
        <v>1</v>
      </c>
      <c r="I2287" s="1">
        <f t="shared" si="181"/>
        <v>46</v>
      </c>
      <c r="J2287" s="4">
        <f t="shared" si="182"/>
        <v>3.3651094025166299E-2</v>
      </c>
      <c r="K2287" s="19">
        <f t="shared" si="183"/>
        <v>1656.6097077649117</v>
      </c>
    </row>
    <row r="2288" spans="2:11" x14ac:dyDescent="0.35">
      <c r="B2288" t="s">
        <v>819</v>
      </c>
      <c r="C2288" t="s">
        <v>1422</v>
      </c>
      <c r="D2288" t="s">
        <v>290</v>
      </c>
      <c r="E2288" s="1">
        <v>875.60183999999981</v>
      </c>
      <c r="F2288" s="1">
        <v>87.560183999999992</v>
      </c>
      <c r="G2288" s="1">
        <f t="shared" si="184"/>
        <v>87.560183999999708</v>
      </c>
      <c r="H2288" s="58">
        <f t="shared" si="185"/>
        <v>1</v>
      </c>
      <c r="I2288" s="1">
        <f t="shared" si="181"/>
        <v>88</v>
      </c>
      <c r="J2288" s="4">
        <f t="shared" si="182"/>
        <v>6.4376005961187713E-2</v>
      </c>
      <c r="K2288" s="19">
        <f t="shared" si="183"/>
        <v>3169.1663974633097</v>
      </c>
    </row>
    <row r="2289" spans="2:11" x14ac:dyDescent="0.35">
      <c r="B2289" t="s">
        <v>819</v>
      </c>
      <c r="C2289" t="s">
        <v>1422</v>
      </c>
      <c r="D2289" t="s">
        <v>290</v>
      </c>
      <c r="E2289" s="1">
        <v>546.15214800000001</v>
      </c>
      <c r="F2289" s="1">
        <v>54.615214800000004</v>
      </c>
      <c r="G2289" s="1">
        <f t="shared" si="184"/>
        <v>54.615214799999826</v>
      </c>
      <c r="H2289" s="58">
        <f t="shared" si="185"/>
        <v>1</v>
      </c>
      <c r="I2289" s="1">
        <f t="shared" si="181"/>
        <v>55</v>
      </c>
      <c r="J2289" s="4">
        <f t="shared" si="182"/>
        <v>4.0235003725742319E-2</v>
      </c>
      <c r="K2289" s="19">
        <f t="shared" si="183"/>
        <v>1980.7289984145687</v>
      </c>
    </row>
    <row r="2290" spans="2:11" x14ac:dyDescent="0.35">
      <c r="B2290" t="s">
        <v>819</v>
      </c>
      <c r="C2290" t="s">
        <v>1544</v>
      </c>
      <c r="D2290" t="s">
        <v>47</v>
      </c>
      <c r="E2290" s="1">
        <v>714.18672000000026</v>
      </c>
      <c r="F2290" s="1">
        <v>71.418672000000015</v>
      </c>
      <c r="G2290" s="1">
        <f t="shared" si="184"/>
        <v>71.418671999999788</v>
      </c>
      <c r="H2290" s="58">
        <f t="shared" si="185"/>
        <v>1</v>
      </c>
      <c r="I2290" s="1">
        <f t="shared" si="181"/>
        <v>71</v>
      </c>
      <c r="J2290" s="4">
        <f t="shared" si="182"/>
        <v>5.1939732082321902E-2</v>
      </c>
      <c r="K2290" s="19">
        <f t="shared" si="183"/>
        <v>2556.9410706806248</v>
      </c>
    </row>
    <row r="2291" spans="2:11" x14ac:dyDescent="0.35">
      <c r="B2291" t="s">
        <v>819</v>
      </c>
      <c r="C2291" t="s">
        <v>1474</v>
      </c>
      <c r="D2291" t="s">
        <v>77</v>
      </c>
      <c r="E2291" s="1">
        <v>529.26587999999992</v>
      </c>
      <c r="F2291" s="1">
        <v>52.926587999999995</v>
      </c>
      <c r="G2291" s="1">
        <f t="shared" si="184"/>
        <v>52.926587999999825</v>
      </c>
      <c r="H2291" s="58">
        <f t="shared" si="185"/>
        <v>1</v>
      </c>
      <c r="I2291" s="1">
        <f t="shared" ref="I2291:I2354" si="186">+ROUND(H2291*G2291,0)</f>
        <v>53</v>
      </c>
      <c r="J2291" s="4">
        <f t="shared" ref="J2291:J2354" si="187">$J$3*(I2291/$I$4)</f>
        <v>3.8771912681169869E-2</v>
      </c>
      <c r="K2291" s="19">
        <f t="shared" ref="K2291:K2354" si="188">$L$3*J2291</f>
        <v>1908.7024893813116</v>
      </c>
    </row>
    <row r="2292" spans="2:11" x14ac:dyDescent="0.35">
      <c r="B2292" t="s">
        <v>819</v>
      </c>
      <c r="C2292" t="s">
        <v>1474</v>
      </c>
      <c r="D2292" t="s">
        <v>77</v>
      </c>
      <c r="E2292" s="1">
        <v>474.39671999999973</v>
      </c>
      <c r="F2292" s="1">
        <v>47.43967199999998</v>
      </c>
      <c r="G2292" s="1">
        <f t="shared" si="184"/>
        <v>47.439671999999831</v>
      </c>
      <c r="H2292" s="58">
        <f t="shared" si="185"/>
        <v>1</v>
      </c>
      <c r="I2292" s="1">
        <f t="shared" si="186"/>
        <v>47</v>
      </c>
      <c r="J2292" s="4">
        <f t="shared" si="187"/>
        <v>3.4382639547452527E-2</v>
      </c>
      <c r="K2292" s="19">
        <f t="shared" si="188"/>
        <v>1692.6229622815404</v>
      </c>
    </row>
    <row r="2293" spans="2:11" x14ac:dyDescent="0.35">
      <c r="B2293" t="s">
        <v>819</v>
      </c>
      <c r="C2293" t="s">
        <v>132</v>
      </c>
      <c r="D2293" t="s">
        <v>77</v>
      </c>
      <c r="E2293" s="1">
        <v>613.95631399999979</v>
      </c>
      <c r="F2293" s="1">
        <v>61.395631399999978</v>
      </c>
      <c r="G2293" s="1">
        <f t="shared" si="184"/>
        <v>61.395631399999779</v>
      </c>
      <c r="H2293" s="58">
        <f t="shared" si="185"/>
        <v>1</v>
      </c>
      <c r="I2293" s="1">
        <f t="shared" si="186"/>
        <v>61</v>
      </c>
      <c r="J2293" s="4">
        <f t="shared" si="187"/>
        <v>4.4624276859459668E-2</v>
      </c>
      <c r="K2293" s="19">
        <f t="shared" si="188"/>
        <v>2196.8085255143401</v>
      </c>
    </row>
    <row r="2294" spans="2:11" x14ac:dyDescent="0.35">
      <c r="B2294" t="s">
        <v>819</v>
      </c>
      <c r="C2294" t="s">
        <v>1545</v>
      </c>
      <c r="D2294" t="s">
        <v>77</v>
      </c>
      <c r="E2294" s="1">
        <v>944.56559999999934</v>
      </c>
      <c r="F2294" s="1">
        <v>94.456559999999939</v>
      </c>
      <c r="G2294" s="1">
        <f t="shared" si="184"/>
        <v>94.456559999999641</v>
      </c>
      <c r="H2294" s="58">
        <f t="shared" si="185"/>
        <v>1</v>
      </c>
      <c r="I2294" s="1">
        <f t="shared" si="186"/>
        <v>94</v>
      </c>
      <c r="J2294" s="4">
        <f t="shared" si="187"/>
        <v>6.8765279094905055E-2</v>
      </c>
      <c r="K2294" s="19">
        <f t="shared" si="188"/>
        <v>3385.2459245630807</v>
      </c>
    </row>
    <row r="2295" spans="2:11" x14ac:dyDescent="0.35">
      <c r="B2295" t="s">
        <v>819</v>
      </c>
      <c r="C2295" t="s">
        <v>1546</v>
      </c>
      <c r="D2295" t="s">
        <v>77</v>
      </c>
      <c r="E2295" s="1">
        <v>368.69114999999994</v>
      </c>
      <c r="F2295" s="1">
        <v>36.869114999999994</v>
      </c>
      <c r="G2295" s="1">
        <f t="shared" si="184"/>
        <v>36.869114999999873</v>
      </c>
      <c r="H2295" s="58">
        <f t="shared" si="185"/>
        <v>1</v>
      </c>
      <c r="I2295" s="1">
        <f t="shared" si="186"/>
        <v>37</v>
      </c>
      <c r="J2295" s="4">
        <f t="shared" si="187"/>
        <v>2.706718432459029E-2</v>
      </c>
      <c r="K2295" s="19">
        <f t="shared" si="188"/>
        <v>1332.4904171152555</v>
      </c>
    </row>
    <row r="2296" spans="2:11" x14ac:dyDescent="0.35">
      <c r="B2296" t="s">
        <v>819</v>
      </c>
      <c r="C2296" t="s">
        <v>1411</v>
      </c>
      <c r="D2296" t="s">
        <v>47</v>
      </c>
      <c r="E2296" s="1">
        <v>362.97650000000004</v>
      </c>
      <c r="F2296" s="1">
        <v>36.297650000000004</v>
      </c>
      <c r="G2296" s="1">
        <f t="shared" si="184"/>
        <v>36.297649999999891</v>
      </c>
      <c r="H2296" s="58">
        <f t="shared" si="185"/>
        <v>1</v>
      </c>
      <c r="I2296" s="1">
        <f t="shared" si="186"/>
        <v>36</v>
      </c>
      <c r="J2296" s="4">
        <f t="shared" si="187"/>
        <v>2.6335638802304065E-2</v>
      </c>
      <c r="K2296" s="19">
        <f t="shared" si="188"/>
        <v>1296.4771625986268</v>
      </c>
    </row>
    <row r="2297" spans="2:11" x14ac:dyDescent="0.35">
      <c r="B2297" t="s">
        <v>819</v>
      </c>
      <c r="C2297" t="s">
        <v>1547</v>
      </c>
      <c r="D2297" t="s">
        <v>77</v>
      </c>
      <c r="E2297" s="1">
        <v>569.82179999999994</v>
      </c>
      <c r="F2297" s="1">
        <v>56.98218</v>
      </c>
      <c r="G2297" s="1">
        <f t="shared" si="184"/>
        <v>56.982179999999815</v>
      </c>
      <c r="H2297" s="58">
        <f t="shared" si="185"/>
        <v>1</v>
      </c>
      <c r="I2297" s="1">
        <f t="shared" si="186"/>
        <v>57</v>
      </c>
      <c r="J2297" s="4">
        <f t="shared" si="187"/>
        <v>4.1698094770314768E-2</v>
      </c>
      <c r="K2297" s="19">
        <f t="shared" si="188"/>
        <v>2052.7555074478259</v>
      </c>
    </row>
    <row r="2298" spans="2:11" x14ac:dyDescent="0.35">
      <c r="B2298" t="s">
        <v>819</v>
      </c>
      <c r="C2298" t="s">
        <v>1443</v>
      </c>
      <c r="D2298" t="s">
        <v>77</v>
      </c>
      <c r="E2298" s="1">
        <v>1392.9905999999996</v>
      </c>
      <c r="F2298" s="1">
        <v>139.29906</v>
      </c>
      <c r="G2298" s="1">
        <f t="shared" si="184"/>
        <v>139.29905999999954</v>
      </c>
      <c r="H2298" s="58">
        <f t="shared" si="185"/>
        <v>1</v>
      </c>
      <c r="I2298" s="1">
        <f t="shared" si="186"/>
        <v>139</v>
      </c>
      <c r="J2298" s="4">
        <f t="shared" si="187"/>
        <v>0.10168482759778515</v>
      </c>
      <c r="K2298" s="19">
        <f t="shared" si="188"/>
        <v>5005.8423778113647</v>
      </c>
    </row>
    <row r="2299" spans="2:11" x14ac:dyDescent="0.35">
      <c r="B2299" t="s">
        <v>819</v>
      </c>
      <c r="C2299" t="s">
        <v>1157</v>
      </c>
      <c r="D2299" t="s">
        <v>47</v>
      </c>
      <c r="E2299" s="1">
        <v>592.97850000000017</v>
      </c>
      <c r="F2299" s="1">
        <v>59.297850000000018</v>
      </c>
      <c r="G2299" s="1">
        <f t="shared" si="184"/>
        <v>59.297849999999826</v>
      </c>
      <c r="H2299" s="58">
        <f t="shared" si="185"/>
        <v>1</v>
      </c>
      <c r="I2299" s="1">
        <f t="shared" si="186"/>
        <v>59</v>
      </c>
      <c r="J2299" s="4">
        <f t="shared" si="187"/>
        <v>4.3161185814887211E-2</v>
      </c>
      <c r="K2299" s="19">
        <f t="shared" si="188"/>
        <v>2124.7820164810823</v>
      </c>
    </row>
    <row r="2300" spans="2:11" x14ac:dyDescent="0.35">
      <c r="B2300" t="s">
        <v>819</v>
      </c>
      <c r="C2300" t="s">
        <v>1548</v>
      </c>
      <c r="D2300" t="s">
        <v>77</v>
      </c>
      <c r="E2300" s="1">
        <v>301.13171999999997</v>
      </c>
      <c r="F2300" s="1">
        <v>30.113171999999999</v>
      </c>
      <c r="G2300" s="1">
        <f t="shared" si="184"/>
        <v>30.113171999999903</v>
      </c>
      <c r="H2300" s="58">
        <f t="shared" si="185"/>
        <v>1</v>
      </c>
      <c r="I2300" s="1">
        <f t="shared" si="186"/>
        <v>30</v>
      </c>
      <c r="J2300" s="4">
        <f t="shared" si="187"/>
        <v>2.1946365668586723E-2</v>
      </c>
      <c r="K2300" s="19">
        <f t="shared" si="188"/>
        <v>1080.3976354988558</v>
      </c>
    </row>
    <row r="2301" spans="2:11" x14ac:dyDescent="0.35">
      <c r="B2301" t="s">
        <v>819</v>
      </c>
      <c r="C2301" t="s">
        <v>1474</v>
      </c>
      <c r="D2301" t="s">
        <v>77</v>
      </c>
      <c r="E2301" s="1">
        <v>336.56148000000019</v>
      </c>
      <c r="F2301" s="1">
        <v>33.656148000000023</v>
      </c>
      <c r="G2301" s="1">
        <f t="shared" si="184"/>
        <v>33.656147999999916</v>
      </c>
      <c r="H2301" s="58">
        <f t="shared" si="185"/>
        <v>1</v>
      </c>
      <c r="I2301" s="1">
        <f t="shared" si="186"/>
        <v>34</v>
      </c>
      <c r="J2301" s="4">
        <f t="shared" si="187"/>
        <v>2.4872547757731615E-2</v>
      </c>
      <c r="K2301" s="19">
        <f t="shared" si="188"/>
        <v>1224.4506535653697</v>
      </c>
    </row>
    <row r="2302" spans="2:11" x14ac:dyDescent="0.35">
      <c r="B2302" t="s">
        <v>819</v>
      </c>
      <c r="C2302" t="s">
        <v>1474</v>
      </c>
      <c r="D2302" t="s">
        <v>77</v>
      </c>
      <c r="E2302" s="1">
        <v>332.51467100000008</v>
      </c>
      <c r="F2302" s="1">
        <v>33.251467100000013</v>
      </c>
      <c r="G2302" s="1">
        <f t="shared" si="184"/>
        <v>33.251467099999907</v>
      </c>
      <c r="H2302" s="58">
        <f t="shared" si="185"/>
        <v>1</v>
      </c>
      <c r="I2302" s="1">
        <f t="shared" si="186"/>
        <v>33</v>
      </c>
      <c r="J2302" s="4">
        <f t="shared" si="187"/>
        <v>2.4141002235445391E-2</v>
      </c>
      <c r="K2302" s="19">
        <f t="shared" si="188"/>
        <v>1188.4373990487411</v>
      </c>
    </row>
    <row r="2303" spans="2:11" x14ac:dyDescent="0.35">
      <c r="B2303" t="s">
        <v>819</v>
      </c>
      <c r="C2303" t="s">
        <v>1474</v>
      </c>
      <c r="D2303" t="s">
        <v>77</v>
      </c>
      <c r="E2303" s="1">
        <v>373.09387099999998</v>
      </c>
      <c r="F2303" s="1">
        <v>37.309387099999995</v>
      </c>
      <c r="G2303" s="1">
        <f t="shared" si="184"/>
        <v>37.309387099999874</v>
      </c>
      <c r="H2303" s="58">
        <f t="shared" si="185"/>
        <v>1</v>
      </c>
      <c r="I2303" s="1">
        <f t="shared" si="186"/>
        <v>37</v>
      </c>
      <c r="J2303" s="4">
        <f t="shared" si="187"/>
        <v>2.706718432459029E-2</v>
      </c>
      <c r="K2303" s="19">
        <f t="shared" si="188"/>
        <v>1332.4904171152555</v>
      </c>
    </row>
    <row r="2304" spans="2:11" x14ac:dyDescent="0.35">
      <c r="B2304" t="s">
        <v>819</v>
      </c>
      <c r="C2304" t="s">
        <v>1549</v>
      </c>
      <c r="D2304" t="s">
        <v>77</v>
      </c>
      <c r="E2304" s="1">
        <v>2385.8831119999995</v>
      </c>
      <c r="F2304" s="1">
        <v>238.58831119999996</v>
      </c>
      <c r="G2304" s="1">
        <f t="shared" si="184"/>
        <v>238.5883111999992</v>
      </c>
      <c r="H2304" s="58">
        <f t="shared" si="185"/>
        <v>1</v>
      </c>
      <c r="I2304" s="1">
        <f t="shared" si="186"/>
        <v>239</v>
      </c>
      <c r="J2304" s="4">
        <f t="shared" si="187"/>
        <v>0.17483937982640754</v>
      </c>
      <c r="K2304" s="19">
        <f t="shared" si="188"/>
        <v>8607.1678294742178</v>
      </c>
    </row>
    <row r="2305" spans="2:11" x14ac:dyDescent="0.35">
      <c r="B2305" t="s">
        <v>819</v>
      </c>
      <c r="C2305" t="s">
        <v>1202</v>
      </c>
      <c r="D2305" t="s">
        <v>290</v>
      </c>
      <c r="E2305" s="1">
        <v>3171.3066000000003</v>
      </c>
      <c r="F2305" s="1">
        <v>317.13066000000009</v>
      </c>
      <c r="G2305" s="1">
        <f t="shared" si="184"/>
        <v>317.13065999999907</v>
      </c>
      <c r="H2305" s="58">
        <f t="shared" si="185"/>
        <v>1</v>
      </c>
      <c r="I2305" s="1">
        <f t="shared" si="186"/>
        <v>317</v>
      </c>
      <c r="J2305" s="4">
        <f t="shared" si="187"/>
        <v>0.23189993056473301</v>
      </c>
      <c r="K2305" s="19">
        <f t="shared" si="188"/>
        <v>11416.201681771241</v>
      </c>
    </row>
    <row r="2306" spans="2:11" x14ac:dyDescent="0.35">
      <c r="B2306" t="s">
        <v>819</v>
      </c>
      <c r="C2306" t="s">
        <v>1202</v>
      </c>
      <c r="D2306" t="s">
        <v>290</v>
      </c>
      <c r="E2306" s="1">
        <v>3983.6900999999993</v>
      </c>
      <c r="F2306" s="1">
        <v>398.36901</v>
      </c>
      <c r="G2306" s="1">
        <f t="shared" si="184"/>
        <v>398.3690099999987</v>
      </c>
      <c r="H2306" s="58">
        <f t="shared" si="185"/>
        <v>1</v>
      </c>
      <c r="I2306" s="1">
        <f t="shared" si="186"/>
        <v>398</v>
      </c>
      <c r="J2306" s="4">
        <f t="shared" si="187"/>
        <v>0.29115511786991716</v>
      </c>
      <c r="K2306" s="19">
        <f t="shared" si="188"/>
        <v>14333.275297618151</v>
      </c>
    </row>
    <row r="2307" spans="2:11" x14ac:dyDescent="0.35">
      <c r="B2307" t="s">
        <v>819</v>
      </c>
      <c r="C2307" t="s">
        <v>1202</v>
      </c>
      <c r="D2307" t="s">
        <v>290</v>
      </c>
      <c r="E2307" s="1">
        <v>2668.7713499999991</v>
      </c>
      <c r="F2307" s="1">
        <v>266.87713499999995</v>
      </c>
      <c r="G2307" s="1">
        <f t="shared" si="184"/>
        <v>266.8771349999991</v>
      </c>
      <c r="H2307" s="58">
        <f t="shared" si="185"/>
        <v>1</v>
      </c>
      <c r="I2307" s="1">
        <f t="shared" si="186"/>
        <v>267</v>
      </c>
      <c r="J2307" s="4">
        <f t="shared" si="187"/>
        <v>0.19532265445042182</v>
      </c>
      <c r="K2307" s="19">
        <f t="shared" si="188"/>
        <v>9615.5389559398154</v>
      </c>
    </row>
    <row r="2308" spans="2:11" x14ac:dyDescent="0.35">
      <c r="B2308" t="s">
        <v>819</v>
      </c>
      <c r="C2308" t="s">
        <v>1202</v>
      </c>
      <c r="D2308" t="s">
        <v>290</v>
      </c>
      <c r="E2308" s="1">
        <v>2974.9041000000007</v>
      </c>
      <c r="F2308" s="1">
        <v>297.49041000000011</v>
      </c>
      <c r="G2308" s="1">
        <f t="shared" si="184"/>
        <v>297.49040999999914</v>
      </c>
      <c r="H2308" s="58">
        <f t="shared" si="185"/>
        <v>1</v>
      </c>
      <c r="I2308" s="1">
        <f t="shared" si="186"/>
        <v>297</v>
      </c>
      <c r="J2308" s="4">
        <f t="shared" si="187"/>
        <v>0.21726902011900853</v>
      </c>
      <c r="K2308" s="19">
        <f t="shared" si="188"/>
        <v>10695.936591438671</v>
      </c>
    </row>
    <row r="2309" spans="2:11" x14ac:dyDescent="0.35">
      <c r="B2309" t="s">
        <v>819</v>
      </c>
      <c r="C2309" t="s">
        <v>1474</v>
      </c>
      <c r="D2309" t="s">
        <v>77</v>
      </c>
      <c r="E2309" s="1">
        <v>71.198590000000024</v>
      </c>
      <c r="F2309" s="1">
        <v>7.1198590000000035</v>
      </c>
      <c r="G2309" s="1">
        <f t="shared" si="184"/>
        <v>7.1198589999999804</v>
      </c>
      <c r="H2309" s="58">
        <f t="shared" si="185"/>
        <v>1</v>
      </c>
      <c r="I2309" s="1">
        <f t="shared" si="186"/>
        <v>7</v>
      </c>
      <c r="J2309" s="4">
        <f t="shared" si="187"/>
        <v>5.1208186560035684E-3</v>
      </c>
      <c r="K2309" s="19">
        <f t="shared" si="188"/>
        <v>252.09278161639966</v>
      </c>
    </row>
    <row r="2310" spans="2:11" x14ac:dyDescent="0.35">
      <c r="B2310" t="s">
        <v>819</v>
      </c>
      <c r="C2310" t="s">
        <v>1540</v>
      </c>
      <c r="D2310" t="s">
        <v>77</v>
      </c>
      <c r="E2310" s="1">
        <v>44.56779299999998</v>
      </c>
      <c r="F2310" s="1">
        <v>4.4567792999999991</v>
      </c>
      <c r="G2310" s="1">
        <f t="shared" si="184"/>
        <v>4.4567792999999849</v>
      </c>
      <c r="H2310" s="58">
        <f t="shared" si="185"/>
        <v>1</v>
      </c>
      <c r="I2310" s="1">
        <f t="shared" si="186"/>
        <v>4</v>
      </c>
      <c r="J2310" s="4">
        <f t="shared" si="187"/>
        <v>2.9261820891448962E-3</v>
      </c>
      <c r="K2310" s="19">
        <f t="shared" si="188"/>
        <v>144.05301806651408</v>
      </c>
    </row>
    <row r="2311" spans="2:11" x14ac:dyDescent="0.35">
      <c r="B2311" t="s">
        <v>819</v>
      </c>
      <c r="C2311" t="s">
        <v>1440</v>
      </c>
      <c r="D2311" t="s">
        <v>77</v>
      </c>
      <c r="E2311" s="1">
        <v>548.3925999999999</v>
      </c>
      <c r="F2311" s="1">
        <v>54.839260000000003</v>
      </c>
      <c r="G2311" s="1">
        <f t="shared" si="184"/>
        <v>54.839259999999825</v>
      </c>
      <c r="H2311" s="58">
        <f t="shared" si="185"/>
        <v>1</v>
      </c>
      <c r="I2311" s="1">
        <f t="shared" si="186"/>
        <v>55</v>
      </c>
      <c r="J2311" s="4">
        <f t="shared" si="187"/>
        <v>4.0235003725742319E-2</v>
      </c>
      <c r="K2311" s="19">
        <f t="shared" si="188"/>
        <v>1980.7289984145687</v>
      </c>
    </row>
    <row r="2312" spans="2:11" x14ac:dyDescent="0.35">
      <c r="B2312" t="s">
        <v>819</v>
      </c>
      <c r="C2312" t="s">
        <v>1474</v>
      </c>
      <c r="D2312" t="s">
        <v>227</v>
      </c>
      <c r="E2312" s="1">
        <v>101.67565000000008</v>
      </c>
      <c r="F2312" s="1">
        <v>10.167565000000009</v>
      </c>
      <c r="G2312" s="1">
        <f t="shared" ref="G2312:G2375" si="189">F2312*($G$3/$F$3)</f>
        <v>10.167564999999977</v>
      </c>
      <c r="H2312" s="58">
        <f t="shared" si="185"/>
        <v>1</v>
      </c>
      <c r="I2312" s="1">
        <f t="shared" si="186"/>
        <v>10</v>
      </c>
      <c r="J2312" s="4">
        <f t="shared" si="187"/>
        <v>7.3154552228622393E-3</v>
      </c>
      <c r="K2312" s="19">
        <f t="shared" si="188"/>
        <v>360.13254516628518</v>
      </c>
    </row>
    <row r="2313" spans="2:11" x14ac:dyDescent="0.35">
      <c r="B2313" t="s">
        <v>819</v>
      </c>
      <c r="C2313" t="s">
        <v>1440</v>
      </c>
      <c r="D2313" t="s">
        <v>77</v>
      </c>
      <c r="E2313" s="1">
        <v>1059.1361380000003</v>
      </c>
      <c r="F2313" s="1">
        <v>105.91361380000002</v>
      </c>
      <c r="G2313" s="1">
        <f t="shared" si="189"/>
        <v>105.91361379999968</v>
      </c>
      <c r="H2313" s="58">
        <f t="shared" si="185"/>
        <v>1</v>
      </c>
      <c r="I2313" s="1">
        <f t="shared" si="186"/>
        <v>106</v>
      </c>
      <c r="J2313" s="4">
        <f t="shared" si="187"/>
        <v>7.7543825362339738E-2</v>
      </c>
      <c r="K2313" s="19">
        <f t="shared" si="188"/>
        <v>3817.4049787626232</v>
      </c>
    </row>
    <row r="2314" spans="2:11" x14ac:dyDescent="0.35">
      <c r="B2314" t="s">
        <v>819</v>
      </c>
      <c r="C2314" t="s">
        <v>1474</v>
      </c>
      <c r="D2314" t="s">
        <v>77</v>
      </c>
      <c r="E2314" s="1">
        <v>34.868817999999948</v>
      </c>
      <c r="F2314" s="1">
        <v>3.486881799999995</v>
      </c>
      <c r="G2314" s="1">
        <f t="shared" si="189"/>
        <v>3.4868817999999839</v>
      </c>
      <c r="H2314" s="58">
        <f t="shared" si="185"/>
        <v>1</v>
      </c>
      <c r="I2314" s="1">
        <f t="shared" si="186"/>
        <v>3</v>
      </c>
      <c r="J2314" s="4">
        <f t="shared" si="187"/>
        <v>2.1946365668586722E-3</v>
      </c>
      <c r="K2314" s="19">
        <f t="shared" si="188"/>
        <v>108.03976354988558</v>
      </c>
    </row>
    <row r="2315" spans="2:11" x14ac:dyDescent="0.35">
      <c r="B2315" t="s">
        <v>819</v>
      </c>
      <c r="C2315" t="s">
        <v>1474</v>
      </c>
      <c r="D2315" t="s">
        <v>227</v>
      </c>
      <c r="E2315" s="1">
        <v>67.188600000000008</v>
      </c>
      <c r="F2315" s="1">
        <v>6.7188600000000012</v>
      </c>
      <c r="G2315" s="1">
        <f t="shared" si="189"/>
        <v>6.7188599999999798</v>
      </c>
      <c r="H2315" s="58">
        <f t="shared" si="185"/>
        <v>1</v>
      </c>
      <c r="I2315" s="1">
        <f t="shared" si="186"/>
        <v>7</v>
      </c>
      <c r="J2315" s="4">
        <f t="shared" si="187"/>
        <v>5.1208186560035684E-3</v>
      </c>
      <c r="K2315" s="19">
        <f t="shared" si="188"/>
        <v>252.09278161639966</v>
      </c>
    </row>
    <row r="2316" spans="2:11" x14ac:dyDescent="0.35">
      <c r="B2316" t="s">
        <v>819</v>
      </c>
      <c r="C2316" t="s">
        <v>1550</v>
      </c>
      <c r="D2316" t="s">
        <v>77</v>
      </c>
      <c r="E2316" s="1">
        <v>40.035729000000003</v>
      </c>
      <c r="F2316" s="1">
        <v>4.0035729</v>
      </c>
      <c r="G2316" s="1">
        <f t="shared" si="189"/>
        <v>4.0035728999999867</v>
      </c>
      <c r="H2316" s="58">
        <f t="shared" si="185"/>
        <v>1</v>
      </c>
      <c r="I2316" s="1">
        <f t="shared" si="186"/>
        <v>4</v>
      </c>
      <c r="J2316" s="4">
        <f t="shared" si="187"/>
        <v>2.9261820891448962E-3</v>
      </c>
      <c r="K2316" s="19">
        <f t="shared" si="188"/>
        <v>144.05301806651408</v>
      </c>
    </row>
    <row r="2317" spans="2:11" x14ac:dyDescent="0.35">
      <c r="B2317" t="s">
        <v>819</v>
      </c>
      <c r="C2317" t="s">
        <v>1550</v>
      </c>
      <c r="D2317" t="s">
        <v>227</v>
      </c>
      <c r="E2317" s="1">
        <v>147.86694300000016</v>
      </c>
      <c r="F2317" s="1">
        <v>14.786694300000017</v>
      </c>
      <c r="G2317" s="1">
        <f t="shared" si="189"/>
        <v>14.786694299999969</v>
      </c>
      <c r="H2317" s="58">
        <f t="shared" si="185"/>
        <v>1</v>
      </c>
      <c r="I2317" s="1">
        <f t="shared" si="186"/>
        <v>15</v>
      </c>
      <c r="J2317" s="4">
        <f t="shared" si="187"/>
        <v>1.0973182834293362E-2</v>
      </c>
      <c r="K2317" s="19">
        <f t="shared" si="188"/>
        <v>540.19881774942792</v>
      </c>
    </row>
    <row r="2318" spans="2:11" x14ac:dyDescent="0.35">
      <c r="B2318" t="s">
        <v>819</v>
      </c>
      <c r="C2318" t="s">
        <v>1159</v>
      </c>
      <c r="D2318" t="s">
        <v>77</v>
      </c>
      <c r="E2318" s="1">
        <v>132.21214799999998</v>
      </c>
      <c r="F2318" s="1">
        <v>13.221214799999998</v>
      </c>
      <c r="G2318" s="1">
        <f t="shared" si="189"/>
        <v>13.221214799999956</v>
      </c>
      <c r="H2318" s="58">
        <f t="shared" si="185"/>
        <v>1</v>
      </c>
      <c r="I2318" s="1">
        <f t="shared" si="186"/>
        <v>13</v>
      </c>
      <c r="J2318" s="4">
        <f t="shared" si="187"/>
        <v>9.510091789720912E-3</v>
      </c>
      <c r="K2318" s="19">
        <f t="shared" si="188"/>
        <v>468.17230871617079</v>
      </c>
    </row>
    <row r="2319" spans="2:11" x14ac:dyDescent="0.35">
      <c r="B2319" t="s">
        <v>819</v>
      </c>
      <c r="C2319" t="s">
        <v>1159</v>
      </c>
      <c r="D2319" t="s">
        <v>227</v>
      </c>
      <c r="E2319" s="1">
        <v>186.31270200000009</v>
      </c>
      <c r="F2319" s="1">
        <v>18.63127020000001</v>
      </c>
      <c r="G2319" s="1">
        <f t="shared" si="189"/>
        <v>18.63127019999995</v>
      </c>
      <c r="H2319" s="58">
        <f t="shared" si="185"/>
        <v>1</v>
      </c>
      <c r="I2319" s="1">
        <f t="shared" si="186"/>
        <v>19</v>
      </c>
      <c r="J2319" s="4">
        <f t="shared" si="187"/>
        <v>1.3899364923438256E-2</v>
      </c>
      <c r="K2319" s="19">
        <f t="shared" si="188"/>
        <v>684.25183581594183</v>
      </c>
    </row>
    <row r="2320" spans="2:11" x14ac:dyDescent="0.35">
      <c r="B2320" t="s">
        <v>819</v>
      </c>
      <c r="C2320" t="s">
        <v>1551</v>
      </c>
      <c r="D2320" t="s">
        <v>77</v>
      </c>
      <c r="E2320" s="1">
        <v>10.834559999999986</v>
      </c>
      <c r="F2320" s="1">
        <v>1.0834559999999986</v>
      </c>
      <c r="G2320" s="1">
        <f t="shared" si="189"/>
        <v>1.0834559999999951</v>
      </c>
      <c r="H2320" s="58">
        <f t="shared" si="185"/>
        <v>1</v>
      </c>
      <c r="I2320" s="1">
        <f t="shared" si="186"/>
        <v>1</v>
      </c>
      <c r="J2320" s="4">
        <f t="shared" si="187"/>
        <v>7.3154552228622404E-4</v>
      </c>
      <c r="K2320" s="19">
        <f t="shared" si="188"/>
        <v>36.013254516628521</v>
      </c>
    </row>
    <row r="2321" spans="2:11" x14ac:dyDescent="0.35">
      <c r="B2321" t="s">
        <v>819</v>
      </c>
      <c r="C2321" t="s">
        <v>1552</v>
      </c>
      <c r="D2321" t="s">
        <v>77</v>
      </c>
      <c r="E2321" s="1">
        <v>17.495400000000007</v>
      </c>
      <c r="F2321" s="1">
        <v>1.7495400000000008</v>
      </c>
      <c r="G2321" s="1">
        <f t="shared" si="189"/>
        <v>1.7495399999999952</v>
      </c>
      <c r="H2321" s="58">
        <f t="shared" si="185"/>
        <v>1</v>
      </c>
      <c r="I2321" s="1">
        <f t="shared" si="186"/>
        <v>2</v>
      </c>
      <c r="J2321" s="4">
        <f t="shared" si="187"/>
        <v>1.4630910445724481E-3</v>
      </c>
      <c r="K2321" s="19">
        <f t="shared" si="188"/>
        <v>72.026509033257042</v>
      </c>
    </row>
    <row r="2322" spans="2:11" x14ac:dyDescent="0.35">
      <c r="B2322" t="s">
        <v>819</v>
      </c>
      <c r="C2322" t="s">
        <v>1553</v>
      </c>
      <c r="D2322" t="s">
        <v>757</v>
      </c>
      <c r="E2322" s="1">
        <v>361.57438900000005</v>
      </c>
      <c r="F2322" s="1">
        <v>36.15743890000001</v>
      </c>
      <c r="G2322" s="1">
        <f t="shared" si="189"/>
        <v>36.157438899999896</v>
      </c>
      <c r="H2322" s="58">
        <f t="shared" si="185"/>
        <v>1</v>
      </c>
      <c r="I2322" s="1">
        <f t="shared" si="186"/>
        <v>36</v>
      </c>
      <c r="J2322" s="4">
        <f t="shared" si="187"/>
        <v>2.6335638802304065E-2</v>
      </c>
      <c r="K2322" s="19">
        <f t="shared" si="188"/>
        <v>1296.4771625986268</v>
      </c>
    </row>
    <row r="2323" spans="2:11" x14ac:dyDescent="0.35">
      <c r="B2323" t="s">
        <v>819</v>
      </c>
      <c r="C2323" t="s">
        <v>1554</v>
      </c>
      <c r="D2323" t="s">
        <v>77</v>
      </c>
      <c r="E2323" s="1">
        <v>697.83190000000013</v>
      </c>
      <c r="F2323" s="1">
        <v>69.783190000000005</v>
      </c>
      <c r="G2323" s="1">
        <f t="shared" si="189"/>
        <v>69.783189999999777</v>
      </c>
      <c r="H2323" s="58">
        <f t="shared" si="185"/>
        <v>1</v>
      </c>
      <c r="I2323" s="1">
        <f t="shared" si="186"/>
        <v>70</v>
      </c>
      <c r="J2323" s="4">
        <f t="shared" si="187"/>
        <v>5.120818656003568E-2</v>
      </c>
      <c r="K2323" s="19">
        <f t="shared" si="188"/>
        <v>2520.9278161639963</v>
      </c>
    </row>
    <row r="2324" spans="2:11" x14ac:dyDescent="0.35">
      <c r="B2324" t="s">
        <v>819</v>
      </c>
      <c r="C2324" t="s">
        <v>1492</v>
      </c>
      <c r="D2324" t="s">
        <v>47</v>
      </c>
      <c r="E2324" s="1">
        <v>1015.0689250000003</v>
      </c>
      <c r="F2324" s="1">
        <v>101.50689250000002</v>
      </c>
      <c r="G2324" s="1">
        <f t="shared" si="189"/>
        <v>101.50689249999969</v>
      </c>
      <c r="H2324" s="58">
        <f t="shared" si="185"/>
        <v>1</v>
      </c>
      <c r="I2324" s="1">
        <f t="shared" si="186"/>
        <v>102</v>
      </c>
      <c r="J2324" s="4">
        <f t="shared" si="187"/>
        <v>7.4617643273194853E-2</v>
      </c>
      <c r="K2324" s="19">
        <f t="shared" si="188"/>
        <v>3673.3519606961095</v>
      </c>
    </row>
    <row r="2325" spans="2:11" x14ac:dyDescent="0.35">
      <c r="B2325" t="s">
        <v>819</v>
      </c>
      <c r="C2325" t="s">
        <v>1555</v>
      </c>
      <c r="D2325" t="s">
        <v>77</v>
      </c>
      <c r="E2325" s="1">
        <v>1144.1313</v>
      </c>
      <c r="F2325" s="1">
        <v>114.41313</v>
      </c>
      <c r="G2325" s="1">
        <f t="shared" si="189"/>
        <v>114.41312999999963</v>
      </c>
      <c r="H2325" s="58">
        <f t="shared" si="185"/>
        <v>1</v>
      </c>
      <c r="I2325" s="1">
        <f t="shared" si="186"/>
        <v>114</v>
      </c>
      <c r="J2325" s="4">
        <f t="shared" si="187"/>
        <v>8.3396189540629537E-2</v>
      </c>
      <c r="K2325" s="19">
        <f t="shared" si="188"/>
        <v>4105.5110148956519</v>
      </c>
    </row>
    <row r="2326" spans="2:11" x14ac:dyDescent="0.35">
      <c r="B2326" t="s">
        <v>819</v>
      </c>
      <c r="C2326" t="s">
        <v>1556</v>
      </c>
      <c r="D2326" t="s">
        <v>77</v>
      </c>
      <c r="E2326" s="1">
        <v>389.05599999999998</v>
      </c>
      <c r="F2326" s="1">
        <v>38.9056</v>
      </c>
      <c r="G2326" s="1">
        <f t="shared" si="189"/>
        <v>38.905599999999872</v>
      </c>
      <c r="H2326" s="58">
        <f t="shared" si="185"/>
        <v>1</v>
      </c>
      <c r="I2326" s="1">
        <f t="shared" si="186"/>
        <v>39</v>
      </c>
      <c r="J2326" s="4">
        <f t="shared" si="187"/>
        <v>2.8530275369162736E-2</v>
      </c>
      <c r="K2326" s="19">
        <f t="shared" si="188"/>
        <v>1404.5169261485123</v>
      </c>
    </row>
    <row r="2327" spans="2:11" x14ac:dyDescent="0.35">
      <c r="B2327" t="s">
        <v>819</v>
      </c>
      <c r="C2327" t="s">
        <v>1532</v>
      </c>
      <c r="D2327" t="s">
        <v>77</v>
      </c>
      <c r="E2327" s="1">
        <v>136.69267500000007</v>
      </c>
      <c r="F2327" s="1">
        <v>13.669267500000007</v>
      </c>
      <c r="G2327" s="1">
        <f t="shared" si="189"/>
        <v>13.669267499999963</v>
      </c>
      <c r="H2327" s="58">
        <f t="shared" si="185"/>
        <v>1</v>
      </c>
      <c r="I2327" s="1">
        <f t="shared" si="186"/>
        <v>14</v>
      </c>
      <c r="J2327" s="4">
        <f t="shared" si="187"/>
        <v>1.0241637312007137E-2</v>
      </c>
      <c r="K2327" s="19">
        <f t="shared" si="188"/>
        <v>504.18556323279932</v>
      </c>
    </row>
    <row r="2328" spans="2:11" x14ac:dyDescent="0.35">
      <c r="B2328" t="s">
        <v>819</v>
      </c>
      <c r="C2328" t="s">
        <v>1532</v>
      </c>
      <c r="D2328" t="s">
        <v>77</v>
      </c>
      <c r="E2328" s="1">
        <v>439.37040000000064</v>
      </c>
      <c r="F2328" s="1">
        <v>43.937040000000067</v>
      </c>
      <c r="G2328" s="1">
        <f t="shared" si="189"/>
        <v>43.937039999999925</v>
      </c>
      <c r="H2328" s="58">
        <f t="shared" si="185"/>
        <v>1</v>
      </c>
      <c r="I2328" s="1">
        <f t="shared" si="186"/>
        <v>44</v>
      </c>
      <c r="J2328" s="4">
        <f t="shared" si="187"/>
        <v>3.2188002980593856E-2</v>
      </c>
      <c r="K2328" s="19">
        <f t="shared" si="188"/>
        <v>1584.5831987316549</v>
      </c>
    </row>
    <row r="2329" spans="2:11" x14ac:dyDescent="0.35">
      <c r="B2329" t="s">
        <v>819</v>
      </c>
      <c r="C2329" t="s">
        <v>1532</v>
      </c>
      <c r="D2329" t="s">
        <v>77</v>
      </c>
      <c r="E2329" s="1">
        <v>739.16789000000142</v>
      </c>
      <c r="F2329" s="1">
        <v>73.916789000000151</v>
      </c>
      <c r="G2329" s="1">
        <f t="shared" si="189"/>
        <v>73.916788999999909</v>
      </c>
      <c r="H2329" s="58">
        <f t="shared" ref="H2329:H2392" si="190">+VLOOKUP(D2329,$P$10:$AF$299,17,0)</f>
        <v>1</v>
      </c>
      <c r="I2329" s="1">
        <f t="shared" si="186"/>
        <v>74</v>
      </c>
      <c r="J2329" s="4">
        <f t="shared" si="187"/>
        <v>5.413436864918058E-2</v>
      </c>
      <c r="K2329" s="19">
        <f t="shared" si="188"/>
        <v>2664.9808342305109</v>
      </c>
    </row>
    <row r="2330" spans="2:11" x14ac:dyDescent="0.35">
      <c r="B2330" t="s">
        <v>819</v>
      </c>
      <c r="C2330" t="s">
        <v>1432</v>
      </c>
      <c r="D2330" t="s">
        <v>783</v>
      </c>
      <c r="E2330" s="1">
        <v>988.72476499999993</v>
      </c>
      <c r="F2330" s="1">
        <v>98.872476500000005</v>
      </c>
      <c r="G2330" s="1">
        <f t="shared" si="189"/>
        <v>98.872476499999692</v>
      </c>
      <c r="H2330" s="58">
        <f t="shared" si="190"/>
        <v>1</v>
      </c>
      <c r="I2330" s="1">
        <f t="shared" si="186"/>
        <v>99</v>
      </c>
      <c r="J2330" s="4">
        <f t="shared" si="187"/>
        <v>7.2423006706336168E-2</v>
      </c>
      <c r="K2330" s="19">
        <f t="shared" si="188"/>
        <v>3565.3121971462233</v>
      </c>
    </row>
    <row r="2331" spans="2:11" x14ac:dyDescent="0.35">
      <c r="B2331" t="s">
        <v>819</v>
      </c>
      <c r="C2331" t="s">
        <v>1557</v>
      </c>
      <c r="D2331" t="s">
        <v>77</v>
      </c>
      <c r="E2331" s="1">
        <v>526.37887500000033</v>
      </c>
      <c r="F2331" s="1">
        <v>52.637887500000026</v>
      </c>
      <c r="G2331" s="1">
        <f t="shared" si="189"/>
        <v>52.637887499999856</v>
      </c>
      <c r="H2331" s="58">
        <f t="shared" si="190"/>
        <v>1</v>
      </c>
      <c r="I2331" s="1">
        <f t="shared" si="186"/>
        <v>53</v>
      </c>
      <c r="J2331" s="4">
        <f t="shared" si="187"/>
        <v>3.8771912681169869E-2</v>
      </c>
      <c r="K2331" s="19">
        <f t="shared" si="188"/>
        <v>1908.7024893813116</v>
      </c>
    </row>
    <row r="2332" spans="2:11" x14ac:dyDescent="0.35">
      <c r="B2332" t="s">
        <v>819</v>
      </c>
      <c r="C2332" t="s">
        <v>1558</v>
      </c>
      <c r="D2332" t="s">
        <v>77</v>
      </c>
      <c r="E2332" s="1">
        <v>20.752308000000017</v>
      </c>
      <c r="F2332" s="1">
        <v>2.0752308000000017</v>
      </c>
      <c r="G2332" s="1">
        <f t="shared" si="189"/>
        <v>2.075230799999995</v>
      </c>
      <c r="H2332" s="58">
        <f t="shared" si="190"/>
        <v>1</v>
      </c>
      <c r="I2332" s="1">
        <f t="shared" si="186"/>
        <v>2</v>
      </c>
      <c r="J2332" s="4">
        <f t="shared" si="187"/>
        <v>1.4630910445724481E-3</v>
      </c>
      <c r="K2332" s="19">
        <f t="shared" si="188"/>
        <v>72.026509033257042</v>
      </c>
    </row>
    <row r="2333" spans="2:11" x14ac:dyDescent="0.35">
      <c r="B2333" t="s">
        <v>819</v>
      </c>
      <c r="C2333" t="s">
        <v>1558</v>
      </c>
      <c r="D2333" t="s">
        <v>77</v>
      </c>
      <c r="E2333" s="1">
        <v>57.116648999999562</v>
      </c>
      <c r="F2333" s="1">
        <v>5.7116648999999562</v>
      </c>
      <c r="G2333" s="1">
        <f t="shared" si="189"/>
        <v>5.7116648999999375</v>
      </c>
      <c r="H2333" s="58">
        <f t="shared" si="190"/>
        <v>1</v>
      </c>
      <c r="I2333" s="1">
        <f t="shared" si="186"/>
        <v>6</v>
      </c>
      <c r="J2333" s="4">
        <f t="shared" si="187"/>
        <v>4.3892731337173444E-3</v>
      </c>
      <c r="K2333" s="19">
        <f t="shared" si="188"/>
        <v>216.07952709977116</v>
      </c>
    </row>
    <row r="2334" spans="2:11" x14ac:dyDescent="0.35">
      <c r="B2334" t="s">
        <v>819</v>
      </c>
      <c r="C2334" t="s">
        <v>1558</v>
      </c>
      <c r="D2334" t="s">
        <v>77</v>
      </c>
      <c r="E2334" s="1">
        <v>30.201226999999939</v>
      </c>
      <c r="F2334" s="1">
        <v>3.0201226999999946</v>
      </c>
      <c r="G2334" s="1">
        <f t="shared" si="189"/>
        <v>3.0201226999999848</v>
      </c>
      <c r="H2334" s="58">
        <f t="shared" si="190"/>
        <v>1</v>
      </c>
      <c r="I2334" s="1">
        <f t="shared" si="186"/>
        <v>3</v>
      </c>
      <c r="J2334" s="4">
        <f t="shared" si="187"/>
        <v>2.1946365668586722E-3</v>
      </c>
      <c r="K2334" s="19">
        <f t="shared" si="188"/>
        <v>108.03976354988558</v>
      </c>
    </row>
    <row r="2335" spans="2:11" x14ac:dyDescent="0.35">
      <c r="B2335" t="s">
        <v>819</v>
      </c>
      <c r="C2335" t="s">
        <v>1558</v>
      </c>
      <c r="D2335" t="s">
        <v>77</v>
      </c>
      <c r="E2335" s="1">
        <v>30.801145000000059</v>
      </c>
      <c r="F2335" s="1">
        <v>3.0801145000000063</v>
      </c>
      <c r="G2335" s="1">
        <f t="shared" si="189"/>
        <v>3.0801144999999965</v>
      </c>
      <c r="H2335" s="58">
        <f t="shared" si="190"/>
        <v>1</v>
      </c>
      <c r="I2335" s="1">
        <f t="shared" si="186"/>
        <v>3</v>
      </c>
      <c r="J2335" s="4">
        <f t="shared" si="187"/>
        <v>2.1946365668586722E-3</v>
      </c>
      <c r="K2335" s="19">
        <f t="shared" si="188"/>
        <v>108.03976354988558</v>
      </c>
    </row>
    <row r="2336" spans="2:11" x14ac:dyDescent="0.35">
      <c r="B2336" t="s">
        <v>819</v>
      </c>
      <c r="C2336" t="s">
        <v>1558</v>
      </c>
      <c r="D2336" t="s">
        <v>77</v>
      </c>
      <c r="E2336" s="1">
        <v>4.5376689999999993</v>
      </c>
      <c r="F2336" s="1">
        <v>0.45376689999999997</v>
      </c>
      <c r="G2336" s="1">
        <f t="shared" si="189"/>
        <v>0.45376689999999853</v>
      </c>
      <c r="H2336" s="58">
        <f t="shared" si="190"/>
        <v>1</v>
      </c>
      <c r="I2336" s="1">
        <f t="shared" si="186"/>
        <v>0</v>
      </c>
      <c r="J2336" s="4">
        <f t="shared" si="187"/>
        <v>0</v>
      </c>
      <c r="K2336" s="19">
        <f t="shared" si="188"/>
        <v>0</v>
      </c>
    </row>
    <row r="2337" spans="2:11" x14ac:dyDescent="0.35">
      <c r="B2337" t="s">
        <v>819</v>
      </c>
      <c r="C2337" t="s">
        <v>132</v>
      </c>
      <c r="D2337" t="s">
        <v>77</v>
      </c>
      <c r="E2337" s="1">
        <v>828.07056199999965</v>
      </c>
      <c r="F2337" s="1">
        <v>82.807056199999963</v>
      </c>
      <c r="G2337" s="1">
        <f t="shared" si="189"/>
        <v>82.807056199999693</v>
      </c>
      <c r="H2337" s="58">
        <f t="shared" si="190"/>
        <v>1</v>
      </c>
      <c r="I2337" s="1">
        <f t="shared" si="186"/>
        <v>83</v>
      </c>
      <c r="J2337" s="4">
        <f t="shared" si="187"/>
        <v>6.0718278349756592E-2</v>
      </c>
      <c r="K2337" s="19">
        <f t="shared" si="188"/>
        <v>2989.1001248801672</v>
      </c>
    </row>
    <row r="2338" spans="2:11" x14ac:dyDescent="0.35">
      <c r="B2338" t="s">
        <v>819</v>
      </c>
      <c r="C2338" t="s">
        <v>1435</v>
      </c>
      <c r="D2338" t="s">
        <v>757</v>
      </c>
      <c r="E2338" s="1">
        <v>384.12948000000006</v>
      </c>
      <c r="F2338" s="1">
        <v>38.412948</v>
      </c>
      <c r="G2338" s="1">
        <f t="shared" si="189"/>
        <v>38.412947999999879</v>
      </c>
      <c r="H2338" s="58">
        <f t="shared" si="190"/>
        <v>1</v>
      </c>
      <c r="I2338" s="1">
        <f t="shared" si="186"/>
        <v>38</v>
      </c>
      <c r="J2338" s="4">
        <f t="shared" si="187"/>
        <v>2.7798729846876511E-2</v>
      </c>
      <c r="K2338" s="19">
        <f t="shared" si="188"/>
        <v>1368.5036716318837</v>
      </c>
    </row>
    <row r="2339" spans="2:11" x14ac:dyDescent="0.35">
      <c r="B2339" t="s">
        <v>819</v>
      </c>
      <c r="C2339" t="s">
        <v>1435</v>
      </c>
      <c r="D2339" t="s">
        <v>757</v>
      </c>
      <c r="E2339" s="1">
        <v>396.92869999999999</v>
      </c>
      <c r="F2339" s="1">
        <v>39.692869999999999</v>
      </c>
      <c r="G2339" s="1">
        <f t="shared" si="189"/>
        <v>39.692869999999871</v>
      </c>
      <c r="H2339" s="58">
        <f t="shared" si="190"/>
        <v>1</v>
      </c>
      <c r="I2339" s="1">
        <f t="shared" si="186"/>
        <v>40</v>
      </c>
      <c r="J2339" s="4">
        <f t="shared" si="187"/>
        <v>2.9261820891448957E-2</v>
      </c>
      <c r="K2339" s="19">
        <f t="shared" si="188"/>
        <v>1440.5301806651407</v>
      </c>
    </row>
    <row r="2340" spans="2:11" x14ac:dyDescent="0.35">
      <c r="B2340" t="s">
        <v>819</v>
      </c>
      <c r="C2340" t="s">
        <v>223</v>
      </c>
      <c r="D2340" t="s">
        <v>193</v>
      </c>
      <c r="E2340" s="1">
        <v>664.72397099999966</v>
      </c>
      <c r="F2340" s="1">
        <v>66.472397099999966</v>
      </c>
      <c r="G2340" s="1">
        <f t="shared" si="189"/>
        <v>66.472397099999753</v>
      </c>
      <c r="H2340" s="58">
        <f t="shared" si="190"/>
        <v>1</v>
      </c>
      <c r="I2340" s="1">
        <f t="shared" si="186"/>
        <v>66</v>
      </c>
      <c r="J2340" s="4">
        <f t="shared" si="187"/>
        <v>4.8282004470890781E-2</v>
      </c>
      <c r="K2340" s="19">
        <f t="shared" si="188"/>
        <v>2376.8747980974822</v>
      </c>
    </row>
    <row r="2341" spans="2:11" x14ac:dyDescent="0.35">
      <c r="B2341" t="s">
        <v>819</v>
      </c>
      <c r="C2341" t="s">
        <v>1410</v>
      </c>
      <c r="D2341" t="s">
        <v>77</v>
      </c>
      <c r="E2341" s="1">
        <v>2658.1641999999997</v>
      </c>
      <c r="F2341" s="1">
        <v>265.81641999999999</v>
      </c>
      <c r="G2341" s="1">
        <f t="shared" si="189"/>
        <v>265.81641999999914</v>
      </c>
      <c r="H2341" s="58">
        <f t="shared" si="190"/>
        <v>1</v>
      </c>
      <c r="I2341" s="1">
        <f t="shared" si="186"/>
        <v>266</v>
      </c>
      <c r="J2341" s="4">
        <f t="shared" si="187"/>
        <v>0.19459110892813558</v>
      </c>
      <c r="K2341" s="19">
        <f t="shared" si="188"/>
        <v>9579.5257014231865</v>
      </c>
    </row>
    <row r="2342" spans="2:11" x14ac:dyDescent="0.35">
      <c r="B2342" t="s">
        <v>819</v>
      </c>
      <c r="C2342" t="s">
        <v>1474</v>
      </c>
      <c r="D2342" t="s">
        <v>77</v>
      </c>
      <c r="E2342" s="1">
        <v>5.8229739999999985</v>
      </c>
      <c r="F2342" s="1">
        <v>0.58229739999999985</v>
      </c>
      <c r="G2342" s="1">
        <f t="shared" si="189"/>
        <v>0.58229739999999797</v>
      </c>
      <c r="H2342" s="58">
        <f t="shared" si="190"/>
        <v>1</v>
      </c>
      <c r="I2342" s="1">
        <f t="shared" si="186"/>
        <v>1</v>
      </c>
      <c r="J2342" s="4">
        <f t="shared" si="187"/>
        <v>7.3154552228622404E-4</v>
      </c>
      <c r="K2342" s="19">
        <f t="shared" si="188"/>
        <v>36.013254516628521</v>
      </c>
    </row>
    <row r="2343" spans="2:11" x14ac:dyDescent="0.35">
      <c r="B2343" t="s">
        <v>819</v>
      </c>
      <c r="C2343" t="s">
        <v>1474</v>
      </c>
      <c r="D2343" t="s">
        <v>77</v>
      </c>
      <c r="E2343" s="1">
        <v>595.30571999999961</v>
      </c>
      <c r="F2343" s="1">
        <v>59.530571999999964</v>
      </c>
      <c r="G2343" s="1">
        <f t="shared" si="189"/>
        <v>59.530571999999772</v>
      </c>
      <c r="H2343" s="58">
        <f t="shared" si="190"/>
        <v>1</v>
      </c>
      <c r="I2343" s="1">
        <f t="shared" si="186"/>
        <v>60</v>
      </c>
      <c r="J2343" s="4">
        <f t="shared" si="187"/>
        <v>4.3892731337173446E-2</v>
      </c>
      <c r="K2343" s="19">
        <f t="shared" si="188"/>
        <v>2160.7952709977117</v>
      </c>
    </row>
    <row r="2344" spans="2:11" x14ac:dyDescent="0.35">
      <c r="B2344" t="s">
        <v>819</v>
      </c>
      <c r="C2344" t="s">
        <v>1464</v>
      </c>
      <c r="D2344" t="s">
        <v>77</v>
      </c>
      <c r="E2344" s="1">
        <v>892.38480000000004</v>
      </c>
      <c r="F2344" s="1">
        <v>89.23848000000001</v>
      </c>
      <c r="G2344" s="1">
        <f t="shared" si="189"/>
        <v>89.238479999999726</v>
      </c>
      <c r="H2344" s="58">
        <f t="shared" si="190"/>
        <v>1</v>
      </c>
      <c r="I2344" s="1">
        <f t="shared" si="186"/>
        <v>89</v>
      </c>
      <c r="J2344" s="4">
        <f t="shared" si="187"/>
        <v>6.5107551483473941E-2</v>
      </c>
      <c r="K2344" s="19">
        <f t="shared" si="188"/>
        <v>3205.1796519799386</v>
      </c>
    </row>
    <row r="2345" spans="2:11" x14ac:dyDescent="0.35">
      <c r="B2345" t="s">
        <v>819</v>
      </c>
      <c r="C2345" t="s">
        <v>1398</v>
      </c>
      <c r="D2345" t="s">
        <v>77</v>
      </c>
      <c r="E2345" s="1">
        <v>606.31872000000021</v>
      </c>
      <c r="F2345" s="1">
        <v>60.63187200000003</v>
      </c>
      <c r="G2345" s="1">
        <f t="shared" si="189"/>
        <v>60.631871999999838</v>
      </c>
      <c r="H2345" s="58">
        <f t="shared" si="190"/>
        <v>1</v>
      </c>
      <c r="I2345" s="1">
        <f t="shared" si="186"/>
        <v>61</v>
      </c>
      <c r="J2345" s="4">
        <f t="shared" si="187"/>
        <v>4.4624276859459668E-2</v>
      </c>
      <c r="K2345" s="19">
        <f t="shared" si="188"/>
        <v>2196.8085255143401</v>
      </c>
    </row>
    <row r="2346" spans="2:11" x14ac:dyDescent="0.35">
      <c r="B2346" t="s">
        <v>819</v>
      </c>
      <c r="C2346" t="s">
        <v>1559</v>
      </c>
      <c r="D2346" t="s">
        <v>77</v>
      </c>
      <c r="E2346" s="1">
        <v>869.92049999999972</v>
      </c>
      <c r="F2346" s="1">
        <v>86.992049999999978</v>
      </c>
      <c r="G2346" s="1">
        <f t="shared" si="189"/>
        <v>86.992049999999693</v>
      </c>
      <c r="H2346" s="58">
        <f t="shared" si="190"/>
        <v>1</v>
      </c>
      <c r="I2346" s="1">
        <f t="shared" si="186"/>
        <v>87</v>
      </c>
      <c r="J2346" s="4">
        <f t="shared" si="187"/>
        <v>6.3644460438901485E-2</v>
      </c>
      <c r="K2346" s="19">
        <f t="shared" si="188"/>
        <v>3133.1531429466813</v>
      </c>
    </row>
    <row r="2347" spans="2:11" x14ac:dyDescent="0.35">
      <c r="B2347" t="s">
        <v>819</v>
      </c>
      <c r="C2347" t="s">
        <v>1186</v>
      </c>
      <c r="D2347" t="s">
        <v>47</v>
      </c>
      <c r="E2347" s="1">
        <v>699.06839999999988</v>
      </c>
      <c r="F2347" s="1">
        <v>69.906839999999988</v>
      </c>
      <c r="G2347" s="1">
        <f t="shared" si="189"/>
        <v>69.906839999999761</v>
      </c>
      <c r="H2347" s="58">
        <f t="shared" si="190"/>
        <v>1</v>
      </c>
      <c r="I2347" s="1">
        <f t="shared" si="186"/>
        <v>70</v>
      </c>
      <c r="J2347" s="4">
        <f t="shared" si="187"/>
        <v>5.120818656003568E-2</v>
      </c>
      <c r="K2347" s="19">
        <f t="shared" si="188"/>
        <v>2520.9278161639963</v>
      </c>
    </row>
    <row r="2348" spans="2:11" x14ac:dyDescent="0.35">
      <c r="B2348" t="s">
        <v>819</v>
      </c>
      <c r="C2348" t="s">
        <v>1398</v>
      </c>
      <c r="D2348" t="s">
        <v>77</v>
      </c>
      <c r="E2348" s="1">
        <v>701.40131999999971</v>
      </c>
      <c r="F2348" s="1">
        <v>70.14013199999998</v>
      </c>
      <c r="G2348" s="1">
        <f t="shared" si="189"/>
        <v>70.140131999999753</v>
      </c>
      <c r="H2348" s="58">
        <f t="shared" si="190"/>
        <v>1</v>
      </c>
      <c r="I2348" s="1">
        <f t="shared" si="186"/>
        <v>70</v>
      </c>
      <c r="J2348" s="4">
        <f t="shared" si="187"/>
        <v>5.120818656003568E-2</v>
      </c>
      <c r="K2348" s="19">
        <f t="shared" si="188"/>
        <v>2520.9278161639963</v>
      </c>
    </row>
    <row r="2349" spans="2:11" x14ac:dyDescent="0.35">
      <c r="B2349" t="s">
        <v>819</v>
      </c>
      <c r="C2349" t="s">
        <v>1560</v>
      </c>
      <c r="D2349" t="s">
        <v>227</v>
      </c>
      <c r="E2349" s="1">
        <v>7450.0850740000033</v>
      </c>
      <c r="F2349" s="1">
        <v>745.00850740000033</v>
      </c>
      <c r="G2349" s="1">
        <f t="shared" si="189"/>
        <v>745.00850739999794</v>
      </c>
      <c r="H2349" s="58">
        <f t="shared" si="190"/>
        <v>1</v>
      </c>
      <c r="I2349" s="1">
        <f t="shared" si="186"/>
        <v>745</v>
      </c>
      <c r="J2349" s="4">
        <f t="shared" si="187"/>
        <v>0.54500141410323688</v>
      </c>
      <c r="K2349" s="19">
        <f t="shared" si="188"/>
        <v>26829.874614888249</v>
      </c>
    </row>
    <row r="2350" spans="2:11" x14ac:dyDescent="0.35">
      <c r="B2350" t="s">
        <v>819</v>
      </c>
      <c r="C2350" t="s">
        <v>1474</v>
      </c>
      <c r="D2350" t="s">
        <v>227</v>
      </c>
      <c r="E2350" s="1">
        <v>119.50774100000001</v>
      </c>
      <c r="F2350" s="1">
        <v>11.950774100000002</v>
      </c>
      <c r="G2350" s="1">
        <f t="shared" si="189"/>
        <v>11.950774099999963</v>
      </c>
      <c r="H2350" s="58">
        <f t="shared" si="190"/>
        <v>1</v>
      </c>
      <c r="I2350" s="1">
        <f t="shared" si="186"/>
        <v>12</v>
      </c>
      <c r="J2350" s="4">
        <f t="shared" si="187"/>
        <v>8.7785462674346889E-3</v>
      </c>
      <c r="K2350" s="19">
        <f t="shared" si="188"/>
        <v>432.15905419954231</v>
      </c>
    </row>
    <row r="2351" spans="2:11" x14ac:dyDescent="0.35">
      <c r="B2351" t="s">
        <v>819</v>
      </c>
      <c r="C2351" t="s">
        <v>895</v>
      </c>
      <c r="D2351" t="s">
        <v>77</v>
      </c>
      <c r="E2351" s="1">
        <v>1943.5307380000002</v>
      </c>
      <c r="F2351" s="1">
        <v>194.3530738</v>
      </c>
      <c r="G2351" s="1">
        <f t="shared" si="189"/>
        <v>194.35307379999938</v>
      </c>
      <c r="H2351" s="58">
        <f t="shared" si="190"/>
        <v>1</v>
      </c>
      <c r="I2351" s="1">
        <f t="shared" si="186"/>
        <v>194</v>
      </c>
      <c r="J2351" s="4">
        <f t="shared" si="187"/>
        <v>0.14191983132352745</v>
      </c>
      <c r="K2351" s="19">
        <f t="shared" si="188"/>
        <v>6986.5713762259329</v>
      </c>
    </row>
    <row r="2352" spans="2:11" x14ac:dyDescent="0.35">
      <c r="B2352" t="s">
        <v>819</v>
      </c>
      <c r="C2352" t="s">
        <v>1561</v>
      </c>
      <c r="D2352" t="s">
        <v>47</v>
      </c>
      <c r="E2352" s="1">
        <v>392.03199999999998</v>
      </c>
      <c r="F2352" s="1">
        <v>39.203200000000002</v>
      </c>
      <c r="G2352" s="1">
        <f t="shared" si="189"/>
        <v>39.203199999999875</v>
      </c>
      <c r="H2352" s="58">
        <f t="shared" si="190"/>
        <v>1</v>
      </c>
      <c r="I2352" s="1">
        <f t="shared" si="186"/>
        <v>39</v>
      </c>
      <c r="J2352" s="4">
        <f t="shared" si="187"/>
        <v>2.8530275369162736E-2</v>
      </c>
      <c r="K2352" s="19">
        <f t="shared" si="188"/>
        <v>1404.5169261485123</v>
      </c>
    </row>
    <row r="2353" spans="2:11" x14ac:dyDescent="0.35">
      <c r="B2353" t="s">
        <v>819</v>
      </c>
      <c r="C2353" t="s">
        <v>415</v>
      </c>
      <c r="D2353" t="s">
        <v>77</v>
      </c>
      <c r="E2353" s="1">
        <v>97.779295000000047</v>
      </c>
      <c r="F2353" s="1">
        <v>9.7779295000000062</v>
      </c>
      <c r="G2353" s="1">
        <f t="shared" si="189"/>
        <v>9.7779294999999742</v>
      </c>
      <c r="H2353" s="58">
        <f t="shared" si="190"/>
        <v>1</v>
      </c>
      <c r="I2353" s="1">
        <f t="shared" si="186"/>
        <v>10</v>
      </c>
      <c r="J2353" s="4">
        <f t="shared" si="187"/>
        <v>7.3154552228622393E-3</v>
      </c>
      <c r="K2353" s="19">
        <f t="shared" si="188"/>
        <v>360.13254516628518</v>
      </c>
    </row>
    <row r="2354" spans="2:11" x14ac:dyDescent="0.35">
      <c r="B2354" t="s">
        <v>819</v>
      </c>
      <c r="C2354" t="s">
        <v>1158</v>
      </c>
      <c r="D2354" t="s">
        <v>227</v>
      </c>
      <c r="E2354" s="1">
        <v>29.283429000000016</v>
      </c>
      <c r="F2354" s="1">
        <v>2.9283429000000019</v>
      </c>
      <c r="G2354" s="1">
        <f t="shared" si="189"/>
        <v>2.9283428999999925</v>
      </c>
      <c r="H2354" s="58">
        <f t="shared" si="190"/>
        <v>1</v>
      </c>
      <c r="I2354" s="1">
        <f t="shared" si="186"/>
        <v>3</v>
      </c>
      <c r="J2354" s="4">
        <f t="shared" si="187"/>
        <v>2.1946365668586722E-3</v>
      </c>
      <c r="K2354" s="19">
        <f t="shared" si="188"/>
        <v>108.03976354988558</v>
      </c>
    </row>
    <row r="2355" spans="2:11" x14ac:dyDescent="0.35">
      <c r="B2355" t="s">
        <v>819</v>
      </c>
      <c r="C2355" t="s">
        <v>1562</v>
      </c>
      <c r="D2355" t="s">
        <v>77</v>
      </c>
      <c r="E2355" s="1">
        <v>390.40029900000013</v>
      </c>
      <c r="F2355" s="1">
        <v>39.040029900000008</v>
      </c>
      <c r="G2355" s="1">
        <f t="shared" si="189"/>
        <v>39.04002989999988</v>
      </c>
      <c r="H2355" s="58">
        <f t="shared" si="190"/>
        <v>1</v>
      </c>
      <c r="I2355" s="1">
        <f t="shared" ref="I2355:I2418" si="191">+ROUND(H2355*G2355,0)</f>
        <v>39</v>
      </c>
      <c r="J2355" s="4">
        <f t="shared" ref="J2355:J2418" si="192">$J$3*(I2355/$I$4)</f>
        <v>2.8530275369162736E-2</v>
      </c>
      <c r="K2355" s="19">
        <f t="shared" ref="K2355:K2418" si="193">$L$3*J2355</f>
        <v>1404.5169261485123</v>
      </c>
    </row>
    <row r="2356" spans="2:11" x14ac:dyDescent="0.35">
      <c r="B2356" t="s">
        <v>819</v>
      </c>
      <c r="C2356" t="s">
        <v>1563</v>
      </c>
      <c r="D2356" t="s">
        <v>77</v>
      </c>
      <c r="E2356" s="1">
        <v>231.93646299999943</v>
      </c>
      <c r="F2356" s="1">
        <v>23.193646299999944</v>
      </c>
      <c r="G2356" s="1">
        <f t="shared" si="189"/>
        <v>23.19364629999987</v>
      </c>
      <c r="H2356" s="58">
        <f t="shared" si="190"/>
        <v>1</v>
      </c>
      <c r="I2356" s="1">
        <f t="shared" si="191"/>
        <v>23</v>
      </c>
      <c r="J2356" s="4">
        <f t="shared" si="192"/>
        <v>1.682554701258315E-2</v>
      </c>
      <c r="K2356" s="19">
        <f t="shared" si="193"/>
        <v>828.30485388245586</v>
      </c>
    </row>
    <row r="2357" spans="2:11" x14ac:dyDescent="0.35">
      <c r="B2357" t="s">
        <v>819</v>
      </c>
      <c r="C2357" t="s">
        <v>1560</v>
      </c>
      <c r="D2357" t="s">
        <v>77</v>
      </c>
      <c r="E2357" s="1">
        <v>581.65033799999992</v>
      </c>
      <c r="F2357" s="1">
        <v>58.165033800000003</v>
      </c>
      <c r="G2357" s="1">
        <f t="shared" si="189"/>
        <v>58.165033799999819</v>
      </c>
      <c r="H2357" s="58">
        <f t="shared" si="190"/>
        <v>1</v>
      </c>
      <c r="I2357" s="1">
        <f t="shared" si="191"/>
        <v>58</v>
      </c>
      <c r="J2357" s="4">
        <f t="shared" si="192"/>
        <v>4.242964029260099E-2</v>
      </c>
      <c r="K2357" s="19">
        <f t="shared" si="193"/>
        <v>2088.7687619644539</v>
      </c>
    </row>
    <row r="2358" spans="2:11" x14ac:dyDescent="0.35">
      <c r="B2358" t="s">
        <v>819</v>
      </c>
      <c r="C2358" t="s">
        <v>1564</v>
      </c>
      <c r="D2358" t="s">
        <v>77</v>
      </c>
      <c r="E2358" s="1">
        <v>7.0702810000000111</v>
      </c>
      <c r="F2358" s="1">
        <v>0.70702810000000116</v>
      </c>
      <c r="G2358" s="1">
        <f t="shared" si="189"/>
        <v>0.70702809999999883</v>
      </c>
      <c r="H2358" s="58">
        <f t="shared" si="190"/>
        <v>1</v>
      </c>
      <c r="I2358" s="1">
        <f t="shared" si="191"/>
        <v>1</v>
      </c>
      <c r="J2358" s="4">
        <f t="shared" si="192"/>
        <v>7.3154552228622404E-4</v>
      </c>
      <c r="K2358" s="19">
        <f t="shared" si="193"/>
        <v>36.013254516628521</v>
      </c>
    </row>
    <row r="2359" spans="2:11" x14ac:dyDescent="0.35">
      <c r="B2359" t="s">
        <v>819</v>
      </c>
      <c r="C2359" t="s">
        <v>1565</v>
      </c>
      <c r="D2359" t="s">
        <v>47</v>
      </c>
      <c r="E2359" s="1">
        <v>207.59009999999989</v>
      </c>
      <c r="F2359" s="1">
        <v>20.759009999999989</v>
      </c>
      <c r="G2359" s="1">
        <f t="shared" si="189"/>
        <v>20.759009999999922</v>
      </c>
      <c r="H2359" s="58">
        <f t="shared" si="190"/>
        <v>1</v>
      </c>
      <c r="I2359" s="1">
        <f t="shared" si="191"/>
        <v>21</v>
      </c>
      <c r="J2359" s="4">
        <f t="shared" si="192"/>
        <v>1.5362455968010705E-2</v>
      </c>
      <c r="K2359" s="19">
        <f t="shared" si="193"/>
        <v>756.27834484919902</v>
      </c>
    </row>
    <row r="2360" spans="2:11" x14ac:dyDescent="0.35">
      <c r="B2360" t="s">
        <v>819</v>
      </c>
      <c r="C2360" t="s">
        <v>1564</v>
      </c>
      <c r="D2360" t="s">
        <v>77</v>
      </c>
      <c r="E2360" s="1">
        <v>90.890172000000049</v>
      </c>
      <c r="F2360" s="1">
        <v>9.089017200000006</v>
      </c>
      <c r="G2360" s="1">
        <f t="shared" si="189"/>
        <v>9.0890171999999776</v>
      </c>
      <c r="H2360" s="58">
        <f t="shared" si="190"/>
        <v>1</v>
      </c>
      <c r="I2360" s="1">
        <f t="shared" si="191"/>
        <v>9</v>
      </c>
      <c r="J2360" s="4">
        <f t="shared" si="192"/>
        <v>6.5839097005760162E-3</v>
      </c>
      <c r="K2360" s="19">
        <f t="shared" si="193"/>
        <v>324.1192906496567</v>
      </c>
    </row>
    <row r="2361" spans="2:11" x14ac:dyDescent="0.35">
      <c r="B2361" t="s">
        <v>819</v>
      </c>
      <c r="C2361" t="s">
        <v>1564</v>
      </c>
      <c r="D2361" t="s">
        <v>77</v>
      </c>
      <c r="E2361" s="1">
        <v>6.2812679999999954</v>
      </c>
      <c r="F2361" s="1">
        <v>0.62812679999999954</v>
      </c>
      <c r="G2361" s="1">
        <f t="shared" si="189"/>
        <v>0.62812679999999754</v>
      </c>
      <c r="H2361" s="58">
        <f t="shared" si="190"/>
        <v>1</v>
      </c>
      <c r="I2361" s="1">
        <f t="shared" si="191"/>
        <v>1</v>
      </c>
      <c r="J2361" s="4">
        <f t="shared" si="192"/>
        <v>7.3154552228622404E-4</v>
      </c>
      <c r="K2361" s="19">
        <f t="shared" si="193"/>
        <v>36.013254516628521</v>
      </c>
    </row>
    <row r="2362" spans="2:11" x14ac:dyDescent="0.35">
      <c r="B2362" t="s">
        <v>819</v>
      </c>
      <c r="C2362" t="s">
        <v>1564</v>
      </c>
      <c r="D2362" t="s">
        <v>77</v>
      </c>
      <c r="E2362" s="1">
        <v>72.83271499999988</v>
      </c>
      <c r="F2362" s="1">
        <v>7.2832714999999881</v>
      </c>
      <c r="G2362" s="1">
        <f t="shared" si="189"/>
        <v>7.283271499999965</v>
      </c>
      <c r="H2362" s="58">
        <f t="shared" si="190"/>
        <v>1</v>
      </c>
      <c r="I2362" s="1">
        <f t="shared" si="191"/>
        <v>7</v>
      </c>
      <c r="J2362" s="4">
        <f t="shared" si="192"/>
        <v>5.1208186560035684E-3</v>
      </c>
      <c r="K2362" s="19">
        <f t="shared" si="193"/>
        <v>252.09278161639966</v>
      </c>
    </row>
    <row r="2363" spans="2:11" x14ac:dyDescent="0.35">
      <c r="B2363" t="s">
        <v>819</v>
      </c>
      <c r="C2363" t="s">
        <v>1564</v>
      </c>
      <c r="D2363" t="s">
        <v>227</v>
      </c>
      <c r="E2363" s="1">
        <v>1730.6430700000003</v>
      </c>
      <c r="F2363" s="1">
        <v>173.06430700000001</v>
      </c>
      <c r="G2363" s="1">
        <f t="shared" si="189"/>
        <v>173.06430699999945</v>
      </c>
      <c r="H2363" s="58">
        <f t="shared" si="190"/>
        <v>1</v>
      </c>
      <c r="I2363" s="1">
        <f t="shared" si="191"/>
        <v>173</v>
      </c>
      <c r="J2363" s="4">
        <f t="shared" si="192"/>
        <v>0.12655737535551675</v>
      </c>
      <c r="K2363" s="19">
        <f t="shared" si="193"/>
        <v>6230.2930313767347</v>
      </c>
    </row>
    <row r="2364" spans="2:11" x14ac:dyDescent="0.35">
      <c r="B2364" t="s">
        <v>819</v>
      </c>
      <c r="C2364" t="s">
        <v>1564</v>
      </c>
      <c r="D2364" t="s">
        <v>227</v>
      </c>
      <c r="E2364" s="1">
        <v>134.07119500000005</v>
      </c>
      <c r="F2364" s="1">
        <v>13.407119500000004</v>
      </c>
      <c r="G2364" s="1">
        <f t="shared" si="189"/>
        <v>13.407119499999961</v>
      </c>
      <c r="H2364" s="58">
        <f t="shared" si="190"/>
        <v>1</v>
      </c>
      <c r="I2364" s="1">
        <f t="shared" si="191"/>
        <v>13</v>
      </c>
      <c r="J2364" s="4">
        <f t="shared" si="192"/>
        <v>9.510091789720912E-3</v>
      </c>
      <c r="K2364" s="19">
        <f t="shared" si="193"/>
        <v>468.17230871617079</v>
      </c>
    </row>
    <row r="2365" spans="2:11" x14ac:dyDescent="0.35">
      <c r="B2365" t="s">
        <v>819</v>
      </c>
      <c r="C2365" t="s">
        <v>1564</v>
      </c>
      <c r="D2365" t="s">
        <v>227</v>
      </c>
      <c r="E2365" s="1">
        <v>42.747880000000002</v>
      </c>
      <c r="F2365" s="1">
        <v>4.2747880000000018</v>
      </c>
      <c r="G2365" s="1">
        <f t="shared" si="189"/>
        <v>4.2747879999999885</v>
      </c>
      <c r="H2365" s="58">
        <f t="shared" si="190"/>
        <v>1</v>
      </c>
      <c r="I2365" s="1">
        <f t="shared" si="191"/>
        <v>4</v>
      </c>
      <c r="J2365" s="4">
        <f t="shared" si="192"/>
        <v>2.9261820891448962E-3</v>
      </c>
      <c r="K2365" s="19">
        <f t="shared" si="193"/>
        <v>144.05301806651408</v>
      </c>
    </row>
    <row r="2366" spans="2:11" x14ac:dyDescent="0.35">
      <c r="B2366" t="s">
        <v>819</v>
      </c>
      <c r="C2366" t="s">
        <v>1213</v>
      </c>
      <c r="D2366" t="s">
        <v>162</v>
      </c>
      <c r="E2366" s="1">
        <v>0</v>
      </c>
      <c r="F2366" s="1">
        <v>0</v>
      </c>
      <c r="G2366" s="1">
        <f t="shared" si="189"/>
        <v>0</v>
      </c>
      <c r="H2366" s="58">
        <f t="shared" si="190"/>
        <v>1</v>
      </c>
      <c r="I2366" s="1">
        <f t="shared" si="191"/>
        <v>0</v>
      </c>
      <c r="J2366" s="4">
        <f t="shared" si="192"/>
        <v>0</v>
      </c>
      <c r="K2366" s="19">
        <f t="shared" si="193"/>
        <v>0</v>
      </c>
    </row>
    <row r="2367" spans="2:11" x14ac:dyDescent="0.35">
      <c r="B2367" t="s">
        <v>819</v>
      </c>
      <c r="C2367" t="s">
        <v>951</v>
      </c>
      <c r="D2367" t="s">
        <v>757</v>
      </c>
      <c r="E2367" s="1">
        <v>334.1130940000001</v>
      </c>
      <c r="F2367" s="1">
        <v>33.411309400000015</v>
      </c>
      <c r="G2367" s="1">
        <f t="shared" si="189"/>
        <v>33.411309399999908</v>
      </c>
      <c r="H2367" s="58">
        <f t="shared" si="190"/>
        <v>1</v>
      </c>
      <c r="I2367" s="1">
        <f t="shared" si="191"/>
        <v>33</v>
      </c>
      <c r="J2367" s="4">
        <f t="shared" si="192"/>
        <v>2.4141002235445391E-2</v>
      </c>
      <c r="K2367" s="19">
        <f t="shared" si="193"/>
        <v>1188.4373990487411</v>
      </c>
    </row>
    <row r="2368" spans="2:11" x14ac:dyDescent="0.35">
      <c r="B2368" t="s">
        <v>819</v>
      </c>
      <c r="C2368" t="s">
        <v>1566</v>
      </c>
      <c r="D2368" t="s">
        <v>77</v>
      </c>
      <c r="E2368" s="1">
        <v>1057.9934000000003</v>
      </c>
      <c r="F2368" s="1">
        <v>105.79934000000003</v>
      </c>
      <c r="G2368" s="1">
        <f t="shared" si="189"/>
        <v>105.79933999999969</v>
      </c>
      <c r="H2368" s="58">
        <f t="shared" si="190"/>
        <v>1</v>
      </c>
      <c r="I2368" s="1">
        <f t="shared" si="191"/>
        <v>106</v>
      </c>
      <c r="J2368" s="4">
        <f t="shared" si="192"/>
        <v>7.7543825362339738E-2</v>
      </c>
      <c r="K2368" s="19">
        <f t="shared" si="193"/>
        <v>3817.4049787626232</v>
      </c>
    </row>
    <row r="2369" spans="2:11" x14ac:dyDescent="0.35">
      <c r="B2369" t="s">
        <v>819</v>
      </c>
      <c r="C2369" t="s">
        <v>1567</v>
      </c>
      <c r="D2369" t="s">
        <v>77</v>
      </c>
      <c r="E2369" s="1">
        <v>710.57372899999996</v>
      </c>
      <c r="F2369" s="1">
        <v>71.057372900000004</v>
      </c>
      <c r="G2369" s="1">
        <f t="shared" si="189"/>
        <v>71.057372899999777</v>
      </c>
      <c r="H2369" s="58">
        <f t="shared" si="190"/>
        <v>1</v>
      </c>
      <c r="I2369" s="1">
        <f t="shared" si="191"/>
        <v>71</v>
      </c>
      <c r="J2369" s="4">
        <f t="shared" si="192"/>
        <v>5.1939732082321902E-2</v>
      </c>
      <c r="K2369" s="19">
        <f t="shared" si="193"/>
        <v>2556.9410706806248</v>
      </c>
    </row>
    <row r="2370" spans="2:11" x14ac:dyDescent="0.35">
      <c r="B2370" t="s">
        <v>819</v>
      </c>
      <c r="C2370" t="s">
        <v>1568</v>
      </c>
      <c r="D2370" t="s">
        <v>47</v>
      </c>
      <c r="E2370" s="1">
        <v>166.41897999999978</v>
      </c>
      <c r="F2370" s="1">
        <v>16.64189799999998</v>
      </c>
      <c r="G2370" s="1">
        <f t="shared" si="189"/>
        <v>16.641897999999927</v>
      </c>
      <c r="H2370" s="58">
        <f t="shared" si="190"/>
        <v>1</v>
      </c>
      <c r="I2370" s="1">
        <f t="shared" si="191"/>
        <v>17</v>
      </c>
      <c r="J2370" s="4">
        <f t="shared" si="192"/>
        <v>1.2436273878865808E-2</v>
      </c>
      <c r="K2370" s="19">
        <f t="shared" si="193"/>
        <v>612.22532678268487</v>
      </c>
    </row>
    <row r="2371" spans="2:11" x14ac:dyDescent="0.35">
      <c r="B2371" t="s">
        <v>819</v>
      </c>
      <c r="C2371" t="s">
        <v>1569</v>
      </c>
      <c r="D2371" t="s">
        <v>47</v>
      </c>
      <c r="E2371" s="1">
        <v>15.111999999999998</v>
      </c>
      <c r="F2371" s="1">
        <v>1.5111999999999999</v>
      </c>
      <c r="G2371" s="1">
        <f t="shared" si="189"/>
        <v>1.511199999999995</v>
      </c>
      <c r="H2371" s="58">
        <f t="shared" si="190"/>
        <v>1</v>
      </c>
      <c r="I2371" s="1">
        <f t="shared" si="191"/>
        <v>2</v>
      </c>
      <c r="J2371" s="4">
        <f t="shared" si="192"/>
        <v>1.4630910445724481E-3</v>
      </c>
      <c r="K2371" s="19">
        <f t="shared" si="193"/>
        <v>72.026509033257042</v>
      </c>
    </row>
    <row r="2372" spans="2:11" x14ac:dyDescent="0.35">
      <c r="B2372" t="s">
        <v>819</v>
      </c>
      <c r="C2372" t="s">
        <v>1132</v>
      </c>
      <c r="D2372" t="s">
        <v>177</v>
      </c>
      <c r="E2372" s="1">
        <v>4.3506959999999948</v>
      </c>
      <c r="F2372" s="1">
        <v>0.4350695999999995</v>
      </c>
      <c r="G2372" s="1">
        <f t="shared" si="189"/>
        <v>0.43506959999999811</v>
      </c>
      <c r="H2372" s="58">
        <f t="shared" si="190"/>
        <v>1</v>
      </c>
      <c r="I2372" s="1">
        <f t="shared" si="191"/>
        <v>0</v>
      </c>
      <c r="J2372" s="4">
        <f t="shared" si="192"/>
        <v>0</v>
      </c>
      <c r="K2372" s="19">
        <f t="shared" si="193"/>
        <v>0</v>
      </c>
    </row>
    <row r="2373" spans="2:11" x14ac:dyDescent="0.35">
      <c r="B2373" t="s">
        <v>819</v>
      </c>
      <c r="C2373" t="s">
        <v>1050</v>
      </c>
      <c r="D2373" t="s">
        <v>22</v>
      </c>
      <c r="E2373" s="1">
        <v>2196.4238109999997</v>
      </c>
      <c r="F2373" s="1">
        <v>219.64238109999997</v>
      </c>
      <c r="G2373" s="1">
        <f t="shared" si="189"/>
        <v>219.64238109999926</v>
      </c>
      <c r="H2373" s="58">
        <f t="shared" si="190"/>
        <v>1</v>
      </c>
      <c r="I2373" s="1">
        <f t="shared" si="191"/>
        <v>220</v>
      </c>
      <c r="J2373" s="4">
        <f t="shared" si="192"/>
        <v>0.16094001490296928</v>
      </c>
      <c r="K2373" s="19">
        <f t="shared" si="193"/>
        <v>7922.9159936582746</v>
      </c>
    </row>
    <row r="2374" spans="2:11" x14ac:dyDescent="0.35">
      <c r="B2374" t="s">
        <v>819</v>
      </c>
      <c r="C2374" t="s">
        <v>1570</v>
      </c>
      <c r="D2374" t="s">
        <v>77</v>
      </c>
      <c r="E2374" s="1">
        <v>888.20129999999892</v>
      </c>
      <c r="F2374" s="1">
        <v>88.820129999999892</v>
      </c>
      <c r="G2374" s="1">
        <f t="shared" si="189"/>
        <v>88.820129999999608</v>
      </c>
      <c r="H2374" s="58">
        <f t="shared" si="190"/>
        <v>1</v>
      </c>
      <c r="I2374" s="1">
        <f t="shared" si="191"/>
        <v>89</v>
      </c>
      <c r="J2374" s="4">
        <f t="shared" si="192"/>
        <v>6.5107551483473941E-2</v>
      </c>
      <c r="K2374" s="19">
        <f t="shared" si="193"/>
        <v>3205.1796519799386</v>
      </c>
    </row>
    <row r="2375" spans="2:11" x14ac:dyDescent="0.35">
      <c r="B2375" t="s">
        <v>819</v>
      </c>
      <c r="C2375" t="s">
        <v>1562</v>
      </c>
      <c r="D2375" t="s">
        <v>77</v>
      </c>
      <c r="E2375" s="1">
        <v>598.85591800000066</v>
      </c>
      <c r="F2375" s="1">
        <v>59.885591800000071</v>
      </c>
      <c r="G2375" s="1">
        <f t="shared" si="189"/>
        <v>59.885591799999879</v>
      </c>
      <c r="H2375" s="58">
        <f t="shared" si="190"/>
        <v>1</v>
      </c>
      <c r="I2375" s="1">
        <f t="shared" si="191"/>
        <v>60</v>
      </c>
      <c r="J2375" s="4">
        <f t="shared" si="192"/>
        <v>4.3892731337173446E-2</v>
      </c>
      <c r="K2375" s="19">
        <f t="shared" si="193"/>
        <v>2160.7952709977117</v>
      </c>
    </row>
    <row r="2376" spans="2:11" x14ac:dyDescent="0.35">
      <c r="B2376" t="s">
        <v>819</v>
      </c>
      <c r="C2376" t="s">
        <v>1344</v>
      </c>
      <c r="D2376" t="s">
        <v>111</v>
      </c>
      <c r="E2376" s="1">
        <v>2187.9605556748065</v>
      </c>
      <c r="F2376" s="1">
        <v>218.79605556748066</v>
      </c>
      <c r="G2376" s="1">
        <f t="shared" ref="G2376:G2439" si="194">F2376*($G$3/$F$3)</f>
        <v>218.79605556747995</v>
      </c>
      <c r="H2376" s="58">
        <f t="shared" si="190"/>
        <v>1</v>
      </c>
      <c r="I2376" s="1">
        <f t="shared" si="191"/>
        <v>219</v>
      </c>
      <c r="J2376" s="4">
        <f t="shared" si="192"/>
        <v>0.16020846938068306</v>
      </c>
      <c r="K2376" s="19">
        <f t="shared" si="193"/>
        <v>7886.9027391416466</v>
      </c>
    </row>
    <row r="2377" spans="2:11" x14ac:dyDescent="0.35">
      <c r="B2377" t="s">
        <v>819</v>
      </c>
      <c r="C2377" t="s">
        <v>1571</v>
      </c>
      <c r="D2377" t="s">
        <v>193</v>
      </c>
      <c r="E2377" s="1">
        <v>111.16536000542204</v>
      </c>
      <c r="F2377" s="1">
        <v>11.116536000542204</v>
      </c>
      <c r="G2377" s="1">
        <f t="shared" si="194"/>
        <v>11.116536000542169</v>
      </c>
      <c r="H2377" s="58">
        <f t="shared" si="190"/>
        <v>1</v>
      </c>
      <c r="I2377" s="1">
        <f t="shared" si="191"/>
        <v>11</v>
      </c>
      <c r="J2377" s="4">
        <f t="shared" si="192"/>
        <v>8.0470007451484641E-3</v>
      </c>
      <c r="K2377" s="19">
        <f t="shared" si="193"/>
        <v>396.14579968291372</v>
      </c>
    </row>
    <row r="2378" spans="2:11" x14ac:dyDescent="0.35">
      <c r="B2378" t="s">
        <v>819</v>
      </c>
      <c r="C2378" t="s">
        <v>1572</v>
      </c>
      <c r="D2378" t="s">
        <v>193</v>
      </c>
      <c r="E2378" s="1">
        <v>190.74224000629329</v>
      </c>
      <c r="F2378" s="1">
        <v>19.074224000629329</v>
      </c>
      <c r="G2378" s="1">
        <f t="shared" si="194"/>
        <v>19.074224000629268</v>
      </c>
      <c r="H2378" s="58">
        <f t="shared" si="190"/>
        <v>1</v>
      </c>
      <c r="I2378" s="1">
        <f t="shared" si="191"/>
        <v>19</v>
      </c>
      <c r="J2378" s="4">
        <f t="shared" si="192"/>
        <v>1.3899364923438256E-2</v>
      </c>
      <c r="K2378" s="19">
        <f t="shared" si="193"/>
        <v>684.25183581594183</v>
      </c>
    </row>
    <row r="2379" spans="2:11" x14ac:dyDescent="0.35">
      <c r="B2379" t="s">
        <v>819</v>
      </c>
      <c r="C2379" t="s">
        <v>1573</v>
      </c>
      <c r="D2379" t="s">
        <v>193</v>
      </c>
      <c r="E2379" s="1">
        <v>116.6906400429075</v>
      </c>
      <c r="F2379" s="1">
        <v>11.669064004290751</v>
      </c>
      <c r="G2379" s="1">
        <f t="shared" si="194"/>
        <v>11.669064004290714</v>
      </c>
      <c r="H2379" s="58">
        <f t="shared" si="190"/>
        <v>1</v>
      </c>
      <c r="I2379" s="1">
        <f t="shared" si="191"/>
        <v>12</v>
      </c>
      <c r="J2379" s="4">
        <f t="shared" si="192"/>
        <v>8.7785462674346889E-3</v>
      </c>
      <c r="K2379" s="19">
        <f t="shared" si="193"/>
        <v>432.15905419954231</v>
      </c>
    </row>
    <row r="2380" spans="2:11" x14ac:dyDescent="0.35">
      <c r="B2380" t="s">
        <v>819</v>
      </c>
      <c r="C2380" t="s">
        <v>1574</v>
      </c>
      <c r="D2380" t="s">
        <v>193</v>
      </c>
      <c r="E2380" s="1">
        <v>115.50524939871232</v>
      </c>
      <c r="F2380" s="1">
        <v>11.550524939871233</v>
      </c>
      <c r="G2380" s="1">
        <f t="shared" si="194"/>
        <v>11.550524939871195</v>
      </c>
      <c r="H2380" s="58">
        <f t="shared" si="190"/>
        <v>1</v>
      </c>
      <c r="I2380" s="1">
        <f t="shared" si="191"/>
        <v>12</v>
      </c>
      <c r="J2380" s="4">
        <f t="shared" si="192"/>
        <v>8.7785462674346889E-3</v>
      </c>
      <c r="K2380" s="19">
        <f t="shared" si="193"/>
        <v>432.15905419954231</v>
      </c>
    </row>
    <row r="2381" spans="2:11" x14ac:dyDescent="0.35">
      <c r="B2381" t="s">
        <v>819</v>
      </c>
      <c r="C2381" t="s">
        <v>223</v>
      </c>
      <c r="D2381" t="s">
        <v>193</v>
      </c>
      <c r="E2381" s="1">
        <v>207.07592502335271</v>
      </c>
      <c r="F2381" s="1">
        <v>20.707592502335274</v>
      </c>
      <c r="G2381" s="1">
        <f t="shared" si="194"/>
        <v>20.707592502335206</v>
      </c>
      <c r="H2381" s="58">
        <f t="shared" si="190"/>
        <v>1</v>
      </c>
      <c r="I2381" s="1">
        <f t="shared" si="191"/>
        <v>21</v>
      </c>
      <c r="J2381" s="4">
        <f t="shared" si="192"/>
        <v>1.5362455968010705E-2</v>
      </c>
      <c r="K2381" s="19">
        <f t="shared" si="193"/>
        <v>756.27834484919902</v>
      </c>
    </row>
    <row r="2382" spans="2:11" x14ac:dyDescent="0.35">
      <c r="B2382" t="s">
        <v>819</v>
      </c>
      <c r="C2382" t="s">
        <v>1294</v>
      </c>
      <c r="D2382" t="s">
        <v>193</v>
      </c>
      <c r="E2382" s="1">
        <v>132.92859999999999</v>
      </c>
      <c r="F2382" s="1">
        <v>13.292859999999999</v>
      </c>
      <c r="G2382" s="1">
        <f t="shared" si="194"/>
        <v>13.292859999999957</v>
      </c>
      <c r="H2382" s="58">
        <f t="shared" si="190"/>
        <v>1</v>
      </c>
      <c r="I2382" s="1">
        <f t="shared" si="191"/>
        <v>13</v>
      </c>
      <c r="J2382" s="4">
        <f t="shared" si="192"/>
        <v>9.510091789720912E-3</v>
      </c>
      <c r="K2382" s="19">
        <f t="shared" si="193"/>
        <v>468.17230871617079</v>
      </c>
    </row>
    <row r="2383" spans="2:11" x14ac:dyDescent="0.35">
      <c r="B2383" t="s">
        <v>819</v>
      </c>
      <c r="C2383" t="s">
        <v>1575</v>
      </c>
      <c r="D2383" t="s">
        <v>47</v>
      </c>
      <c r="E2383" s="1">
        <v>69.410151999999883</v>
      </c>
      <c r="F2383" s="1">
        <v>6.9410151999999883</v>
      </c>
      <c r="G2383" s="1">
        <f t="shared" si="194"/>
        <v>6.9410151999999661</v>
      </c>
      <c r="H2383" s="58">
        <f t="shared" si="190"/>
        <v>1</v>
      </c>
      <c r="I2383" s="1">
        <f t="shared" si="191"/>
        <v>7</v>
      </c>
      <c r="J2383" s="4">
        <f t="shared" si="192"/>
        <v>5.1208186560035684E-3</v>
      </c>
      <c r="K2383" s="19">
        <f t="shared" si="193"/>
        <v>252.09278161639966</v>
      </c>
    </row>
    <row r="2384" spans="2:11" x14ac:dyDescent="0.35">
      <c r="B2384" t="s">
        <v>819</v>
      </c>
      <c r="C2384" t="s">
        <v>1190</v>
      </c>
      <c r="D2384" t="s">
        <v>47</v>
      </c>
      <c r="E2384" s="1">
        <v>4.4769599999999992</v>
      </c>
      <c r="F2384" s="1">
        <v>0.44769599999999993</v>
      </c>
      <c r="G2384" s="1">
        <f t="shared" si="194"/>
        <v>0.44769599999999848</v>
      </c>
      <c r="H2384" s="58">
        <f t="shared" si="190"/>
        <v>1</v>
      </c>
      <c r="I2384" s="1">
        <f t="shared" si="191"/>
        <v>0</v>
      </c>
      <c r="J2384" s="4">
        <f t="shared" si="192"/>
        <v>0</v>
      </c>
      <c r="K2384" s="19">
        <f t="shared" si="193"/>
        <v>0</v>
      </c>
    </row>
    <row r="2385" spans="2:11" x14ac:dyDescent="0.35">
      <c r="B2385" t="s">
        <v>819</v>
      </c>
      <c r="C2385" t="s">
        <v>212</v>
      </c>
      <c r="D2385" t="s">
        <v>119</v>
      </c>
      <c r="E2385" s="1">
        <v>7331.2119969999994</v>
      </c>
      <c r="F2385" s="1">
        <v>733.12119970000003</v>
      </c>
      <c r="G2385" s="1">
        <f t="shared" si="194"/>
        <v>733.12119969999765</v>
      </c>
      <c r="H2385" s="58">
        <f t="shared" si="190"/>
        <v>1</v>
      </c>
      <c r="I2385" s="1">
        <f t="shared" si="191"/>
        <v>733</v>
      </c>
      <c r="J2385" s="4">
        <f t="shared" si="192"/>
        <v>0.5362228678358022</v>
      </c>
      <c r="K2385" s="19">
        <f t="shared" si="193"/>
        <v>26397.715560688706</v>
      </c>
    </row>
    <row r="2386" spans="2:11" x14ac:dyDescent="0.35">
      <c r="B2386" t="s">
        <v>819</v>
      </c>
      <c r="C2386" t="s">
        <v>1493</v>
      </c>
      <c r="D2386" t="s">
        <v>47</v>
      </c>
      <c r="E2386" s="1">
        <v>448.23143999999996</v>
      </c>
      <c r="F2386" s="1">
        <v>44.823143999999999</v>
      </c>
      <c r="G2386" s="1">
        <f t="shared" si="194"/>
        <v>44.823143999999857</v>
      </c>
      <c r="H2386" s="58">
        <f t="shared" si="190"/>
        <v>1</v>
      </c>
      <c r="I2386" s="1">
        <f t="shared" si="191"/>
        <v>45</v>
      </c>
      <c r="J2386" s="4">
        <f t="shared" si="192"/>
        <v>3.2919548502880078E-2</v>
      </c>
      <c r="K2386" s="19">
        <f t="shared" si="193"/>
        <v>1620.5964532482833</v>
      </c>
    </row>
    <row r="2387" spans="2:11" x14ac:dyDescent="0.35">
      <c r="B2387" t="s">
        <v>819</v>
      </c>
      <c r="C2387" t="s">
        <v>1576</v>
      </c>
      <c r="D2387" t="s">
        <v>77</v>
      </c>
      <c r="E2387" s="1">
        <v>584.40687099999957</v>
      </c>
      <c r="F2387" s="1">
        <v>58.440687099999963</v>
      </c>
      <c r="G2387" s="1">
        <f t="shared" si="194"/>
        <v>58.440687099999778</v>
      </c>
      <c r="H2387" s="58">
        <f t="shared" si="190"/>
        <v>1</v>
      </c>
      <c r="I2387" s="1">
        <f t="shared" si="191"/>
        <v>58</v>
      </c>
      <c r="J2387" s="4">
        <f t="shared" si="192"/>
        <v>4.242964029260099E-2</v>
      </c>
      <c r="K2387" s="19">
        <f t="shared" si="193"/>
        <v>2088.7687619644539</v>
      </c>
    </row>
    <row r="2388" spans="2:11" x14ac:dyDescent="0.35">
      <c r="B2388" t="s">
        <v>819</v>
      </c>
      <c r="C2388" t="s">
        <v>1577</v>
      </c>
      <c r="D2388" t="s">
        <v>47</v>
      </c>
      <c r="E2388" s="1">
        <v>585.0898289999999</v>
      </c>
      <c r="F2388" s="1">
        <v>58.508982899999992</v>
      </c>
      <c r="G2388" s="1">
        <f t="shared" si="194"/>
        <v>58.508982899999801</v>
      </c>
      <c r="H2388" s="58">
        <f t="shared" si="190"/>
        <v>1</v>
      </c>
      <c r="I2388" s="1">
        <f t="shared" si="191"/>
        <v>59</v>
      </c>
      <c r="J2388" s="4">
        <f t="shared" si="192"/>
        <v>4.3161185814887211E-2</v>
      </c>
      <c r="K2388" s="19">
        <f t="shared" si="193"/>
        <v>2124.7820164810823</v>
      </c>
    </row>
    <row r="2389" spans="2:11" x14ac:dyDescent="0.35">
      <c r="B2389" t="s">
        <v>819</v>
      </c>
      <c r="C2389" t="s">
        <v>1578</v>
      </c>
      <c r="D2389" t="s">
        <v>77</v>
      </c>
      <c r="E2389" s="1">
        <v>592.76352999999983</v>
      </c>
      <c r="F2389" s="1">
        <v>59.276352999999986</v>
      </c>
      <c r="G2389" s="1">
        <f t="shared" si="194"/>
        <v>59.276352999999794</v>
      </c>
      <c r="H2389" s="58">
        <f t="shared" si="190"/>
        <v>1</v>
      </c>
      <c r="I2389" s="1">
        <f t="shared" si="191"/>
        <v>59</v>
      </c>
      <c r="J2389" s="4">
        <f t="shared" si="192"/>
        <v>4.3161185814887211E-2</v>
      </c>
      <c r="K2389" s="19">
        <f t="shared" si="193"/>
        <v>2124.7820164810823</v>
      </c>
    </row>
    <row r="2390" spans="2:11" x14ac:dyDescent="0.35">
      <c r="B2390" t="s">
        <v>819</v>
      </c>
      <c r="C2390" t="s">
        <v>1579</v>
      </c>
      <c r="D2390" t="s">
        <v>757</v>
      </c>
      <c r="E2390" s="1">
        <v>479.13949999999977</v>
      </c>
      <c r="F2390" s="1">
        <v>47.913949999999979</v>
      </c>
      <c r="G2390" s="1">
        <f t="shared" si="194"/>
        <v>47.913949999999822</v>
      </c>
      <c r="H2390" s="58">
        <f t="shared" si="190"/>
        <v>1</v>
      </c>
      <c r="I2390" s="1">
        <f t="shared" si="191"/>
        <v>48</v>
      </c>
      <c r="J2390" s="4">
        <f t="shared" si="192"/>
        <v>3.5114185069738756E-2</v>
      </c>
      <c r="K2390" s="19">
        <f t="shared" si="193"/>
        <v>1728.6362167981692</v>
      </c>
    </row>
    <row r="2391" spans="2:11" x14ac:dyDescent="0.35">
      <c r="B2391" t="s">
        <v>819</v>
      </c>
      <c r="C2391" t="s">
        <v>1120</v>
      </c>
      <c r="D2391" t="s">
        <v>193</v>
      </c>
      <c r="E2391" s="1">
        <v>1326.2093999999993</v>
      </c>
      <c r="F2391" s="1">
        <v>132.62093999999996</v>
      </c>
      <c r="G2391" s="1">
        <f t="shared" si="194"/>
        <v>132.62093999999954</v>
      </c>
      <c r="H2391" s="58">
        <f t="shared" si="190"/>
        <v>1</v>
      </c>
      <c r="I2391" s="1">
        <f t="shared" si="191"/>
        <v>133</v>
      </c>
      <c r="J2391" s="4">
        <f t="shared" si="192"/>
        <v>9.7295554464067791E-2</v>
      </c>
      <c r="K2391" s="19">
        <f t="shared" si="193"/>
        <v>4789.7628507115933</v>
      </c>
    </row>
    <row r="2392" spans="2:11" x14ac:dyDescent="0.35">
      <c r="B2392" t="s">
        <v>819</v>
      </c>
      <c r="C2392" t="s">
        <v>1580</v>
      </c>
      <c r="D2392" t="s">
        <v>77</v>
      </c>
      <c r="E2392" s="1">
        <v>837.84000000000049</v>
      </c>
      <c r="F2392" s="1">
        <v>83.784000000000063</v>
      </c>
      <c r="G2392" s="1">
        <f t="shared" si="194"/>
        <v>83.783999999999793</v>
      </c>
      <c r="H2392" s="58">
        <f t="shared" si="190"/>
        <v>1</v>
      </c>
      <c r="I2392" s="1">
        <f t="shared" si="191"/>
        <v>84</v>
      </c>
      <c r="J2392" s="4">
        <f t="shared" si="192"/>
        <v>6.1449823872042821E-2</v>
      </c>
      <c r="K2392" s="19">
        <f t="shared" si="193"/>
        <v>3025.1133793967961</v>
      </c>
    </row>
    <row r="2393" spans="2:11" x14ac:dyDescent="0.35">
      <c r="B2393" t="s">
        <v>819</v>
      </c>
      <c r="C2393" t="s">
        <v>1581</v>
      </c>
      <c r="D2393" t="s">
        <v>77</v>
      </c>
      <c r="E2393" s="1">
        <v>502.41744000000028</v>
      </c>
      <c r="F2393" s="1">
        <v>50.241744000000025</v>
      </c>
      <c r="G2393" s="1">
        <f t="shared" si="194"/>
        <v>50.241743999999862</v>
      </c>
      <c r="H2393" s="58">
        <f t="shared" ref="H2393:H2456" si="195">+VLOOKUP(D2393,$P$10:$AF$299,17,0)</f>
        <v>1</v>
      </c>
      <c r="I2393" s="1">
        <f t="shared" si="191"/>
        <v>50</v>
      </c>
      <c r="J2393" s="4">
        <f t="shared" si="192"/>
        <v>3.6577276114311198E-2</v>
      </c>
      <c r="K2393" s="19">
        <f t="shared" si="193"/>
        <v>1800.6627258314261</v>
      </c>
    </row>
    <row r="2394" spans="2:11" x14ac:dyDescent="0.35">
      <c r="B2394" t="s">
        <v>819</v>
      </c>
      <c r="C2394" t="s">
        <v>1582</v>
      </c>
      <c r="D2394" t="s">
        <v>77</v>
      </c>
      <c r="E2394" s="1">
        <v>271.84712700000011</v>
      </c>
      <c r="F2394" s="1">
        <v>27.184712700000013</v>
      </c>
      <c r="G2394" s="1">
        <f t="shared" si="194"/>
        <v>27.184712699999924</v>
      </c>
      <c r="H2394" s="58">
        <f t="shared" si="195"/>
        <v>1</v>
      </c>
      <c r="I2394" s="1">
        <f t="shared" si="191"/>
        <v>27</v>
      </c>
      <c r="J2394" s="4">
        <f t="shared" si="192"/>
        <v>1.9751729101728049E-2</v>
      </c>
      <c r="K2394" s="19">
        <f t="shared" si="193"/>
        <v>972.35787194897011</v>
      </c>
    </row>
    <row r="2395" spans="2:11" x14ac:dyDescent="0.35">
      <c r="B2395" t="s">
        <v>819</v>
      </c>
      <c r="C2395" t="s">
        <v>1583</v>
      </c>
      <c r="D2395" t="s">
        <v>113</v>
      </c>
      <c r="E2395" s="1">
        <v>5.8153289999999984</v>
      </c>
      <c r="F2395" s="1">
        <v>0.58153289999999991</v>
      </c>
      <c r="G2395" s="1">
        <f t="shared" si="194"/>
        <v>0.58153289999999802</v>
      </c>
      <c r="H2395" s="58">
        <f t="shared" si="195"/>
        <v>1</v>
      </c>
      <c r="I2395" s="1">
        <f t="shared" si="191"/>
        <v>1</v>
      </c>
      <c r="J2395" s="4">
        <f t="shared" si="192"/>
        <v>7.3154552228622404E-4</v>
      </c>
      <c r="K2395" s="19">
        <f t="shared" si="193"/>
        <v>36.013254516628521</v>
      </c>
    </row>
    <row r="2396" spans="2:11" x14ac:dyDescent="0.35">
      <c r="B2396" t="s">
        <v>819</v>
      </c>
      <c r="C2396" t="s">
        <v>1584</v>
      </c>
      <c r="D2396" t="s">
        <v>113</v>
      </c>
      <c r="E2396" s="1">
        <v>43.459855000000026</v>
      </c>
      <c r="F2396" s="1">
        <v>4.3459855000000029</v>
      </c>
      <c r="G2396" s="1">
        <f t="shared" si="194"/>
        <v>4.3459854999999887</v>
      </c>
      <c r="H2396" s="58">
        <f t="shared" si="195"/>
        <v>1</v>
      </c>
      <c r="I2396" s="1">
        <f t="shared" si="191"/>
        <v>4</v>
      </c>
      <c r="J2396" s="4">
        <f t="shared" si="192"/>
        <v>2.9261820891448962E-3</v>
      </c>
      <c r="K2396" s="19">
        <f t="shared" si="193"/>
        <v>144.05301806651408</v>
      </c>
    </row>
    <row r="2397" spans="2:11" x14ac:dyDescent="0.35">
      <c r="B2397" t="s">
        <v>819</v>
      </c>
      <c r="C2397" t="s">
        <v>1585</v>
      </c>
      <c r="D2397" t="s">
        <v>77</v>
      </c>
      <c r="E2397" s="1">
        <v>329.25288000000012</v>
      </c>
      <c r="F2397" s="1">
        <v>32.925288000000016</v>
      </c>
      <c r="G2397" s="1">
        <f t="shared" si="194"/>
        <v>32.92528799999991</v>
      </c>
      <c r="H2397" s="58">
        <f t="shared" si="195"/>
        <v>1</v>
      </c>
      <c r="I2397" s="1">
        <f t="shared" si="191"/>
        <v>33</v>
      </c>
      <c r="J2397" s="4">
        <f t="shared" si="192"/>
        <v>2.4141002235445391E-2</v>
      </c>
      <c r="K2397" s="19">
        <f t="shared" si="193"/>
        <v>1188.4373990487411</v>
      </c>
    </row>
    <row r="2398" spans="2:11" x14ac:dyDescent="0.35">
      <c r="B2398" t="s">
        <v>819</v>
      </c>
      <c r="C2398" t="s">
        <v>1586</v>
      </c>
      <c r="D2398" t="s">
        <v>77</v>
      </c>
      <c r="E2398" s="1">
        <v>231.16355800000019</v>
      </c>
      <c r="F2398" s="1">
        <v>23.116355800000022</v>
      </c>
      <c r="G2398" s="1">
        <f t="shared" si="194"/>
        <v>23.116355799999948</v>
      </c>
      <c r="H2398" s="58">
        <f t="shared" si="195"/>
        <v>1</v>
      </c>
      <c r="I2398" s="1">
        <f t="shared" si="191"/>
        <v>23</v>
      </c>
      <c r="J2398" s="4">
        <f t="shared" si="192"/>
        <v>1.682554701258315E-2</v>
      </c>
      <c r="K2398" s="19">
        <f t="shared" si="193"/>
        <v>828.30485388245586</v>
      </c>
    </row>
    <row r="2399" spans="2:11" x14ac:dyDescent="0.35">
      <c r="B2399" t="s">
        <v>819</v>
      </c>
      <c r="C2399" t="s">
        <v>1435</v>
      </c>
      <c r="D2399" t="s">
        <v>77</v>
      </c>
      <c r="E2399" s="1">
        <v>187.85148000000061</v>
      </c>
      <c r="F2399" s="1">
        <v>18.78514800000006</v>
      </c>
      <c r="G2399" s="1">
        <f t="shared" si="194"/>
        <v>18.785148</v>
      </c>
      <c r="H2399" s="58">
        <f t="shared" si="195"/>
        <v>1</v>
      </c>
      <c r="I2399" s="1">
        <f t="shared" si="191"/>
        <v>19</v>
      </c>
      <c r="J2399" s="4">
        <f t="shared" si="192"/>
        <v>1.3899364923438256E-2</v>
      </c>
      <c r="K2399" s="19">
        <f t="shared" si="193"/>
        <v>684.25183581594183</v>
      </c>
    </row>
    <row r="2400" spans="2:11" x14ac:dyDescent="0.35">
      <c r="B2400" t="s">
        <v>819</v>
      </c>
      <c r="C2400" t="s">
        <v>1587</v>
      </c>
      <c r="D2400" t="s">
        <v>290</v>
      </c>
      <c r="E2400" s="1">
        <v>90.630369999999957</v>
      </c>
      <c r="F2400" s="1">
        <v>9.063036999999996</v>
      </c>
      <c r="G2400" s="1">
        <f t="shared" si="194"/>
        <v>9.0630369999999676</v>
      </c>
      <c r="H2400" s="58">
        <f t="shared" si="195"/>
        <v>1</v>
      </c>
      <c r="I2400" s="1">
        <f t="shared" si="191"/>
        <v>9</v>
      </c>
      <c r="J2400" s="4">
        <f t="shared" si="192"/>
        <v>6.5839097005760162E-3</v>
      </c>
      <c r="K2400" s="19">
        <f t="shared" si="193"/>
        <v>324.1192906496567</v>
      </c>
    </row>
    <row r="2401" spans="2:11" x14ac:dyDescent="0.35">
      <c r="B2401" t="s">
        <v>819</v>
      </c>
      <c r="C2401" t="s">
        <v>1588</v>
      </c>
      <c r="D2401" t="s">
        <v>77</v>
      </c>
      <c r="E2401" s="1">
        <v>159.65137000000007</v>
      </c>
      <c r="F2401" s="1">
        <v>15.965137000000009</v>
      </c>
      <c r="G2401" s="1">
        <f t="shared" si="194"/>
        <v>15.965136999999958</v>
      </c>
      <c r="H2401" s="58">
        <f t="shared" si="195"/>
        <v>1</v>
      </c>
      <c r="I2401" s="1">
        <f t="shared" si="191"/>
        <v>16</v>
      </c>
      <c r="J2401" s="4">
        <f t="shared" si="192"/>
        <v>1.1704728356579585E-2</v>
      </c>
      <c r="K2401" s="19">
        <f t="shared" si="193"/>
        <v>576.21207226605634</v>
      </c>
    </row>
    <row r="2402" spans="2:11" x14ac:dyDescent="0.35">
      <c r="B2402" t="s">
        <v>819</v>
      </c>
      <c r="C2402" t="s">
        <v>1589</v>
      </c>
      <c r="D2402" t="s">
        <v>77</v>
      </c>
      <c r="E2402" s="1">
        <v>1183.6483000000005</v>
      </c>
      <c r="F2402" s="1">
        <v>118.36483000000007</v>
      </c>
      <c r="G2402" s="1">
        <f t="shared" si="194"/>
        <v>118.36482999999969</v>
      </c>
      <c r="H2402" s="58">
        <f t="shared" si="195"/>
        <v>1</v>
      </c>
      <c r="I2402" s="1">
        <f t="shared" si="191"/>
        <v>118</v>
      </c>
      <c r="J2402" s="4">
        <f t="shared" si="192"/>
        <v>8.6322371629774422E-2</v>
      </c>
      <c r="K2402" s="19">
        <f t="shared" si="193"/>
        <v>4249.5640329621647</v>
      </c>
    </row>
    <row r="2403" spans="2:11" x14ac:dyDescent="0.35">
      <c r="B2403" t="s">
        <v>819</v>
      </c>
      <c r="C2403" t="s">
        <v>1590</v>
      </c>
      <c r="D2403" t="s">
        <v>77</v>
      </c>
      <c r="E2403" s="1">
        <v>1433.0419489999995</v>
      </c>
      <c r="F2403" s="1">
        <v>143.30419489999997</v>
      </c>
      <c r="G2403" s="1">
        <f t="shared" si="194"/>
        <v>143.30419489999952</v>
      </c>
      <c r="H2403" s="58">
        <f t="shared" si="195"/>
        <v>1</v>
      </c>
      <c r="I2403" s="1">
        <f t="shared" si="191"/>
        <v>143</v>
      </c>
      <c r="J2403" s="4">
        <f t="shared" si="192"/>
        <v>0.10461100968693003</v>
      </c>
      <c r="K2403" s="19">
        <f t="shared" si="193"/>
        <v>5149.8953958778784</v>
      </c>
    </row>
    <row r="2404" spans="2:11" x14ac:dyDescent="0.35">
      <c r="B2404" t="s">
        <v>819</v>
      </c>
      <c r="C2404" t="s">
        <v>1591</v>
      </c>
      <c r="D2404" t="s">
        <v>77</v>
      </c>
      <c r="E2404" s="1">
        <v>138.67500000000001</v>
      </c>
      <c r="F2404" s="1">
        <v>13.8675</v>
      </c>
      <c r="G2404" s="1">
        <f t="shared" si="194"/>
        <v>13.867499999999955</v>
      </c>
      <c r="H2404" s="58">
        <f t="shared" si="195"/>
        <v>1</v>
      </c>
      <c r="I2404" s="1">
        <f t="shared" si="191"/>
        <v>14</v>
      </c>
      <c r="J2404" s="4">
        <f t="shared" si="192"/>
        <v>1.0241637312007137E-2</v>
      </c>
      <c r="K2404" s="19">
        <f t="shared" si="193"/>
        <v>504.18556323279932</v>
      </c>
    </row>
    <row r="2405" spans="2:11" x14ac:dyDescent="0.35">
      <c r="B2405" t="s">
        <v>819</v>
      </c>
      <c r="C2405" t="s">
        <v>1592</v>
      </c>
      <c r="D2405" t="s">
        <v>227</v>
      </c>
      <c r="E2405" s="1">
        <v>93.001618999999963</v>
      </c>
      <c r="F2405" s="1">
        <v>9.3001618999999955</v>
      </c>
      <c r="G2405" s="1">
        <f t="shared" si="194"/>
        <v>9.3001618999999653</v>
      </c>
      <c r="H2405" s="58">
        <f t="shared" si="195"/>
        <v>1</v>
      </c>
      <c r="I2405" s="1">
        <f t="shared" si="191"/>
        <v>9</v>
      </c>
      <c r="J2405" s="4">
        <f t="shared" si="192"/>
        <v>6.5839097005760162E-3</v>
      </c>
      <c r="K2405" s="19">
        <f t="shared" si="193"/>
        <v>324.1192906496567</v>
      </c>
    </row>
    <row r="2406" spans="2:11" x14ac:dyDescent="0.35">
      <c r="B2406" t="s">
        <v>819</v>
      </c>
      <c r="C2406" t="s">
        <v>1592</v>
      </c>
      <c r="D2406" t="s">
        <v>227</v>
      </c>
      <c r="E2406" s="1">
        <v>403.49633499999987</v>
      </c>
      <c r="F2406" s="1">
        <v>40.349633499999996</v>
      </c>
      <c r="G2406" s="1">
        <f t="shared" si="194"/>
        <v>40.349633499999868</v>
      </c>
      <c r="H2406" s="58">
        <f t="shared" si="195"/>
        <v>1</v>
      </c>
      <c r="I2406" s="1">
        <f t="shared" si="191"/>
        <v>40</v>
      </c>
      <c r="J2406" s="4">
        <f t="shared" si="192"/>
        <v>2.9261820891448957E-2</v>
      </c>
      <c r="K2406" s="19">
        <f t="shared" si="193"/>
        <v>1440.5301806651407</v>
      </c>
    </row>
    <row r="2407" spans="2:11" x14ac:dyDescent="0.35">
      <c r="B2407" t="s">
        <v>819</v>
      </c>
      <c r="C2407" t="s">
        <v>1592</v>
      </c>
      <c r="D2407" t="s">
        <v>227</v>
      </c>
      <c r="E2407" s="1">
        <v>623.56239000000005</v>
      </c>
      <c r="F2407" s="1">
        <v>62.356239000000009</v>
      </c>
      <c r="G2407" s="1">
        <f t="shared" si="194"/>
        <v>62.35623899999981</v>
      </c>
      <c r="H2407" s="58">
        <f t="shared" si="195"/>
        <v>1</v>
      </c>
      <c r="I2407" s="1">
        <f t="shared" si="191"/>
        <v>62</v>
      </c>
      <c r="J2407" s="4">
        <f t="shared" si="192"/>
        <v>4.5355822381745889E-2</v>
      </c>
      <c r="K2407" s="19">
        <f t="shared" si="193"/>
        <v>2232.8217800309685</v>
      </c>
    </row>
    <row r="2408" spans="2:11" x14ac:dyDescent="0.35">
      <c r="B2408" t="s">
        <v>819</v>
      </c>
      <c r="C2408" t="s">
        <v>1593</v>
      </c>
      <c r="D2408" t="s">
        <v>14</v>
      </c>
      <c r="E2408" s="1">
        <v>176.24324999999999</v>
      </c>
      <c r="F2408" s="1">
        <v>17.624325000000002</v>
      </c>
      <c r="G2408" s="1">
        <f t="shared" si="194"/>
        <v>17.624324999999946</v>
      </c>
      <c r="H2408" s="58">
        <f t="shared" si="195"/>
        <v>1</v>
      </c>
      <c r="I2408" s="1">
        <f t="shared" si="191"/>
        <v>18</v>
      </c>
      <c r="J2408" s="4">
        <f t="shared" si="192"/>
        <v>1.3167819401152032E-2</v>
      </c>
      <c r="K2408" s="19">
        <f t="shared" si="193"/>
        <v>648.23858129931341</v>
      </c>
    </row>
    <row r="2409" spans="2:11" x14ac:dyDescent="0.35">
      <c r="B2409" t="s">
        <v>819</v>
      </c>
      <c r="C2409" t="s">
        <v>1594</v>
      </c>
      <c r="D2409" t="s">
        <v>757</v>
      </c>
      <c r="E2409" s="1">
        <v>113.39177999999995</v>
      </c>
      <c r="F2409" s="1">
        <v>11.339177999999997</v>
      </c>
      <c r="G2409" s="1">
        <f t="shared" si="194"/>
        <v>11.33917799999996</v>
      </c>
      <c r="H2409" s="58">
        <f t="shared" si="195"/>
        <v>1</v>
      </c>
      <c r="I2409" s="1">
        <f t="shared" si="191"/>
        <v>11</v>
      </c>
      <c r="J2409" s="4">
        <f t="shared" si="192"/>
        <v>8.0470007451484641E-3</v>
      </c>
      <c r="K2409" s="19">
        <f t="shared" si="193"/>
        <v>396.14579968291372</v>
      </c>
    </row>
    <row r="2410" spans="2:11" x14ac:dyDescent="0.35">
      <c r="B2410" t="s">
        <v>819</v>
      </c>
      <c r="C2410" t="s">
        <v>1595</v>
      </c>
      <c r="D2410" t="s">
        <v>77</v>
      </c>
      <c r="E2410" s="1">
        <v>0</v>
      </c>
      <c r="F2410" s="1">
        <v>0</v>
      </c>
      <c r="G2410" s="1">
        <f t="shared" si="194"/>
        <v>0</v>
      </c>
      <c r="H2410" s="58">
        <f t="shared" si="195"/>
        <v>1</v>
      </c>
      <c r="I2410" s="1">
        <f t="shared" si="191"/>
        <v>0</v>
      </c>
      <c r="J2410" s="4">
        <f t="shared" si="192"/>
        <v>0</v>
      </c>
      <c r="K2410" s="19">
        <f t="shared" si="193"/>
        <v>0</v>
      </c>
    </row>
    <row r="2411" spans="2:11" x14ac:dyDescent="0.35">
      <c r="B2411" t="s">
        <v>819</v>
      </c>
      <c r="C2411" t="s">
        <v>1596</v>
      </c>
      <c r="D2411" t="s">
        <v>113</v>
      </c>
      <c r="E2411" s="1">
        <v>66.305679999999938</v>
      </c>
      <c r="F2411" s="1">
        <v>6.630567999999994</v>
      </c>
      <c r="G2411" s="1">
        <f t="shared" si="194"/>
        <v>6.6305679999999727</v>
      </c>
      <c r="H2411" s="58">
        <f t="shared" si="195"/>
        <v>1</v>
      </c>
      <c r="I2411" s="1">
        <f t="shared" si="191"/>
        <v>7</v>
      </c>
      <c r="J2411" s="4">
        <f t="shared" si="192"/>
        <v>5.1208186560035684E-3</v>
      </c>
      <c r="K2411" s="19">
        <f t="shared" si="193"/>
        <v>252.09278161639966</v>
      </c>
    </row>
    <row r="2412" spans="2:11" x14ac:dyDescent="0.35">
      <c r="B2412" t="s">
        <v>819</v>
      </c>
      <c r="C2412" t="s">
        <v>1597</v>
      </c>
      <c r="D2412" t="s">
        <v>113</v>
      </c>
      <c r="E2412" s="1">
        <v>6.9490199999999982</v>
      </c>
      <c r="F2412" s="1">
        <v>0.69490199999999991</v>
      </c>
      <c r="G2412" s="1">
        <f t="shared" si="194"/>
        <v>0.69490199999999769</v>
      </c>
      <c r="H2412" s="58">
        <f t="shared" si="195"/>
        <v>1</v>
      </c>
      <c r="I2412" s="1">
        <f t="shared" si="191"/>
        <v>1</v>
      </c>
      <c r="J2412" s="4">
        <f t="shared" si="192"/>
        <v>7.3154552228622404E-4</v>
      </c>
      <c r="K2412" s="19">
        <f t="shared" si="193"/>
        <v>36.013254516628521</v>
      </c>
    </row>
    <row r="2413" spans="2:11" x14ac:dyDescent="0.35">
      <c r="B2413" t="s">
        <v>819</v>
      </c>
      <c r="C2413" t="s">
        <v>1598</v>
      </c>
      <c r="D2413" t="s">
        <v>113</v>
      </c>
      <c r="E2413" s="1">
        <v>6.5170980000000398</v>
      </c>
      <c r="F2413" s="1">
        <v>0.65170980000000411</v>
      </c>
      <c r="G2413" s="1">
        <f t="shared" si="194"/>
        <v>0.651709800000002</v>
      </c>
      <c r="H2413" s="58">
        <f t="shared" si="195"/>
        <v>1</v>
      </c>
      <c r="I2413" s="1">
        <f t="shared" si="191"/>
        <v>1</v>
      </c>
      <c r="J2413" s="4">
        <f t="shared" si="192"/>
        <v>7.3154552228622404E-4</v>
      </c>
      <c r="K2413" s="19">
        <f t="shared" si="193"/>
        <v>36.013254516628521</v>
      </c>
    </row>
    <row r="2414" spans="2:11" x14ac:dyDescent="0.35">
      <c r="B2414" t="s">
        <v>819</v>
      </c>
      <c r="C2414" t="s">
        <v>1599</v>
      </c>
      <c r="D2414" t="s">
        <v>113</v>
      </c>
      <c r="E2414" s="1">
        <v>44.245134000000029</v>
      </c>
      <c r="F2414" s="1">
        <v>4.424513400000003</v>
      </c>
      <c r="G2414" s="1">
        <f t="shared" si="194"/>
        <v>4.4245133999999888</v>
      </c>
      <c r="H2414" s="58">
        <f t="shared" si="195"/>
        <v>1</v>
      </c>
      <c r="I2414" s="1">
        <f t="shared" si="191"/>
        <v>4</v>
      </c>
      <c r="J2414" s="4">
        <f t="shared" si="192"/>
        <v>2.9261820891448962E-3</v>
      </c>
      <c r="K2414" s="19">
        <f t="shared" si="193"/>
        <v>144.05301806651408</v>
      </c>
    </row>
    <row r="2415" spans="2:11" x14ac:dyDescent="0.35">
      <c r="B2415" t="s">
        <v>819</v>
      </c>
      <c r="C2415" t="s">
        <v>1600</v>
      </c>
      <c r="D2415" t="s">
        <v>14</v>
      </c>
      <c r="E2415" s="1">
        <v>431.19425999999999</v>
      </c>
      <c r="F2415" s="1">
        <v>43.119425999999997</v>
      </c>
      <c r="G2415" s="1">
        <f t="shared" si="194"/>
        <v>43.119425999999855</v>
      </c>
      <c r="H2415" s="58">
        <f t="shared" si="195"/>
        <v>1</v>
      </c>
      <c r="I2415" s="1">
        <f t="shared" si="191"/>
        <v>43</v>
      </c>
      <c r="J2415" s="4">
        <f t="shared" si="192"/>
        <v>3.1456457458307635E-2</v>
      </c>
      <c r="K2415" s="19">
        <f t="shared" si="193"/>
        <v>1548.5699442150265</v>
      </c>
    </row>
    <row r="2416" spans="2:11" x14ac:dyDescent="0.35">
      <c r="B2416" t="s">
        <v>819</v>
      </c>
      <c r="C2416" t="s">
        <v>1601</v>
      </c>
      <c r="D2416" t="s">
        <v>113</v>
      </c>
      <c r="E2416" s="1">
        <v>30.24296000000021</v>
      </c>
      <c r="F2416" s="1">
        <v>3.024296000000021</v>
      </c>
      <c r="G2416" s="1">
        <f t="shared" si="194"/>
        <v>3.0242960000000112</v>
      </c>
      <c r="H2416" s="58">
        <f t="shared" si="195"/>
        <v>1</v>
      </c>
      <c r="I2416" s="1">
        <f t="shared" si="191"/>
        <v>3</v>
      </c>
      <c r="J2416" s="4">
        <f t="shared" si="192"/>
        <v>2.1946365668586722E-3</v>
      </c>
      <c r="K2416" s="19">
        <f t="shared" si="193"/>
        <v>108.03976354988558</v>
      </c>
    </row>
    <row r="2417" spans="2:11" x14ac:dyDescent="0.35">
      <c r="B2417" t="s">
        <v>819</v>
      </c>
      <c r="C2417" t="s">
        <v>1602</v>
      </c>
      <c r="D2417" t="s">
        <v>77</v>
      </c>
      <c r="E2417" s="1">
        <v>478.50735000000009</v>
      </c>
      <c r="F2417" s="1">
        <v>47.850735000000014</v>
      </c>
      <c r="G2417" s="1">
        <f t="shared" si="194"/>
        <v>47.850734999999858</v>
      </c>
      <c r="H2417" s="58">
        <f t="shared" si="195"/>
        <v>1</v>
      </c>
      <c r="I2417" s="1">
        <f t="shared" si="191"/>
        <v>48</v>
      </c>
      <c r="J2417" s="4">
        <f t="shared" si="192"/>
        <v>3.5114185069738756E-2</v>
      </c>
      <c r="K2417" s="19">
        <f t="shared" si="193"/>
        <v>1728.6362167981692</v>
      </c>
    </row>
    <row r="2418" spans="2:11" x14ac:dyDescent="0.35">
      <c r="B2418" t="s">
        <v>819</v>
      </c>
      <c r="C2418" t="s">
        <v>1602</v>
      </c>
      <c r="D2418" t="s">
        <v>77</v>
      </c>
      <c r="E2418" s="1">
        <v>619.02309999999977</v>
      </c>
      <c r="F2418" s="1">
        <v>61.902309999999979</v>
      </c>
      <c r="G2418" s="1">
        <f t="shared" si="194"/>
        <v>61.90230999999978</v>
      </c>
      <c r="H2418" s="58">
        <f t="shared" si="195"/>
        <v>1</v>
      </c>
      <c r="I2418" s="1">
        <f t="shared" si="191"/>
        <v>62</v>
      </c>
      <c r="J2418" s="4">
        <f t="shared" si="192"/>
        <v>4.5355822381745889E-2</v>
      </c>
      <c r="K2418" s="19">
        <f t="shared" si="193"/>
        <v>2232.8217800309685</v>
      </c>
    </row>
    <row r="2419" spans="2:11" x14ac:dyDescent="0.35">
      <c r="B2419" t="s">
        <v>819</v>
      </c>
      <c r="C2419" t="s">
        <v>1602</v>
      </c>
      <c r="D2419" t="s">
        <v>77</v>
      </c>
      <c r="E2419" s="1">
        <v>146.40470000000005</v>
      </c>
      <c r="F2419" s="1">
        <v>14.640470000000006</v>
      </c>
      <c r="G2419" s="1">
        <f t="shared" si="194"/>
        <v>14.640469999999958</v>
      </c>
      <c r="H2419" s="58">
        <f t="shared" si="195"/>
        <v>1</v>
      </c>
      <c r="I2419" s="1">
        <f t="shared" ref="I2419:I2482" si="196">+ROUND(H2419*G2419,0)</f>
        <v>15</v>
      </c>
      <c r="J2419" s="4">
        <f t="shared" ref="J2419:J2482" si="197">$J$3*(I2419/$I$4)</f>
        <v>1.0973182834293362E-2</v>
      </c>
      <c r="K2419" s="19">
        <f t="shared" ref="K2419:K2482" si="198">$L$3*J2419</f>
        <v>540.19881774942792</v>
      </c>
    </row>
    <row r="2420" spans="2:11" x14ac:dyDescent="0.35">
      <c r="B2420" t="s">
        <v>819</v>
      </c>
      <c r="C2420" t="s">
        <v>1431</v>
      </c>
      <c r="D2420" t="s">
        <v>167</v>
      </c>
      <c r="E2420" s="1">
        <v>18999.999995999991</v>
      </c>
      <c r="F2420" s="1">
        <v>0</v>
      </c>
      <c r="G2420" s="1">
        <f t="shared" si="194"/>
        <v>0</v>
      </c>
      <c r="H2420" s="58">
        <f t="shared" si="195"/>
        <v>1</v>
      </c>
      <c r="I2420" s="1">
        <f t="shared" si="196"/>
        <v>0</v>
      </c>
      <c r="J2420" s="4">
        <f t="shared" si="197"/>
        <v>0</v>
      </c>
      <c r="K2420" s="19">
        <f t="shared" si="198"/>
        <v>0</v>
      </c>
    </row>
    <row r="2421" spans="2:11" x14ac:dyDescent="0.35">
      <c r="B2421" t="s">
        <v>819</v>
      </c>
      <c r="C2421" t="s">
        <v>1603</v>
      </c>
      <c r="D2421" t="s">
        <v>757</v>
      </c>
      <c r="E2421" s="1">
        <v>19.449974999999991</v>
      </c>
      <c r="F2421" s="1">
        <v>1.9449974999999993</v>
      </c>
      <c r="G2421" s="1">
        <f t="shared" si="194"/>
        <v>1.9449974999999931</v>
      </c>
      <c r="H2421" s="58">
        <f t="shared" si="195"/>
        <v>1</v>
      </c>
      <c r="I2421" s="1">
        <f t="shared" si="196"/>
        <v>2</v>
      </c>
      <c r="J2421" s="4">
        <f t="shared" si="197"/>
        <v>1.4630910445724481E-3</v>
      </c>
      <c r="K2421" s="19">
        <f t="shared" si="198"/>
        <v>72.026509033257042</v>
      </c>
    </row>
    <row r="2422" spans="2:11" x14ac:dyDescent="0.35">
      <c r="B2422" t="s">
        <v>819</v>
      </c>
      <c r="C2422" t="s">
        <v>1604</v>
      </c>
      <c r="D2422" t="s">
        <v>77</v>
      </c>
      <c r="E2422" s="1">
        <v>341.58943000000005</v>
      </c>
      <c r="F2422" s="1">
        <v>34.158943000000008</v>
      </c>
      <c r="G2422" s="1">
        <f t="shared" si="194"/>
        <v>34.158942999999901</v>
      </c>
      <c r="H2422" s="58">
        <f t="shared" si="195"/>
        <v>1</v>
      </c>
      <c r="I2422" s="1">
        <f t="shared" si="196"/>
        <v>34</v>
      </c>
      <c r="J2422" s="4">
        <f t="shared" si="197"/>
        <v>2.4872547757731615E-2</v>
      </c>
      <c r="K2422" s="19">
        <f t="shared" si="198"/>
        <v>1224.4506535653697</v>
      </c>
    </row>
    <row r="2423" spans="2:11" x14ac:dyDescent="0.35">
      <c r="B2423" t="s">
        <v>819</v>
      </c>
      <c r="C2423" t="s">
        <v>1604</v>
      </c>
      <c r="D2423" t="s">
        <v>77</v>
      </c>
      <c r="E2423" s="1">
        <v>230.61260700000008</v>
      </c>
      <c r="F2423" s="1">
        <v>23.061260700000012</v>
      </c>
      <c r="G2423" s="1">
        <f t="shared" si="194"/>
        <v>23.061260699999938</v>
      </c>
      <c r="H2423" s="58">
        <f t="shared" si="195"/>
        <v>1</v>
      </c>
      <c r="I2423" s="1">
        <f t="shared" si="196"/>
        <v>23</v>
      </c>
      <c r="J2423" s="4">
        <f t="shared" si="197"/>
        <v>1.682554701258315E-2</v>
      </c>
      <c r="K2423" s="19">
        <f t="shared" si="198"/>
        <v>828.30485388245586</v>
      </c>
    </row>
    <row r="2424" spans="2:11" x14ac:dyDescent="0.35">
      <c r="B2424" t="s">
        <v>819</v>
      </c>
      <c r="C2424" t="s">
        <v>1605</v>
      </c>
      <c r="D2424" t="s">
        <v>77</v>
      </c>
      <c r="E2424" s="1">
        <v>7322.5393530000001</v>
      </c>
      <c r="F2424" s="1">
        <v>732.25393530000008</v>
      </c>
      <c r="G2424" s="1">
        <f t="shared" si="194"/>
        <v>732.25393529999769</v>
      </c>
      <c r="H2424" s="58">
        <f t="shared" si="195"/>
        <v>1</v>
      </c>
      <c r="I2424" s="1">
        <f t="shared" si="196"/>
        <v>732</v>
      </c>
      <c r="J2424" s="4">
        <f t="shared" si="197"/>
        <v>0.53549132231351604</v>
      </c>
      <c r="K2424" s="19">
        <f t="shared" si="198"/>
        <v>26361.702306172079</v>
      </c>
    </row>
    <row r="2425" spans="2:11" x14ac:dyDescent="0.35">
      <c r="B2425" t="s">
        <v>819</v>
      </c>
      <c r="C2425" t="s">
        <v>1606</v>
      </c>
      <c r="D2425" t="s">
        <v>113</v>
      </c>
      <c r="E2425" s="1">
        <v>83.626757999999967</v>
      </c>
      <c r="F2425" s="1">
        <v>8.3626757999999981</v>
      </c>
      <c r="G2425" s="1">
        <f t="shared" si="194"/>
        <v>8.3626757999999715</v>
      </c>
      <c r="H2425" s="58">
        <f t="shared" si="195"/>
        <v>1</v>
      </c>
      <c r="I2425" s="1">
        <f t="shared" si="196"/>
        <v>8</v>
      </c>
      <c r="J2425" s="4">
        <f t="shared" si="197"/>
        <v>5.8523641782897923E-3</v>
      </c>
      <c r="K2425" s="19">
        <f t="shared" si="198"/>
        <v>288.10603613302817</v>
      </c>
    </row>
    <row r="2426" spans="2:11" x14ac:dyDescent="0.35">
      <c r="B2426" t="s">
        <v>819</v>
      </c>
      <c r="C2426" t="s">
        <v>1607</v>
      </c>
      <c r="D2426" t="s">
        <v>757</v>
      </c>
      <c r="E2426" s="1">
        <v>557.41348999999991</v>
      </c>
      <c r="F2426" s="1">
        <v>55.741348999999992</v>
      </c>
      <c r="G2426" s="1">
        <f t="shared" si="194"/>
        <v>55.741348999999815</v>
      </c>
      <c r="H2426" s="58">
        <f t="shared" si="195"/>
        <v>1</v>
      </c>
      <c r="I2426" s="1">
        <f t="shared" si="196"/>
        <v>56</v>
      </c>
      <c r="J2426" s="4">
        <f t="shared" si="197"/>
        <v>4.0966549248028547E-2</v>
      </c>
      <c r="K2426" s="19">
        <f t="shared" si="198"/>
        <v>2016.7422529311973</v>
      </c>
    </row>
    <row r="2427" spans="2:11" x14ac:dyDescent="0.35">
      <c r="B2427" t="s">
        <v>819</v>
      </c>
      <c r="C2427" t="s">
        <v>1607</v>
      </c>
      <c r="D2427" t="s">
        <v>757</v>
      </c>
      <c r="E2427" s="1">
        <v>216.91863000000009</v>
      </c>
      <c r="F2427" s="1">
        <v>21.691863000000012</v>
      </c>
      <c r="G2427" s="1">
        <f t="shared" si="194"/>
        <v>21.691862999999941</v>
      </c>
      <c r="H2427" s="58">
        <f t="shared" si="195"/>
        <v>1</v>
      </c>
      <c r="I2427" s="1">
        <f t="shared" si="196"/>
        <v>22</v>
      </c>
      <c r="J2427" s="4">
        <f t="shared" si="197"/>
        <v>1.6094001490296928E-2</v>
      </c>
      <c r="K2427" s="19">
        <f t="shared" si="198"/>
        <v>792.29159936582744</v>
      </c>
    </row>
    <row r="2428" spans="2:11" x14ac:dyDescent="0.35">
      <c r="B2428" t="s">
        <v>819</v>
      </c>
      <c r="C2428" t="s">
        <v>1415</v>
      </c>
      <c r="D2428" t="s">
        <v>193</v>
      </c>
      <c r="E2428" s="1">
        <v>59.843800000000009</v>
      </c>
      <c r="F2428" s="1">
        <v>5.9843800000000016</v>
      </c>
      <c r="G2428" s="1">
        <f t="shared" si="194"/>
        <v>5.984379999999982</v>
      </c>
      <c r="H2428" s="58">
        <f t="shared" si="195"/>
        <v>1</v>
      </c>
      <c r="I2428" s="1">
        <f t="shared" si="196"/>
        <v>6</v>
      </c>
      <c r="J2428" s="4">
        <f t="shared" si="197"/>
        <v>4.3892731337173444E-3</v>
      </c>
      <c r="K2428" s="19">
        <f t="shared" si="198"/>
        <v>216.07952709977116</v>
      </c>
    </row>
    <row r="2429" spans="2:11" x14ac:dyDescent="0.35">
      <c r="B2429" t="s">
        <v>819</v>
      </c>
      <c r="C2429" t="s">
        <v>1608</v>
      </c>
      <c r="D2429" t="s">
        <v>77</v>
      </c>
      <c r="E2429" s="1">
        <v>186.40525999999977</v>
      </c>
      <c r="F2429" s="1">
        <v>18.64052599999998</v>
      </c>
      <c r="G2429" s="1">
        <f t="shared" si="194"/>
        <v>18.64052599999992</v>
      </c>
      <c r="H2429" s="58">
        <f t="shared" si="195"/>
        <v>1</v>
      </c>
      <c r="I2429" s="1">
        <f t="shared" si="196"/>
        <v>19</v>
      </c>
      <c r="J2429" s="4">
        <f t="shared" si="197"/>
        <v>1.3899364923438256E-2</v>
      </c>
      <c r="K2429" s="19">
        <f t="shared" si="198"/>
        <v>684.25183581594183</v>
      </c>
    </row>
    <row r="2430" spans="2:11" x14ac:dyDescent="0.35">
      <c r="B2430" t="s">
        <v>819</v>
      </c>
      <c r="C2430" t="s">
        <v>1608</v>
      </c>
      <c r="D2430" t="s">
        <v>77</v>
      </c>
      <c r="E2430" s="1">
        <v>546.55756999999994</v>
      </c>
      <c r="F2430" s="1">
        <v>54.655756999999994</v>
      </c>
      <c r="G2430" s="1">
        <f t="shared" si="194"/>
        <v>54.655756999999817</v>
      </c>
      <c r="H2430" s="58">
        <f t="shared" si="195"/>
        <v>1</v>
      </c>
      <c r="I2430" s="1">
        <f t="shared" si="196"/>
        <v>55</v>
      </c>
      <c r="J2430" s="4">
        <f t="shared" si="197"/>
        <v>4.0235003725742319E-2</v>
      </c>
      <c r="K2430" s="19">
        <f t="shared" si="198"/>
        <v>1980.7289984145687</v>
      </c>
    </row>
    <row r="2431" spans="2:11" x14ac:dyDescent="0.35">
      <c r="B2431" t="s">
        <v>819</v>
      </c>
      <c r="C2431" t="s">
        <v>1588</v>
      </c>
      <c r="D2431" t="s">
        <v>77</v>
      </c>
      <c r="E2431" s="1">
        <v>236.7467</v>
      </c>
      <c r="F2431" s="1">
        <v>23.674670000000003</v>
      </c>
      <c r="G2431" s="1">
        <f t="shared" si="194"/>
        <v>23.674669999999928</v>
      </c>
      <c r="H2431" s="58">
        <f t="shared" si="195"/>
        <v>1</v>
      </c>
      <c r="I2431" s="1">
        <f t="shared" si="196"/>
        <v>24</v>
      </c>
      <c r="J2431" s="4">
        <f t="shared" si="197"/>
        <v>1.7557092534869378E-2</v>
      </c>
      <c r="K2431" s="19">
        <f t="shared" si="198"/>
        <v>864.31810839908462</v>
      </c>
    </row>
    <row r="2432" spans="2:11" x14ac:dyDescent="0.35">
      <c r="B2432" t="s">
        <v>819</v>
      </c>
      <c r="C2432" t="s">
        <v>1609</v>
      </c>
      <c r="D2432" t="s">
        <v>77</v>
      </c>
      <c r="E2432" s="1">
        <v>147.77515</v>
      </c>
      <c r="F2432" s="1">
        <v>14.777515000000001</v>
      </c>
      <c r="G2432" s="1">
        <f t="shared" si="194"/>
        <v>14.777514999999953</v>
      </c>
      <c r="H2432" s="58">
        <f t="shared" si="195"/>
        <v>1</v>
      </c>
      <c r="I2432" s="1">
        <f t="shared" si="196"/>
        <v>15</v>
      </c>
      <c r="J2432" s="4">
        <f t="shared" si="197"/>
        <v>1.0973182834293362E-2</v>
      </c>
      <c r="K2432" s="19">
        <f t="shared" si="198"/>
        <v>540.19881774942792</v>
      </c>
    </row>
    <row r="2433" spans="2:11" x14ac:dyDescent="0.35">
      <c r="B2433" t="s">
        <v>819</v>
      </c>
      <c r="C2433" t="s">
        <v>1609</v>
      </c>
      <c r="D2433" t="s">
        <v>77</v>
      </c>
      <c r="E2433" s="1">
        <v>157.81460000000004</v>
      </c>
      <c r="F2433" s="1">
        <v>15.781460000000006</v>
      </c>
      <c r="G2433" s="1">
        <f t="shared" si="194"/>
        <v>15.781459999999955</v>
      </c>
      <c r="H2433" s="58">
        <f t="shared" si="195"/>
        <v>1</v>
      </c>
      <c r="I2433" s="1">
        <f t="shared" si="196"/>
        <v>16</v>
      </c>
      <c r="J2433" s="4">
        <f t="shared" si="197"/>
        <v>1.1704728356579585E-2</v>
      </c>
      <c r="K2433" s="19">
        <f t="shared" si="198"/>
        <v>576.21207226605634</v>
      </c>
    </row>
    <row r="2434" spans="2:11" x14ac:dyDescent="0.35">
      <c r="B2434" t="s">
        <v>819</v>
      </c>
      <c r="C2434" t="s">
        <v>1610</v>
      </c>
      <c r="D2434" t="s">
        <v>77</v>
      </c>
      <c r="E2434" s="1">
        <v>1300.07411</v>
      </c>
      <c r="F2434" s="1">
        <v>130.00741099999999</v>
      </c>
      <c r="G2434" s="1">
        <f t="shared" si="194"/>
        <v>130.00741099999956</v>
      </c>
      <c r="H2434" s="58">
        <f t="shared" si="195"/>
        <v>1</v>
      </c>
      <c r="I2434" s="1">
        <f t="shared" si="196"/>
        <v>130</v>
      </c>
      <c r="J2434" s="4">
        <f t="shared" si="197"/>
        <v>9.510091789720912E-2</v>
      </c>
      <c r="K2434" s="19">
        <f t="shared" si="198"/>
        <v>4681.7230871617076</v>
      </c>
    </row>
    <row r="2435" spans="2:11" x14ac:dyDescent="0.35">
      <c r="B2435" t="s">
        <v>819</v>
      </c>
      <c r="C2435" t="s">
        <v>1609</v>
      </c>
      <c r="D2435" t="s">
        <v>77</v>
      </c>
      <c r="E2435" s="1">
        <v>451.99550000000011</v>
      </c>
      <c r="F2435" s="1">
        <v>45.199550000000016</v>
      </c>
      <c r="G2435" s="1">
        <f t="shared" si="194"/>
        <v>45.199549999999874</v>
      </c>
      <c r="H2435" s="58">
        <f t="shared" si="195"/>
        <v>1</v>
      </c>
      <c r="I2435" s="1">
        <f t="shared" si="196"/>
        <v>45</v>
      </c>
      <c r="J2435" s="4">
        <f t="shared" si="197"/>
        <v>3.2919548502880078E-2</v>
      </c>
      <c r="K2435" s="19">
        <f t="shared" si="198"/>
        <v>1620.5964532482833</v>
      </c>
    </row>
    <row r="2436" spans="2:11" x14ac:dyDescent="0.35">
      <c r="B2436" t="s">
        <v>819</v>
      </c>
      <c r="C2436" t="s">
        <v>1611</v>
      </c>
      <c r="D2436" t="s">
        <v>77</v>
      </c>
      <c r="E2436" s="1">
        <v>1226.3150000000001</v>
      </c>
      <c r="F2436" s="1">
        <v>122.63149999999999</v>
      </c>
      <c r="G2436" s="1">
        <f t="shared" si="194"/>
        <v>122.63149999999959</v>
      </c>
      <c r="H2436" s="58">
        <f t="shared" si="195"/>
        <v>1</v>
      </c>
      <c r="I2436" s="1">
        <f t="shared" si="196"/>
        <v>123</v>
      </c>
      <c r="J2436" s="4">
        <f t="shared" si="197"/>
        <v>8.9980099241205549E-2</v>
      </c>
      <c r="K2436" s="19">
        <f t="shared" si="198"/>
        <v>4429.6303055453081</v>
      </c>
    </row>
    <row r="2437" spans="2:11" x14ac:dyDescent="0.35">
      <c r="B2437" t="s">
        <v>819</v>
      </c>
      <c r="C2437" t="s">
        <v>1609</v>
      </c>
      <c r="D2437" t="s">
        <v>77</v>
      </c>
      <c r="E2437" s="1">
        <v>53.027099999999983</v>
      </c>
      <c r="F2437" s="1">
        <v>5.3027099999999994</v>
      </c>
      <c r="G2437" s="1">
        <f t="shared" si="194"/>
        <v>5.3027099999999825</v>
      </c>
      <c r="H2437" s="58">
        <f t="shared" si="195"/>
        <v>1</v>
      </c>
      <c r="I2437" s="1">
        <f t="shared" si="196"/>
        <v>5</v>
      </c>
      <c r="J2437" s="4">
        <f t="shared" si="197"/>
        <v>3.6577276114311197E-3</v>
      </c>
      <c r="K2437" s="19">
        <f t="shared" si="198"/>
        <v>180.06627258314259</v>
      </c>
    </row>
    <row r="2438" spans="2:11" x14ac:dyDescent="0.35">
      <c r="B2438" t="s">
        <v>819</v>
      </c>
      <c r="C2438" t="s">
        <v>1612</v>
      </c>
      <c r="D2438" t="s">
        <v>77</v>
      </c>
      <c r="E2438" s="1">
        <v>334.03312599999992</v>
      </c>
      <c r="F2438" s="1">
        <v>33.403312599999992</v>
      </c>
      <c r="G2438" s="1">
        <f t="shared" si="194"/>
        <v>33.403312599999886</v>
      </c>
      <c r="H2438" s="58">
        <f t="shared" si="195"/>
        <v>1</v>
      </c>
      <c r="I2438" s="1">
        <f t="shared" si="196"/>
        <v>33</v>
      </c>
      <c r="J2438" s="4">
        <f t="shared" si="197"/>
        <v>2.4141002235445391E-2</v>
      </c>
      <c r="K2438" s="19">
        <f t="shared" si="198"/>
        <v>1188.4373990487411</v>
      </c>
    </row>
    <row r="2439" spans="2:11" x14ac:dyDescent="0.35">
      <c r="B2439" t="s">
        <v>819</v>
      </c>
      <c r="C2439" t="s">
        <v>1613</v>
      </c>
      <c r="D2439" t="s">
        <v>47</v>
      </c>
      <c r="E2439" s="1">
        <v>8.7011999999999983</v>
      </c>
      <c r="F2439" s="1">
        <v>0.87011999999999989</v>
      </c>
      <c r="G2439" s="1">
        <f t="shared" si="194"/>
        <v>0.87011999999999712</v>
      </c>
      <c r="H2439" s="58">
        <f t="shared" si="195"/>
        <v>1</v>
      </c>
      <c r="I2439" s="1">
        <f t="shared" si="196"/>
        <v>1</v>
      </c>
      <c r="J2439" s="4">
        <f t="shared" si="197"/>
        <v>7.3154552228622404E-4</v>
      </c>
      <c r="K2439" s="19">
        <f t="shared" si="198"/>
        <v>36.013254516628521</v>
      </c>
    </row>
    <row r="2440" spans="2:11" x14ac:dyDescent="0.35">
      <c r="B2440" t="s">
        <v>819</v>
      </c>
      <c r="C2440" t="s">
        <v>1614</v>
      </c>
      <c r="D2440" t="s">
        <v>77</v>
      </c>
      <c r="E2440" s="1">
        <v>46.404420000000002</v>
      </c>
      <c r="F2440" s="1">
        <v>4.6404420000000002</v>
      </c>
      <c r="G2440" s="1">
        <f t="shared" ref="G2440:G2503" si="199">F2440*($G$3/$F$3)</f>
        <v>4.6404419999999851</v>
      </c>
      <c r="H2440" s="58">
        <f t="shared" si="195"/>
        <v>1</v>
      </c>
      <c r="I2440" s="1">
        <f t="shared" si="196"/>
        <v>5</v>
      </c>
      <c r="J2440" s="4">
        <f t="shared" si="197"/>
        <v>3.6577276114311197E-3</v>
      </c>
      <c r="K2440" s="19">
        <f t="shared" si="198"/>
        <v>180.06627258314259</v>
      </c>
    </row>
    <row r="2441" spans="2:11" x14ac:dyDescent="0.35">
      <c r="B2441" t="s">
        <v>819</v>
      </c>
      <c r="C2441" t="s">
        <v>1172</v>
      </c>
      <c r="D2441" t="s">
        <v>77</v>
      </c>
      <c r="E2441" s="1">
        <v>0</v>
      </c>
      <c r="F2441" s="1">
        <v>0</v>
      </c>
      <c r="G2441" s="1">
        <f t="shared" si="199"/>
        <v>0</v>
      </c>
      <c r="H2441" s="58">
        <f t="shared" si="195"/>
        <v>1</v>
      </c>
      <c r="I2441" s="1">
        <f t="shared" si="196"/>
        <v>0</v>
      </c>
      <c r="J2441" s="4">
        <f t="shared" si="197"/>
        <v>0</v>
      </c>
      <c r="K2441" s="19">
        <f t="shared" si="198"/>
        <v>0</v>
      </c>
    </row>
    <row r="2442" spans="2:11" x14ac:dyDescent="0.35">
      <c r="B2442" t="s">
        <v>819</v>
      </c>
      <c r="C2442" t="s">
        <v>1615</v>
      </c>
      <c r="D2442" t="s">
        <v>290</v>
      </c>
      <c r="E2442" s="1">
        <v>481.03105000000005</v>
      </c>
      <c r="F2442" s="1">
        <v>48.103104999999999</v>
      </c>
      <c r="G2442" s="1">
        <f t="shared" si="199"/>
        <v>48.103104999999843</v>
      </c>
      <c r="H2442" s="58">
        <f t="shared" si="195"/>
        <v>1</v>
      </c>
      <c r="I2442" s="1">
        <f t="shared" si="196"/>
        <v>48</v>
      </c>
      <c r="J2442" s="4">
        <f t="shared" si="197"/>
        <v>3.5114185069738756E-2</v>
      </c>
      <c r="K2442" s="19">
        <f t="shared" si="198"/>
        <v>1728.6362167981692</v>
      </c>
    </row>
    <row r="2443" spans="2:11" x14ac:dyDescent="0.35">
      <c r="B2443" t="s">
        <v>819</v>
      </c>
      <c r="C2443" t="s">
        <v>1616</v>
      </c>
      <c r="D2443" t="s">
        <v>77</v>
      </c>
      <c r="E2443" s="1">
        <v>85.423666999999952</v>
      </c>
      <c r="F2443" s="1">
        <v>8.5423666999999952</v>
      </c>
      <c r="G2443" s="1">
        <f t="shared" si="199"/>
        <v>8.5423666999999686</v>
      </c>
      <c r="H2443" s="58">
        <f t="shared" si="195"/>
        <v>1</v>
      </c>
      <c r="I2443" s="1">
        <f t="shared" si="196"/>
        <v>9</v>
      </c>
      <c r="J2443" s="4">
        <f t="shared" si="197"/>
        <v>6.5839097005760162E-3</v>
      </c>
      <c r="K2443" s="19">
        <f t="shared" si="198"/>
        <v>324.1192906496567</v>
      </c>
    </row>
    <row r="2444" spans="2:11" x14ac:dyDescent="0.35">
      <c r="B2444" t="s">
        <v>819</v>
      </c>
      <c r="C2444" t="s">
        <v>1617</v>
      </c>
      <c r="D2444" t="s">
        <v>14</v>
      </c>
      <c r="E2444" s="1">
        <v>1076.8867500000001</v>
      </c>
      <c r="F2444" s="1">
        <v>107.688675</v>
      </c>
      <c r="G2444" s="1">
        <f t="shared" si="199"/>
        <v>107.68867499999966</v>
      </c>
      <c r="H2444" s="58">
        <f t="shared" si="195"/>
        <v>1</v>
      </c>
      <c r="I2444" s="1">
        <f t="shared" si="196"/>
        <v>108</v>
      </c>
      <c r="J2444" s="4">
        <f t="shared" si="197"/>
        <v>7.9006916406912195E-2</v>
      </c>
      <c r="K2444" s="19">
        <f t="shared" si="198"/>
        <v>3889.4314877958805</v>
      </c>
    </row>
    <row r="2445" spans="2:11" x14ac:dyDescent="0.35">
      <c r="B2445" t="s">
        <v>819</v>
      </c>
      <c r="C2445" t="s">
        <v>1618</v>
      </c>
      <c r="D2445" t="s">
        <v>113</v>
      </c>
      <c r="E2445" s="1">
        <v>9.1961070000000067</v>
      </c>
      <c r="F2445" s="1">
        <v>0.91961070000000067</v>
      </c>
      <c r="G2445" s="1">
        <f t="shared" si="199"/>
        <v>0.91961069999999767</v>
      </c>
      <c r="H2445" s="58">
        <f t="shared" si="195"/>
        <v>1</v>
      </c>
      <c r="I2445" s="1">
        <f t="shared" si="196"/>
        <v>1</v>
      </c>
      <c r="J2445" s="4">
        <f t="shared" si="197"/>
        <v>7.3154552228622404E-4</v>
      </c>
      <c r="K2445" s="19">
        <f t="shared" si="198"/>
        <v>36.013254516628521</v>
      </c>
    </row>
    <row r="2446" spans="2:11" x14ac:dyDescent="0.35">
      <c r="B2446" t="s">
        <v>819</v>
      </c>
      <c r="C2446" t="s">
        <v>1619</v>
      </c>
      <c r="D2446" t="s">
        <v>113</v>
      </c>
      <c r="E2446" s="1">
        <v>4.6958449999999736</v>
      </c>
      <c r="F2446" s="1">
        <v>0.46958449999999741</v>
      </c>
      <c r="G2446" s="1">
        <f t="shared" si="199"/>
        <v>0.46958449999999591</v>
      </c>
      <c r="H2446" s="58">
        <f t="shared" si="195"/>
        <v>1</v>
      </c>
      <c r="I2446" s="1">
        <f t="shared" si="196"/>
        <v>0</v>
      </c>
      <c r="J2446" s="4">
        <f t="shared" si="197"/>
        <v>0</v>
      </c>
      <c r="K2446" s="19">
        <f t="shared" si="198"/>
        <v>0</v>
      </c>
    </row>
    <row r="2447" spans="2:11" x14ac:dyDescent="0.35">
      <c r="B2447" t="s">
        <v>819</v>
      </c>
      <c r="C2447" t="s">
        <v>1620</v>
      </c>
      <c r="D2447" t="s">
        <v>113</v>
      </c>
      <c r="E2447" s="1">
        <v>108.59622200000001</v>
      </c>
      <c r="F2447" s="1">
        <v>10.859622200000002</v>
      </c>
      <c r="G2447" s="1">
        <f t="shared" si="199"/>
        <v>10.859622199999967</v>
      </c>
      <c r="H2447" s="58">
        <f t="shared" si="195"/>
        <v>1</v>
      </c>
      <c r="I2447" s="1">
        <f t="shared" si="196"/>
        <v>11</v>
      </c>
      <c r="J2447" s="4">
        <f t="shared" si="197"/>
        <v>8.0470007451484641E-3</v>
      </c>
      <c r="K2447" s="19">
        <f t="shared" si="198"/>
        <v>396.14579968291372</v>
      </c>
    </row>
    <row r="2448" spans="2:11" x14ac:dyDescent="0.35">
      <c r="B2448" t="s">
        <v>819</v>
      </c>
      <c r="C2448" t="s">
        <v>1621</v>
      </c>
      <c r="D2448" t="s">
        <v>113</v>
      </c>
      <c r="E2448" s="1">
        <v>33.337163999999987</v>
      </c>
      <c r="F2448" s="1">
        <v>3.3337163999999992</v>
      </c>
      <c r="G2448" s="1">
        <f t="shared" si="199"/>
        <v>3.3337163999999886</v>
      </c>
      <c r="H2448" s="58">
        <f t="shared" si="195"/>
        <v>1</v>
      </c>
      <c r="I2448" s="1">
        <f t="shared" si="196"/>
        <v>3</v>
      </c>
      <c r="J2448" s="4">
        <f t="shared" si="197"/>
        <v>2.1946365668586722E-3</v>
      </c>
      <c r="K2448" s="19">
        <f t="shared" si="198"/>
        <v>108.03976354988558</v>
      </c>
    </row>
    <row r="2449" spans="2:11" x14ac:dyDescent="0.35">
      <c r="B2449" t="s">
        <v>819</v>
      </c>
      <c r="C2449" t="s">
        <v>1622</v>
      </c>
      <c r="D2449" t="s">
        <v>757</v>
      </c>
      <c r="E2449" s="1">
        <v>40.219863999999944</v>
      </c>
      <c r="F2449" s="1">
        <v>4.0219863999999941</v>
      </c>
      <c r="G2449" s="1">
        <f t="shared" si="199"/>
        <v>4.0219863999999808</v>
      </c>
      <c r="H2449" s="58">
        <f t="shared" si="195"/>
        <v>1</v>
      </c>
      <c r="I2449" s="1">
        <f t="shared" si="196"/>
        <v>4</v>
      </c>
      <c r="J2449" s="4">
        <f t="shared" si="197"/>
        <v>2.9261820891448962E-3</v>
      </c>
      <c r="K2449" s="19">
        <f t="shared" si="198"/>
        <v>144.05301806651408</v>
      </c>
    </row>
    <row r="2450" spans="2:11" x14ac:dyDescent="0.35">
      <c r="B2450" t="s">
        <v>819</v>
      </c>
      <c r="C2450" t="s">
        <v>1623</v>
      </c>
      <c r="D2450" t="s">
        <v>757</v>
      </c>
      <c r="E2450" s="1">
        <v>634.39267400000006</v>
      </c>
      <c r="F2450" s="1">
        <v>63.439267400000006</v>
      </c>
      <c r="G2450" s="1">
        <f t="shared" si="199"/>
        <v>63.4392673999998</v>
      </c>
      <c r="H2450" s="58">
        <f t="shared" si="195"/>
        <v>1</v>
      </c>
      <c r="I2450" s="1">
        <f t="shared" si="196"/>
        <v>63</v>
      </c>
      <c r="J2450" s="4">
        <f t="shared" si="197"/>
        <v>4.608736790403211E-2</v>
      </c>
      <c r="K2450" s="19">
        <f t="shared" si="198"/>
        <v>2268.8350345475969</v>
      </c>
    </row>
    <row r="2451" spans="2:11" x14ac:dyDescent="0.35">
      <c r="B2451" t="s">
        <v>819</v>
      </c>
      <c r="C2451" t="s">
        <v>1624</v>
      </c>
      <c r="D2451" t="s">
        <v>113</v>
      </c>
      <c r="E2451" s="1">
        <v>0</v>
      </c>
      <c r="F2451" s="1">
        <v>0</v>
      </c>
      <c r="G2451" s="1">
        <f t="shared" si="199"/>
        <v>0</v>
      </c>
      <c r="H2451" s="58">
        <f t="shared" si="195"/>
        <v>1</v>
      </c>
      <c r="I2451" s="1">
        <f t="shared" si="196"/>
        <v>0</v>
      </c>
      <c r="J2451" s="4">
        <f t="shared" si="197"/>
        <v>0</v>
      </c>
      <c r="K2451" s="19">
        <f t="shared" si="198"/>
        <v>0</v>
      </c>
    </row>
    <row r="2452" spans="2:11" x14ac:dyDescent="0.35">
      <c r="B2452" t="s">
        <v>819</v>
      </c>
      <c r="C2452" t="s">
        <v>1625</v>
      </c>
      <c r="D2452" t="s">
        <v>113</v>
      </c>
      <c r="E2452" s="1">
        <v>0</v>
      </c>
      <c r="F2452" s="1">
        <v>0</v>
      </c>
      <c r="G2452" s="1">
        <f t="shared" si="199"/>
        <v>0</v>
      </c>
      <c r="H2452" s="58">
        <f t="shared" si="195"/>
        <v>1</v>
      </c>
      <c r="I2452" s="1">
        <f t="shared" si="196"/>
        <v>0</v>
      </c>
      <c r="J2452" s="4">
        <f t="shared" si="197"/>
        <v>0</v>
      </c>
      <c r="K2452" s="19">
        <f t="shared" si="198"/>
        <v>0</v>
      </c>
    </row>
    <row r="2453" spans="2:11" x14ac:dyDescent="0.35">
      <c r="B2453" t="s">
        <v>819</v>
      </c>
      <c r="C2453" t="s">
        <v>1626</v>
      </c>
      <c r="D2453" t="s">
        <v>113</v>
      </c>
      <c r="E2453" s="1">
        <v>0</v>
      </c>
      <c r="F2453" s="1">
        <v>0</v>
      </c>
      <c r="G2453" s="1">
        <f t="shared" si="199"/>
        <v>0</v>
      </c>
      <c r="H2453" s="58">
        <f t="shared" si="195"/>
        <v>1</v>
      </c>
      <c r="I2453" s="1">
        <f t="shared" si="196"/>
        <v>0</v>
      </c>
      <c r="J2453" s="4">
        <f t="shared" si="197"/>
        <v>0</v>
      </c>
      <c r="K2453" s="19">
        <f t="shared" si="198"/>
        <v>0</v>
      </c>
    </row>
    <row r="2454" spans="2:11" x14ac:dyDescent="0.35">
      <c r="B2454" t="s">
        <v>819</v>
      </c>
      <c r="C2454" t="s">
        <v>1627</v>
      </c>
      <c r="D2454" t="s">
        <v>77</v>
      </c>
      <c r="E2454" s="1">
        <v>52.838644000000002</v>
      </c>
      <c r="F2454" s="1">
        <v>5.2838644000000006</v>
      </c>
      <c r="G2454" s="1">
        <f t="shared" si="199"/>
        <v>5.2838643999999837</v>
      </c>
      <c r="H2454" s="58">
        <f t="shared" si="195"/>
        <v>1</v>
      </c>
      <c r="I2454" s="1">
        <f t="shared" si="196"/>
        <v>5</v>
      </c>
      <c r="J2454" s="4">
        <f t="shared" si="197"/>
        <v>3.6577276114311197E-3</v>
      </c>
      <c r="K2454" s="19">
        <f t="shared" si="198"/>
        <v>180.06627258314259</v>
      </c>
    </row>
    <row r="2455" spans="2:11" x14ac:dyDescent="0.35">
      <c r="B2455" t="s">
        <v>819</v>
      </c>
      <c r="C2455" t="s">
        <v>1628</v>
      </c>
      <c r="D2455" t="s">
        <v>485</v>
      </c>
      <c r="E2455" s="1">
        <v>1684.5369599999992</v>
      </c>
      <c r="F2455" s="1">
        <v>117.91758719999996</v>
      </c>
      <c r="G2455" s="1">
        <f t="shared" si="199"/>
        <v>117.91758719999957</v>
      </c>
      <c r="H2455" s="58">
        <f t="shared" si="195"/>
        <v>0.90431063918590582</v>
      </c>
      <c r="I2455" s="1">
        <f t="shared" si="196"/>
        <v>107</v>
      </c>
      <c r="J2455" s="4">
        <f t="shared" si="197"/>
        <v>7.8275370884625967E-2</v>
      </c>
      <c r="K2455" s="19">
        <f t="shared" si="198"/>
        <v>3853.4182332792516</v>
      </c>
    </row>
    <row r="2456" spans="2:11" x14ac:dyDescent="0.35">
      <c r="B2456" t="s">
        <v>819</v>
      </c>
      <c r="C2456" t="s">
        <v>1629</v>
      </c>
      <c r="D2456" t="s">
        <v>77</v>
      </c>
      <c r="E2456" s="1">
        <v>150.44175000000001</v>
      </c>
      <c r="F2456" s="1">
        <v>15.044175000000003</v>
      </c>
      <c r="G2456" s="1">
        <f t="shared" si="199"/>
        <v>15.044174999999955</v>
      </c>
      <c r="H2456" s="58">
        <f t="shared" si="195"/>
        <v>1</v>
      </c>
      <c r="I2456" s="1">
        <f t="shared" si="196"/>
        <v>15</v>
      </c>
      <c r="J2456" s="4">
        <f t="shared" si="197"/>
        <v>1.0973182834293362E-2</v>
      </c>
      <c r="K2456" s="19">
        <f t="shared" si="198"/>
        <v>540.19881774942792</v>
      </c>
    </row>
    <row r="2457" spans="2:11" x14ac:dyDescent="0.35">
      <c r="B2457" t="s">
        <v>819</v>
      </c>
      <c r="C2457" t="s">
        <v>1629</v>
      </c>
      <c r="D2457" t="s">
        <v>77</v>
      </c>
      <c r="E2457" s="1">
        <v>567.63750000000005</v>
      </c>
      <c r="F2457" s="1">
        <v>56.763750000000002</v>
      </c>
      <c r="G2457" s="1">
        <f t="shared" si="199"/>
        <v>56.763749999999817</v>
      </c>
      <c r="H2457" s="58">
        <f t="shared" ref="H2457:H2520" si="200">+VLOOKUP(D2457,$P$10:$AF$299,17,0)</f>
        <v>1</v>
      </c>
      <c r="I2457" s="1">
        <f t="shared" si="196"/>
        <v>57</v>
      </c>
      <c r="J2457" s="4">
        <f t="shared" si="197"/>
        <v>4.1698094770314768E-2</v>
      </c>
      <c r="K2457" s="19">
        <f t="shared" si="198"/>
        <v>2052.7555074478259</v>
      </c>
    </row>
    <row r="2458" spans="2:11" x14ac:dyDescent="0.35">
      <c r="B2458" t="s">
        <v>819</v>
      </c>
      <c r="C2458" t="s">
        <v>1629</v>
      </c>
      <c r="D2458" t="s">
        <v>77</v>
      </c>
      <c r="E2458" s="1">
        <v>415.10349999999994</v>
      </c>
      <c r="F2458" s="1">
        <v>41.510349999999995</v>
      </c>
      <c r="G2458" s="1">
        <f t="shared" si="199"/>
        <v>41.51034999999986</v>
      </c>
      <c r="H2458" s="58">
        <f t="shared" si="200"/>
        <v>1</v>
      </c>
      <c r="I2458" s="1">
        <f t="shared" si="196"/>
        <v>42</v>
      </c>
      <c r="J2458" s="4">
        <f t="shared" si="197"/>
        <v>3.072491193602141E-2</v>
      </c>
      <c r="K2458" s="19">
        <f t="shared" si="198"/>
        <v>1512.556689698398</v>
      </c>
    </row>
    <row r="2459" spans="2:11" x14ac:dyDescent="0.35">
      <c r="B2459" t="s">
        <v>819</v>
      </c>
      <c r="C2459" t="s">
        <v>1630</v>
      </c>
      <c r="D2459" t="s">
        <v>77</v>
      </c>
      <c r="E2459" s="1">
        <v>156.16180799999975</v>
      </c>
      <c r="F2459" s="1">
        <v>15.616180799999976</v>
      </c>
      <c r="G2459" s="1">
        <f t="shared" si="199"/>
        <v>15.616180799999926</v>
      </c>
      <c r="H2459" s="58">
        <f t="shared" si="200"/>
        <v>1</v>
      </c>
      <c r="I2459" s="1">
        <f t="shared" si="196"/>
        <v>16</v>
      </c>
      <c r="J2459" s="4">
        <f t="shared" si="197"/>
        <v>1.1704728356579585E-2</v>
      </c>
      <c r="K2459" s="19">
        <f t="shared" si="198"/>
        <v>576.21207226605634</v>
      </c>
    </row>
    <row r="2460" spans="2:11" x14ac:dyDescent="0.35">
      <c r="B2460" t="s">
        <v>819</v>
      </c>
      <c r="C2460" t="s">
        <v>1172</v>
      </c>
      <c r="D2460" t="s">
        <v>77</v>
      </c>
      <c r="E2460" s="1">
        <v>310.03631999999976</v>
      </c>
      <c r="F2460" s="1">
        <v>31.003631999999978</v>
      </c>
      <c r="G2460" s="1">
        <f t="shared" si="199"/>
        <v>31.003631999999879</v>
      </c>
      <c r="H2460" s="58">
        <f t="shared" si="200"/>
        <v>1</v>
      </c>
      <c r="I2460" s="1">
        <f t="shared" si="196"/>
        <v>31</v>
      </c>
      <c r="J2460" s="4">
        <f t="shared" si="197"/>
        <v>2.2677911190872944E-2</v>
      </c>
      <c r="K2460" s="19">
        <f t="shared" si="198"/>
        <v>1116.4108900154843</v>
      </c>
    </row>
    <row r="2461" spans="2:11" x14ac:dyDescent="0.35">
      <c r="B2461" t="s">
        <v>819</v>
      </c>
      <c r="C2461" t="s">
        <v>1631</v>
      </c>
      <c r="D2461" t="s">
        <v>113</v>
      </c>
      <c r="E2461" s="1">
        <v>60.433382000000265</v>
      </c>
      <c r="F2461" s="1">
        <v>6.0433382000000266</v>
      </c>
      <c r="G2461" s="1">
        <f t="shared" si="199"/>
        <v>6.0433382000000071</v>
      </c>
      <c r="H2461" s="58">
        <f t="shared" si="200"/>
        <v>1</v>
      </c>
      <c r="I2461" s="1">
        <f t="shared" si="196"/>
        <v>6</v>
      </c>
      <c r="J2461" s="4">
        <f t="shared" si="197"/>
        <v>4.3892731337173444E-3</v>
      </c>
      <c r="K2461" s="19">
        <f t="shared" si="198"/>
        <v>216.07952709977116</v>
      </c>
    </row>
    <row r="2462" spans="2:11" x14ac:dyDescent="0.35">
      <c r="B2462" t="s">
        <v>819</v>
      </c>
      <c r="C2462" t="s">
        <v>1632</v>
      </c>
      <c r="D2462" t="s">
        <v>113</v>
      </c>
      <c r="E2462" s="1">
        <v>4.8972219999999957</v>
      </c>
      <c r="F2462" s="1">
        <v>0.48972219999999961</v>
      </c>
      <c r="G2462" s="1">
        <f t="shared" si="199"/>
        <v>0.48972219999999805</v>
      </c>
      <c r="H2462" s="58">
        <f t="shared" si="200"/>
        <v>1</v>
      </c>
      <c r="I2462" s="1">
        <f t="shared" si="196"/>
        <v>0</v>
      </c>
      <c r="J2462" s="4">
        <f t="shared" si="197"/>
        <v>0</v>
      </c>
      <c r="K2462" s="19">
        <f t="shared" si="198"/>
        <v>0</v>
      </c>
    </row>
    <row r="2463" spans="2:11" x14ac:dyDescent="0.35">
      <c r="B2463" t="s">
        <v>819</v>
      </c>
      <c r="C2463" t="s">
        <v>1633</v>
      </c>
      <c r="D2463" t="s">
        <v>113</v>
      </c>
      <c r="E2463" s="1">
        <v>8.5440000000000005</v>
      </c>
      <c r="F2463" s="1">
        <v>0.85440000000000005</v>
      </c>
      <c r="G2463" s="1">
        <f t="shared" si="199"/>
        <v>0.85439999999999727</v>
      </c>
      <c r="H2463" s="58">
        <f t="shared" si="200"/>
        <v>1</v>
      </c>
      <c r="I2463" s="1">
        <f t="shared" si="196"/>
        <v>1</v>
      </c>
      <c r="J2463" s="4">
        <f t="shared" si="197"/>
        <v>7.3154552228622404E-4</v>
      </c>
      <c r="K2463" s="19">
        <f t="shared" si="198"/>
        <v>36.013254516628521</v>
      </c>
    </row>
    <row r="2464" spans="2:11" x14ac:dyDescent="0.35">
      <c r="B2464" t="s">
        <v>819</v>
      </c>
      <c r="C2464" t="s">
        <v>1634</v>
      </c>
      <c r="D2464" t="s">
        <v>113</v>
      </c>
      <c r="E2464" s="1">
        <v>27.123698999999991</v>
      </c>
      <c r="F2464" s="1">
        <v>2.7123698999999992</v>
      </c>
      <c r="G2464" s="1">
        <f t="shared" si="199"/>
        <v>2.7123698999999903</v>
      </c>
      <c r="H2464" s="58">
        <f t="shared" si="200"/>
        <v>1</v>
      </c>
      <c r="I2464" s="1">
        <f t="shared" si="196"/>
        <v>3</v>
      </c>
      <c r="J2464" s="4">
        <f t="shared" si="197"/>
        <v>2.1946365668586722E-3</v>
      </c>
      <c r="K2464" s="19">
        <f t="shared" si="198"/>
        <v>108.03976354988558</v>
      </c>
    </row>
    <row r="2465" spans="2:11" x14ac:dyDescent="0.35">
      <c r="B2465" t="s">
        <v>819</v>
      </c>
      <c r="C2465" t="s">
        <v>1635</v>
      </c>
      <c r="D2465" t="s">
        <v>113</v>
      </c>
      <c r="E2465" s="1">
        <v>9.0559460000000076</v>
      </c>
      <c r="F2465" s="1">
        <v>0.9055946000000008</v>
      </c>
      <c r="G2465" s="1">
        <f t="shared" si="199"/>
        <v>0.90559459999999792</v>
      </c>
      <c r="H2465" s="58">
        <f t="shared" si="200"/>
        <v>1</v>
      </c>
      <c r="I2465" s="1">
        <f t="shared" si="196"/>
        <v>1</v>
      </c>
      <c r="J2465" s="4">
        <f t="shared" si="197"/>
        <v>7.3154552228622404E-4</v>
      </c>
      <c r="K2465" s="19">
        <f t="shared" si="198"/>
        <v>36.013254516628521</v>
      </c>
    </row>
    <row r="2466" spans="2:11" x14ac:dyDescent="0.35">
      <c r="B2466" t="s">
        <v>819</v>
      </c>
      <c r="C2466" t="s">
        <v>1636</v>
      </c>
      <c r="D2466" t="s">
        <v>113</v>
      </c>
      <c r="E2466" s="1">
        <v>13.386660000000065</v>
      </c>
      <c r="F2466" s="1">
        <v>1.3386660000000066</v>
      </c>
      <c r="G2466" s="1">
        <f t="shared" si="199"/>
        <v>1.3386660000000024</v>
      </c>
      <c r="H2466" s="58">
        <f t="shared" si="200"/>
        <v>1</v>
      </c>
      <c r="I2466" s="1">
        <f t="shared" si="196"/>
        <v>1</v>
      </c>
      <c r="J2466" s="4">
        <f t="shared" si="197"/>
        <v>7.3154552228622404E-4</v>
      </c>
      <c r="K2466" s="19">
        <f t="shared" si="198"/>
        <v>36.013254516628521</v>
      </c>
    </row>
    <row r="2467" spans="2:11" x14ac:dyDescent="0.35">
      <c r="B2467" t="s">
        <v>819</v>
      </c>
      <c r="C2467" t="s">
        <v>1637</v>
      </c>
      <c r="D2467" t="s">
        <v>113</v>
      </c>
      <c r="E2467" s="1">
        <v>12.113465</v>
      </c>
      <c r="F2467" s="1">
        <v>1.2113465000000001</v>
      </c>
      <c r="G2467" s="1">
        <f t="shared" si="199"/>
        <v>1.2113464999999961</v>
      </c>
      <c r="H2467" s="58">
        <f t="shared" si="200"/>
        <v>1</v>
      </c>
      <c r="I2467" s="1">
        <f t="shared" si="196"/>
        <v>1</v>
      </c>
      <c r="J2467" s="4">
        <f t="shared" si="197"/>
        <v>7.3154552228622404E-4</v>
      </c>
      <c r="K2467" s="19">
        <f t="shared" si="198"/>
        <v>36.013254516628521</v>
      </c>
    </row>
    <row r="2468" spans="2:11" x14ac:dyDescent="0.35">
      <c r="B2468" t="s">
        <v>819</v>
      </c>
      <c r="C2468" t="s">
        <v>1638</v>
      </c>
      <c r="D2468" t="s">
        <v>113</v>
      </c>
      <c r="E2468" s="1">
        <v>30.177059999999997</v>
      </c>
      <c r="F2468" s="1">
        <v>3.017706</v>
      </c>
      <c r="G2468" s="1">
        <f t="shared" si="199"/>
        <v>3.0177059999999902</v>
      </c>
      <c r="H2468" s="58">
        <f t="shared" si="200"/>
        <v>1</v>
      </c>
      <c r="I2468" s="1">
        <f t="shared" si="196"/>
        <v>3</v>
      </c>
      <c r="J2468" s="4">
        <f t="shared" si="197"/>
        <v>2.1946365668586722E-3</v>
      </c>
      <c r="K2468" s="19">
        <f t="shared" si="198"/>
        <v>108.03976354988558</v>
      </c>
    </row>
    <row r="2469" spans="2:11" x14ac:dyDescent="0.35">
      <c r="B2469" t="s">
        <v>819</v>
      </c>
      <c r="C2469" t="s">
        <v>1639</v>
      </c>
      <c r="D2469" t="s">
        <v>113</v>
      </c>
      <c r="E2469" s="1">
        <v>78.904669999999967</v>
      </c>
      <c r="F2469" s="1">
        <v>7.8904669999999975</v>
      </c>
      <c r="G2469" s="1">
        <f t="shared" si="199"/>
        <v>7.8904669999999717</v>
      </c>
      <c r="H2469" s="58">
        <f t="shared" si="200"/>
        <v>1</v>
      </c>
      <c r="I2469" s="1">
        <f t="shared" si="196"/>
        <v>8</v>
      </c>
      <c r="J2469" s="4">
        <f t="shared" si="197"/>
        <v>5.8523641782897923E-3</v>
      </c>
      <c r="K2469" s="19">
        <f t="shared" si="198"/>
        <v>288.10603613302817</v>
      </c>
    </row>
    <row r="2470" spans="2:11" x14ac:dyDescent="0.35">
      <c r="B2470" t="s">
        <v>819</v>
      </c>
      <c r="C2470" t="s">
        <v>1640</v>
      </c>
      <c r="D2470" t="s">
        <v>113</v>
      </c>
      <c r="E2470" s="1">
        <v>4.0511730000000057</v>
      </c>
      <c r="F2470" s="1">
        <v>0.40511730000000062</v>
      </c>
      <c r="G2470" s="1">
        <f t="shared" si="199"/>
        <v>0.40511729999999935</v>
      </c>
      <c r="H2470" s="58">
        <f t="shared" si="200"/>
        <v>1</v>
      </c>
      <c r="I2470" s="1">
        <f t="shared" si="196"/>
        <v>0</v>
      </c>
      <c r="J2470" s="4">
        <f t="shared" si="197"/>
        <v>0</v>
      </c>
      <c r="K2470" s="19">
        <f t="shared" si="198"/>
        <v>0</v>
      </c>
    </row>
    <row r="2471" spans="2:11" x14ac:dyDescent="0.35">
      <c r="B2471" t="s">
        <v>819</v>
      </c>
      <c r="C2471" t="s">
        <v>1641</v>
      </c>
      <c r="D2471" t="s">
        <v>162</v>
      </c>
      <c r="E2471" s="1">
        <v>660.81351499999937</v>
      </c>
      <c r="F2471" s="1">
        <v>66.081351499999954</v>
      </c>
      <c r="G2471" s="1">
        <f t="shared" si="199"/>
        <v>66.081351499999741</v>
      </c>
      <c r="H2471" s="58">
        <f t="shared" si="200"/>
        <v>1</v>
      </c>
      <c r="I2471" s="1">
        <f t="shared" si="196"/>
        <v>66</v>
      </c>
      <c r="J2471" s="4">
        <f t="shared" si="197"/>
        <v>4.8282004470890781E-2</v>
      </c>
      <c r="K2471" s="19">
        <f t="shared" si="198"/>
        <v>2376.8747980974822</v>
      </c>
    </row>
    <row r="2472" spans="2:11" x14ac:dyDescent="0.35">
      <c r="B2472" t="s">
        <v>819</v>
      </c>
      <c r="C2472" t="s">
        <v>1642</v>
      </c>
      <c r="D2472" t="s">
        <v>162</v>
      </c>
      <c r="E2472" s="1">
        <v>652.40468700000031</v>
      </c>
      <c r="F2472" s="1">
        <v>65.240468700000037</v>
      </c>
      <c r="G2472" s="1">
        <f t="shared" si="199"/>
        <v>65.240468699999823</v>
      </c>
      <c r="H2472" s="58">
        <f t="shared" si="200"/>
        <v>1</v>
      </c>
      <c r="I2472" s="1">
        <f t="shared" si="196"/>
        <v>65</v>
      </c>
      <c r="J2472" s="4">
        <f t="shared" si="197"/>
        <v>4.755045894860456E-2</v>
      </c>
      <c r="K2472" s="19">
        <f t="shared" si="198"/>
        <v>2340.8615435808538</v>
      </c>
    </row>
    <row r="2473" spans="2:11" x14ac:dyDescent="0.35">
      <c r="B2473" t="s">
        <v>819</v>
      </c>
      <c r="C2473" t="s">
        <v>1643</v>
      </c>
      <c r="D2473" t="s">
        <v>113</v>
      </c>
      <c r="E2473" s="1">
        <v>1.2892100000000046</v>
      </c>
      <c r="F2473" s="1">
        <v>0.12892100000000045</v>
      </c>
      <c r="G2473" s="1">
        <f t="shared" si="199"/>
        <v>0.12892100000000004</v>
      </c>
      <c r="H2473" s="58">
        <f t="shared" si="200"/>
        <v>1</v>
      </c>
      <c r="I2473" s="1">
        <f t="shared" si="196"/>
        <v>0</v>
      </c>
      <c r="J2473" s="4">
        <f t="shared" si="197"/>
        <v>0</v>
      </c>
      <c r="K2473" s="19">
        <f t="shared" si="198"/>
        <v>0</v>
      </c>
    </row>
    <row r="2474" spans="2:11" x14ac:dyDescent="0.35">
      <c r="B2474" t="s">
        <v>819</v>
      </c>
      <c r="C2474" t="s">
        <v>895</v>
      </c>
      <c r="D2474" t="s">
        <v>77</v>
      </c>
      <c r="E2474" s="1">
        <v>309.87476099999975</v>
      </c>
      <c r="F2474" s="1">
        <v>30.987476099999974</v>
      </c>
      <c r="G2474" s="1">
        <f t="shared" si="199"/>
        <v>30.987476099999874</v>
      </c>
      <c r="H2474" s="58">
        <f t="shared" si="200"/>
        <v>1</v>
      </c>
      <c r="I2474" s="1">
        <f t="shared" si="196"/>
        <v>31</v>
      </c>
      <c r="J2474" s="4">
        <f t="shared" si="197"/>
        <v>2.2677911190872944E-2</v>
      </c>
      <c r="K2474" s="19">
        <f t="shared" si="198"/>
        <v>1116.4108900154843</v>
      </c>
    </row>
    <row r="2475" spans="2:11" x14ac:dyDescent="0.35">
      <c r="B2475" t="s">
        <v>819</v>
      </c>
      <c r="C2475" t="s">
        <v>895</v>
      </c>
      <c r="D2475" t="s">
        <v>77</v>
      </c>
      <c r="E2475" s="1">
        <v>343.41065300000025</v>
      </c>
      <c r="F2475" s="1">
        <v>34.341065300000025</v>
      </c>
      <c r="G2475" s="1">
        <f t="shared" si="199"/>
        <v>34.341065299999912</v>
      </c>
      <c r="H2475" s="58">
        <f t="shared" si="200"/>
        <v>1</v>
      </c>
      <c r="I2475" s="1">
        <f t="shared" si="196"/>
        <v>34</v>
      </c>
      <c r="J2475" s="4">
        <f t="shared" si="197"/>
        <v>2.4872547757731615E-2</v>
      </c>
      <c r="K2475" s="19">
        <f t="shared" si="198"/>
        <v>1224.4506535653697</v>
      </c>
    </row>
    <row r="2476" spans="2:11" x14ac:dyDescent="0.35">
      <c r="B2476" t="s">
        <v>819</v>
      </c>
      <c r="C2476" t="s">
        <v>1644</v>
      </c>
      <c r="D2476" t="s">
        <v>757</v>
      </c>
      <c r="E2476" s="1">
        <v>330.94879999999989</v>
      </c>
      <c r="F2476" s="1">
        <v>33.094879999999989</v>
      </c>
      <c r="G2476" s="1">
        <f t="shared" si="199"/>
        <v>33.094879999999883</v>
      </c>
      <c r="H2476" s="58">
        <f t="shared" si="200"/>
        <v>1</v>
      </c>
      <c r="I2476" s="1">
        <f t="shared" si="196"/>
        <v>33</v>
      </c>
      <c r="J2476" s="4">
        <f t="shared" si="197"/>
        <v>2.4141002235445391E-2</v>
      </c>
      <c r="K2476" s="19">
        <f t="shared" si="198"/>
        <v>1188.4373990487411</v>
      </c>
    </row>
    <row r="2477" spans="2:11" x14ac:dyDescent="0.35">
      <c r="B2477" t="s">
        <v>819</v>
      </c>
      <c r="C2477" t="s">
        <v>1645</v>
      </c>
      <c r="D2477" t="s">
        <v>47</v>
      </c>
      <c r="E2477" s="1">
        <v>333.92144999999982</v>
      </c>
      <c r="F2477" s="1">
        <v>33.392144999999985</v>
      </c>
      <c r="G2477" s="1">
        <f t="shared" si="199"/>
        <v>33.392144999999879</v>
      </c>
      <c r="H2477" s="58">
        <f t="shared" si="200"/>
        <v>1</v>
      </c>
      <c r="I2477" s="1">
        <f t="shared" si="196"/>
        <v>33</v>
      </c>
      <c r="J2477" s="4">
        <f t="shared" si="197"/>
        <v>2.4141002235445391E-2</v>
      </c>
      <c r="K2477" s="19">
        <f t="shared" si="198"/>
        <v>1188.4373990487411</v>
      </c>
    </row>
    <row r="2478" spans="2:11" x14ac:dyDescent="0.35">
      <c r="B2478" t="s">
        <v>819</v>
      </c>
      <c r="C2478" t="s">
        <v>1646</v>
      </c>
      <c r="D2478" t="s">
        <v>113</v>
      </c>
      <c r="E2478" s="1">
        <v>35.44527699999999</v>
      </c>
      <c r="F2478" s="1">
        <v>3.5445276999999993</v>
      </c>
      <c r="G2478" s="1">
        <f t="shared" si="199"/>
        <v>3.5445276999999877</v>
      </c>
      <c r="H2478" s="58">
        <f t="shared" si="200"/>
        <v>1</v>
      </c>
      <c r="I2478" s="1">
        <f t="shared" si="196"/>
        <v>4</v>
      </c>
      <c r="J2478" s="4">
        <f t="shared" si="197"/>
        <v>2.9261820891448962E-3</v>
      </c>
      <c r="K2478" s="19">
        <f t="shared" si="198"/>
        <v>144.05301806651408</v>
      </c>
    </row>
    <row r="2479" spans="2:11" x14ac:dyDescent="0.35">
      <c r="B2479" t="s">
        <v>819</v>
      </c>
      <c r="C2479" t="s">
        <v>1647</v>
      </c>
      <c r="D2479" t="s">
        <v>113</v>
      </c>
      <c r="E2479" s="1">
        <v>0</v>
      </c>
      <c r="F2479" s="1">
        <v>0</v>
      </c>
      <c r="G2479" s="1">
        <f t="shared" si="199"/>
        <v>0</v>
      </c>
      <c r="H2479" s="58">
        <f t="shared" si="200"/>
        <v>1</v>
      </c>
      <c r="I2479" s="1">
        <f t="shared" si="196"/>
        <v>0</v>
      </c>
      <c r="J2479" s="4">
        <f t="shared" si="197"/>
        <v>0</v>
      </c>
      <c r="K2479" s="19">
        <f t="shared" si="198"/>
        <v>0</v>
      </c>
    </row>
    <row r="2480" spans="2:11" x14ac:dyDescent="0.35">
      <c r="B2480" t="s">
        <v>819</v>
      </c>
      <c r="C2480" t="s">
        <v>1648</v>
      </c>
      <c r="D2480" t="s">
        <v>113</v>
      </c>
      <c r="E2480" s="1">
        <v>23.684600000000003</v>
      </c>
      <c r="F2480" s="1">
        <v>2.3684600000000007</v>
      </c>
      <c r="G2480" s="1">
        <f t="shared" si="199"/>
        <v>2.3684599999999931</v>
      </c>
      <c r="H2480" s="58">
        <f t="shared" si="200"/>
        <v>1</v>
      </c>
      <c r="I2480" s="1">
        <f t="shared" si="196"/>
        <v>2</v>
      </c>
      <c r="J2480" s="4">
        <f t="shared" si="197"/>
        <v>1.4630910445724481E-3</v>
      </c>
      <c r="K2480" s="19">
        <f t="shared" si="198"/>
        <v>72.026509033257042</v>
      </c>
    </row>
    <row r="2481" spans="2:11" x14ac:dyDescent="0.35">
      <c r="B2481" t="s">
        <v>819</v>
      </c>
      <c r="C2481" t="s">
        <v>1649</v>
      </c>
      <c r="D2481" t="s">
        <v>113</v>
      </c>
      <c r="E2481" s="1">
        <v>0</v>
      </c>
      <c r="F2481" s="1">
        <v>0</v>
      </c>
      <c r="G2481" s="1">
        <f t="shared" si="199"/>
        <v>0</v>
      </c>
      <c r="H2481" s="58">
        <f t="shared" si="200"/>
        <v>1</v>
      </c>
      <c r="I2481" s="1">
        <f t="shared" si="196"/>
        <v>0</v>
      </c>
      <c r="J2481" s="4">
        <f t="shared" si="197"/>
        <v>0</v>
      </c>
      <c r="K2481" s="19">
        <f t="shared" si="198"/>
        <v>0</v>
      </c>
    </row>
    <row r="2482" spans="2:11" x14ac:dyDescent="0.35">
      <c r="B2482" t="s">
        <v>819</v>
      </c>
      <c r="C2482" t="s">
        <v>1650</v>
      </c>
      <c r="D2482" t="s">
        <v>113</v>
      </c>
      <c r="E2482" s="1">
        <v>30.840970999999993</v>
      </c>
      <c r="F2482" s="1">
        <v>3.0840970999999997</v>
      </c>
      <c r="G2482" s="1">
        <f t="shared" si="199"/>
        <v>3.0840970999999899</v>
      </c>
      <c r="H2482" s="58">
        <f t="shared" si="200"/>
        <v>1</v>
      </c>
      <c r="I2482" s="1">
        <f t="shared" si="196"/>
        <v>3</v>
      </c>
      <c r="J2482" s="4">
        <f t="shared" si="197"/>
        <v>2.1946365668586722E-3</v>
      </c>
      <c r="K2482" s="19">
        <f t="shared" si="198"/>
        <v>108.03976354988558</v>
      </c>
    </row>
    <row r="2483" spans="2:11" x14ac:dyDescent="0.35">
      <c r="B2483" t="s">
        <v>819</v>
      </c>
      <c r="C2483" t="s">
        <v>1651</v>
      </c>
      <c r="D2483" t="s">
        <v>47</v>
      </c>
      <c r="E2483" s="1">
        <v>354.68308900000034</v>
      </c>
      <c r="F2483" s="1">
        <v>35.468308900000032</v>
      </c>
      <c r="G2483" s="1">
        <f t="shared" si="199"/>
        <v>35.468308899999919</v>
      </c>
      <c r="H2483" s="58">
        <f t="shared" si="200"/>
        <v>1</v>
      </c>
      <c r="I2483" s="1">
        <f t="shared" ref="I2483:I2546" si="201">+ROUND(H2483*G2483,0)</f>
        <v>35</v>
      </c>
      <c r="J2483" s="4">
        <f t="shared" ref="J2483:J2546" si="202">$J$3*(I2483/$I$4)</f>
        <v>2.560409328001784E-2</v>
      </c>
      <c r="K2483" s="19">
        <f t="shared" ref="K2483:K2546" si="203">$L$3*J2483</f>
        <v>1260.4639080819982</v>
      </c>
    </row>
    <row r="2484" spans="2:11" x14ac:dyDescent="0.35">
      <c r="B2484" t="s">
        <v>819</v>
      </c>
      <c r="C2484" t="s">
        <v>1652</v>
      </c>
      <c r="D2484" t="s">
        <v>757</v>
      </c>
      <c r="E2484" s="1">
        <v>613.3672799999988</v>
      </c>
      <c r="F2484" s="1">
        <v>61.33672799999988</v>
      </c>
      <c r="G2484" s="1">
        <f t="shared" si="199"/>
        <v>61.336727999999681</v>
      </c>
      <c r="H2484" s="58">
        <f t="shared" si="200"/>
        <v>1</v>
      </c>
      <c r="I2484" s="1">
        <f t="shared" si="201"/>
        <v>61</v>
      </c>
      <c r="J2484" s="4">
        <f t="shared" si="202"/>
        <v>4.4624276859459668E-2</v>
      </c>
      <c r="K2484" s="19">
        <f t="shared" si="203"/>
        <v>2196.8085255143401</v>
      </c>
    </row>
    <row r="2485" spans="2:11" x14ac:dyDescent="0.35">
      <c r="B2485" t="s">
        <v>819</v>
      </c>
      <c r="C2485" t="s">
        <v>1653</v>
      </c>
      <c r="D2485" t="s">
        <v>77</v>
      </c>
      <c r="E2485" s="1">
        <v>46.292250000000003</v>
      </c>
      <c r="F2485" s="1">
        <v>4.6292249999999999</v>
      </c>
      <c r="G2485" s="1">
        <f t="shared" si="199"/>
        <v>4.6292249999999848</v>
      </c>
      <c r="H2485" s="58">
        <f t="shared" si="200"/>
        <v>1</v>
      </c>
      <c r="I2485" s="1">
        <f t="shared" si="201"/>
        <v>5</v>
      </c>
      <c r="J2485" s="4">
        <f t="shared" si="202"/>
        <v>3.6577276114311197E-3</v>
      </c>
      <c r="K2485" s="19">
        <f t="shared" si="203"/>
        <v>180.06627258314259</v>
      </c>
    </row>
    <row r="2486" spans="2:11" x14ac:dyDescent="0.35">
      <c r="B2486" t="s">
        <v>819</v>
      </c>
      <c r="C2486" t="s">
        <v>861</v>
      </c>
      <c r="D2486" t="s">
        <v>77</v>
      </c>
      <c r="E2486" s="1">
        <v>640.55685000000062</v>
      </c>
      <c r="F2486" s="1">
        <v>64.055685000000054</v>
      </c>
      <c r="G2486" s="1">
        <f t="shared" si="199"/>
        <v>64.055684999999841</v>
      </c>
      <c r="H2486" s="58">
        <f t="shared" si="200"/>
        <v>1</v>
      </c>
      <c r="I2486" s="1">
        <f t="shared" si="201"/>
        <v>64</v>
      </c>
      <c r="J2486" s="4">
        <f t="shared" si="202"/>
        <v>4.6818913426318338E-2</v>
      </c>
      <c r="K2486" s="19">
        <f t="shared" si="203"/>
        <v>2304.8482890642254</v>
      </c>
    </row>
    <row r="2487" spans="2:11" x14ac:dyDescent="0.35">
      <c r="B2487" t="s">
        <v>819</v>
      </c>
      <c r="C2487" t="s">
        <v>1654</v>
      </c>
      <c r="D2487" t="s">
        <v>757</v>
      </c>
      <c r="E2487" s="1">
        <v>239.43250000000018</v>
      </c>
      <c r="F2487" s="1">
        <v>23.943250000000017</v>
      </c>
      <c r="G2487" s="1">
        <f t="shared" si="199"/>
        <v>23.943249999999939</v>
      </c>
      <c r="H2487" s="58">
        <f t="shared" si="200"/>
        <v>1</v>
      </c>
      <c r="I2487" s="1">
        <f t="shared" si="201"/>
        <v>24</v>
      </c>
      <c r="J2487" s="4">
        <f t="shared" si="202"/>
        <v>1.7557092534869378E-2</v>
      </c>
      <c r="K2487" s="19">
        <f t="shared" si="203"/>
        <v>864.31810839908462</v>
      </c>
    </row>
    <row r="2488" spans="2:11" x14ac:dyDescent="0.35">
      <c r="B2488" t="s">
        <v>819</v>
      </c>
      <c r="C2488" t="s">
        <v>1655</v>
      </c>
      <c r="D2488" t="s">
        <v>77</v>
      </c>
      <c r="E2488" s="1">
        <v>148.46710000000007</v>
      </c>
      <c r="F2488" s="1">
        <v>14.846710000000005</v>
      </c>
      <c r="G2488" s="1">
        <f t="shared" si="199"/>
        <v>14.846709999999957</v>
      </c>
      <c r="H2488" s="58">
        <f t="shared" si="200"/>
        <v>1</v>
      </c>
      <c r="I2488" s="1">
        <f t="shared" si="201"/>
        <v>15</v>
      </c>
      <c r="J2488" s="4">
        <f t="shared" si="202"/>
        <v>1.0973182834293362E-2</v>
      </c>
      <c r="K2488" s="19">
        <f t="shared" si="203"/>
        <v>540.19881774942792</v>
      </c>
    </row>
    <row r="2489" spans="2:11" x14ac:dyDescent="0.35">
      <c r="B2489" t="s">
        <v>819</v>
      </c>
      <c r="C2489" t="s">
        <v>178</v>
      </c>
      <c r="D2489" t="s">
        <v>77</v>
      </c>
      <c r="E2489" s="1">
        <v>290.71924899999999</v>
      </c>
      <c r="F2489" s="1">
        <v>29.071924900000006</v>
      </c>
      <c r="G2489" s="1">
        <f t="shared" si="199"/>
        <v>29.071924899999914</v>
      </c>
      <c r="H2489" s="58">
        <f t="shared" si="200"/>
        <v>1</v>
      </c>
      <c r="I2489" s="1">
        <f t="shared" si="201"/>
        <v>29</v>
      </c>
      <c r="J2489" s="4">
        <f t="shared" si="202"/>
        <v>2.1214820146300495E-2</v>
      </c>
      <c r="K2489" s="19">
        <f t="shared" si="203"/>
        <v>1044.384380982227</v>
      </c>
    </row>
    <row r="2490" spans="2:11" x14ac:dyDescent="0.35">
      <c r="B2490" t="s">
        <v>819</v>
      </c>
      <c r="C2490" t="s">
        <v>1603</v>
      </c>
      <c r="D2490" t="s">
        <v>757</v>
      </c>
      <c r="E2490" s="1">
        <v>32.520810000000019</v>
      </c>
      <c r="F2490" s="1">
        <v>3.2520810000000022</v>
      </c>
      <c r="G2490" s="1">
        <f t="shared" si="199"/>
        <v>3.2520809999999916</v>
      </c>
      <c r="H2490" s="58">
        <f t="shared" si="200"/>
        <v>1</v>
      </c>
      <c r="I2490" s="1">
        <f t="shared" si="201"/>
        <v>3</v>
      </c>
      <c r="J2490" s="4">
        <f t="shared" si="202"/>
        <v>2.1946365668586722E-3</v>
      </c>
      <c r="K2490" s="19">
        <f t="shared" si="203"/>
        <v>108.03976354988558</v>
      </c>
    </row>
    <row r="2491" spans="2:11" x14ac:dyDescent="0.35">
      <c r="B2491" t="s">
        <v>819</v>
      </c>
      <c r="C2491" t="s">
        <v>1656</v>
      </c>
      <c r="D2491" t="s">
        <v>77</v>
      </c>
      <c r="E2491" s="1">
        <v>85.289649999999739</v>
      </c>
      <c r="F2491" s="1">
        <v>8.5289649999999746</v>
      </c>
      <c r="G2491" s="1">
        <f t="shared" si="199"/>
        <v>8.5289649999999479</v>
      </c>
      <c r="H2491" s="58">
        <f t="shared" si="200"/>
        <v>1</v>
      </c>
      <c r="I2491" s="1">
        <f t="shared" si="201"/>
        <v>9</v>
      </c>
      <c r="J2491" s="4">
        <f t="shared" si="202"/>
        <v>6.5839097005760162E-3</v>
      </c>
      <c r="K2491" s="19">
        <f t="shared" si="203"/>
        <v>324.1192906496567</v>
      </c>
    </row>
    <row r="2492" spans="2:11" x14ac:dyDescent="0.35">
      <c r="B2492" t="s">
        <v>819</v>
      </c>
      <c r="C2492" t="s">
        <v>1629</v>
      </c>
      <c r="D2492" t="s">
        <v>77</v>
      </c>
      <c r="E2492" s="1">
        <v>123.55417499999999</v>
      </c>
      <c r="F2492" s="1">
        <v>12.355417499999998</v>
      </c>
      <c r="G2492" s="1">
        <f t="shared" si="199"/>
        <v>12.355417499999959</v>
      </c>
      <c r="H2492" s="58">
        <f t="shared" si="200"/>
        <v>1</v>
      </c>
      <c r="I2492" s="1">
        <f t="shared" si="201"/>
        <v>12</v>
      </c>
      <c r="J2492" s="4">
        <f t="shared" si="202"/>
        <v>8.7785462674346889E-3</v>
      </c>
      <c r="K2492" s="19">
        <f t="shared" si="203"/>
        <v>432.15905419954231</v>
      </c>
    </row>
    <row r="2493" spans="2:11" x14ac:dyDescent="0.35">
      <c r="B2493" t="s">
        <v>819</v>
      </c>
      <c r="C2493" t="s">
        <v>895</v>
      </c>
      <c r="D2493" t="s">
        <v>77</v>
      </c>
      <c r="E2493" s="1">
        <v>322.59077200000002</v>
      </c>
      <c r="F2493" s="1">
        <v>32.2590772</v>
      </c>
      <c r="G2493" s="1">
        <f t="shared" si="199"/>
        <v>32.259077199999894</v>
      </c>
      <c r="H2493" s="58">
        <f t="shared" si="200"/>
        <v>1</v>
      </c>
      <c r="I2493" s="1">
        <f t="shared" si="201"/>
        <v>32</v>
      </c>
      <c r="J2493" s="4">
        <f t="shared" si="202"/>
        <v>2.3409456713159169E-2</v>
      </c>
      <c r="K2493" s="19">
        <f t="shared" si="203"/>
        <v>1152.4241445321127</v>
      </c>
    </row>
    <row r="2494" spans="2:11" x14ac:dyDescent="0.35">
      <c r="B2494" t="s">
        <v>819</v>
      </c>
      <c r="C2494" t="s">
        <v>1657</v>
      </c>
      <c r="D2494" t="s">
        <v>464</v>
      </c>
      <c r="E2494" s="1">
        <v>888.1686000000002</v>
      </c>
      <c r="F2494" s="1">
        <v>88.81686000000002</v>
      </c>
      <c r="G2494" s="1">
        <f t="shared" si="199"/>
        <v>88.816859999999735</v>
      </c>
      <c r="H2494" s="58">
        <f t="shared" si="200"/>
        <v>1</v>
      </c>
      <c r="I2494" s="1">
        <f t="shared" si="201"/>
        <v>89</v>
      </c>
      <c r="J2494" s="4">
        <f t="shared" si="202"/>
        <v>6.5107551483473941E-2</v>
      </c>
      <c r="K2494" s="19">
        <f t="shared" si="203"/>
        <v>3205.1796519799386</v>
      </c>
    </row>
    <row r="2495" spans="2:11" x14ac:dyDescent="0.35">
      <c r="B2495" t="s">
        <v>819</v>
      </c>
      <c r="C2495" t="s">
        <v>1415</v>
      </c>
      <c r="D2495" t="s">
        <v>193</v>
      </c>
      <c r="E2495" s="1">
        <v>539.11822000000018</v>
      </c>
      <c r="F2495" s="1">
        <v>53.911822000000029</v>
      </c>
      <c r="G2495" s="1">
        <f t="shared" si="199"/>
        <v>53.911821999999859</v>
      </c>
      <c r="H2495" s="58">
        <f t="shared" si="200"/>
        <v>1</v>
      </c>
      <c r="I2495" s="1">
        <f t="shared" si="201"/>
        <v>54</v>
      </c>
      <c r="J2495" s="4">
        <f t="shared" si="202"/>
        <v>3.9503458203456097E-2</v>
      </c>
      <c r="K2495" s="19">
        <f t="shared" si="203"/>
        <v>1944.7157438979402</v>
      </c>
    </row>
    <row r="2496" spans="2:11" x14ac:dyDescent="0.35">
      <c r="B2496" t="s">
        <v>819</v>
      </c>
      <c r="C2496" t="s">
        <v>1658</v>
      </c>
      <c r="D2496" t="s">
        <v>14</v>
      </c>
      <c r="E2496" s="1">
        <v>223.32645700000006</v>
      </c>
      <c r="F2496" s="1">
        <v>22.332645700000008</v>
      </c>
      <c r="G2496" s="1">
        <f t="shared" si="199"/>
        <v>22.332645699999937</v>
      </c>
      <c r="H2496" s="58">
        <f t="shared" si="200"/>
        <v>1</v>
      </c>
      <c r="I2496" s="1">
        <f t="shared" si="201"/>
        <v>22</v>
      </c>
      <c r="J2496" s="4">
        <f t="shared" si="202"/>
        <v>1.6094001490296928E-2</v>
      </c>
      <c r="K2496" s="19">
        <f t="shared" si="203"/>
        <v>792.29159936582744</v>
      </c>
    </row>
    <row r="2497" spans="2:11" x14ac:dyDescent="0.35">
      <c r="B2497" t="s">
        <v>819</v>
      </c>
      <c r="C2497" t="s">
        <v>1659</v>
      </c>
      <c r="D2497" t="s">
        <v>757</v>
      </c>
      <c r="E2497" s="1">
        <v>498.45116599999994</v>
      </c>
      <c r="F2497" s="1">
        <v>49.845116600000004</v>
      </c>
      <c r="G2497" s="1">
        <f t="shared" si="199"/>
        <v>49.845116599999841</v>
      </c>
      <c r="H2497" s="58">
        <f t="shared" si="200"/>
        <v>1</v>
      </c>
      <c r="I2497" s="1">
        <f t="shared" si="201"/>
        <v>50</v>
      </c>
      <c r="J2497" s="4">
        <f t="shared" si="202"/>
        <v>3.6577276114311198E-2</v>
      </c>
      <c r="K2497" s="19">
        <f t="shared" si="203"/>
        <v>1800.6627258314261</v>
      </c>
    </row>
    <row r="2498" spans="2:11" x14ac:dyDescent="0.35">
      <c r="B2498" t="s">
        <v>819</v>
      </c>
      <c r="C2498" t="s">
        <v>1660</v>
      </c>
      <c r="D2498" t="s">
        <v>113</v>
      </c>
      <c r="E2498" s="1">
        <v>9.0961100000000172</v>
      </c>
      <c r="F2498" s="1">
        <v>0.90961100000000195</v>
      </c>
      <c r="G2498" s="1">
        <f t="shared" si="199"/>
        <v>0.90961099999999906</v>
      </c>
      <c r="H2498" s="58">
        <f t="shared" si="200"/>
        <v>1</v>
      </c>
      <c r="I2498" s="1">
        <f t="shared" si="201"/>
        <v>1</v>
      </c>
      <c r="J2498" s="4">
        <f t="shared" si="202"/>
        <v>7.3154552228622404E-4</v>
      </c>
      <c r="K2498" s="19">
        <f t="shared" si="203"/>
        <v>36.013254516628521</v>
      </c>
    </row>
    <row r="2499" spans="2:11" x14ac:dyDescent="0.35">
      <c r="B2499" t="s">
        <v>819</v>
      </c>
      <c r="C2499" t="s">
        <v>1661</v>
      </c>
      <c r="D2499" t="s">
        <v>290</v>
      </c>
      <c r="E2499" s="1">
        <v>136.21489999999994</v>
      </c>
      <c r="F2499" s="1">
        <v>13.621489999999994</v>
      </c>
      <c r="G2499" s="1">
        <f t="shared" si="199"/>
        <v>13.62148999999995</v>
      </c>
      <c r="H2499" s="58">
        <f t="shared" si="200"/>
        <v>1</v>
      </c>
      <c r="I2499" s="1">
        <f t="shared" si="201"/>
        <v>14</v>
      </c>
      <c r="J2499" s="4">
        <f t="shared" si="202"/>
        <v>1.0241637312007137E-2</v>
      </c>
      <c r="K2499" s="19">
        <f t="shared" si="203"/>
        <v>504.18556323279932</v>
      </c>
    </row>
    <row r="2500" spans="2:11" x14ac:dyDescent="0.35">
      <c r="B2500" t="s">
        <v>819</v>
      </c>
      <c r="C2500" t="s">
        <v>1662</v>
      </c>
      <c r="D2500" t="s">
        <v>47</v>
      </c>
      <c r="E2500" s="1">
        <v>245.38330000000025</v>
      </c>
      <c r="F2500" s="1">
        <v>24.538330000000027</v>
      </c>
      <c r="G2500" s="1">
        <f t="shared" si="199"/>
        <v>24.538329999999949</v>
      </c>
      <c r="H2500" s="58">
        <f t="shared" si="200"/>
        <v>1</v>
      </c>
      <c r="I2500" s="1">
        <f t="shared" si="201"/>
        <v>25</v>
      </c>
      <c r="J2500" s="4">
        <f t="shared" si="202"/>
        <v>1.8288638057155599E-2</v>
      </c>
      <c r="K2500" s="19">
        <f t="shared" si="203"/>
        <v>900.33136291571304</v>
      </c>
    </row>
    <row r="2501" spans="2:11" x14ac:dyDescent="0.35">
      <c r="B2501" t="s">
        <v>819</v>
      </c>
      <c r="C2501" t="s">
        <v>1663</v>
      </c>
      <c r="D2501" t="s">
        <v>757</v>
      </c>
      <c r="E2501" s="1">
        <v>371.33280000000013</v>
      </c>
      <c r="F2501" s="1">
        <v>37.133280000000013</v>
      </c>
      <c r="G2501" s="1">
        <f t="shared" si="199"/>
        <v>37.133279999999893</v>
      </c>
      <c r="H2501" s="58">
        <f t="shared" si="200"/>
        <v>1</v>
      </c>
      <c r="I2501" s="1">
        <f t="shared" si="201"/>
        <v>37</v>
      </c>
      <c r="J2501" s="4">
        <f t="shared" si="202"/>
        <v>2.706718432459029E-2</v>
      </c>
      <c r="K2501" s="19">
        <f t="shared" si="203"/>
        <v>1332.4904171152555</v>
      </c>
    </row>
    <row r="2502" spans="2:11" x14ac:dyDescent="0.35">
      <c r="B2502" t="s">
        <v>819</v>
      </c>
      <c r="C2502" t="s">
        <v>1664</v>
      </c>
      <c r="D2502" t="s">
        <v>810</v>
      </c>
      <c r="E2502" s="1">
        <v>142.026388</v>
      </c>
      <c r="F2502" s="1">
        <v>14.202638799999999</v>
      </c>
      <c r="G2502" s="1">
        <f t="shared" si="199"/>
        <v>14.202638799999953</v>
      </c>
      <c r="H2502" s="58">
        <f t="shared" si="200"/>
        <v>1</v>
      </c>
      <c r="I2502" s="1">
        <f t="shared" si="201"/>
        <v>14</v>
      </c>
      <c r="J2502" s="4">
        <f t="shared" si="202"/>
        <v>1.0241637312007137E-2</v>
      </c>
      <c r="K2502" s="19">
        <f t="shared" si="203"/>
        <v>504.18556323279932</v>
      </c>
    </row>
    <row r="2503" spans="2:11" x14ac:dyDescent="0.35">
      <c r="B2503" t="s">
        <v>819</v>
      </c>
      <c r="C2503" t="s">
        <v>1665</v>
      </c>
      <c r="D2503" t="s">
        <v>464</v>
      </c>
      <c r="E2503" s="1">
        <v>50.281860000000023</v>
      </c>
      <c r="F2503" s="1">
        <v>5.0281860000000025</v>
      </c>
      <c r="G2503" s="1">
        <f t="shared" si="199"/>
        <v>5.0281859999999865</v>
      </c>
      <c r="H2503" s="58">
        <f t="shared" si="200"/>
        <v>1</v>
      </c>
      <c r="I2503" s="1">
        <f t="shared" si="201"/>
        <v>5</v>
      </c>
      <c r="J2503" s="4">
        <f t="shared" si="202"/>
        <v>3.6577276114311197E-3</v>
      </c>
      <c r="K2503" s="19">
        <f t="shared" si="203"/>
        <v>180.06627258314259</v>
      </c>
    </row>
    <row r="2504" spans="2:11" x14ac:dyDescent="0.35">
      <c r="B2504" t="s">
        <v>819</v>
      </c>
      <c r="C2504" t="s">
        <v>1665</v>
      </c>
      <c r="D2504" t="s">
        <v>464</v>
      </c>
      <c r="E2504" s="1">
        <v>124.78220000000005</v>
      </c>
      <c r="F2504" s="1">
        <v>12.478220000000006</v>
      </c>
      <c r="G2504" s="1">
        <f t="shared" ref="G2504:G2567" si="204">F2504*($G$3/$F$3)</f>
        <v>12.478219999999965</v>
      </c>
      <c r="H2504" s="58">
        <f t="shared" si="200"/>
        <v>1</v>
      </c>
      <c r="I2504" s="1">
        <f t="shared" si="201"/>
        <v>12</v>
      </c>
      <c r="J2504" s="4">
        <f t="shared" si="202"/>
        <v>8.7785462674346889E-3</v>
      </c>
      <c r="K2504" s="19">
        <f t="shared" si="203"/>
        <v>432.15905419954231</v>
      </c>
    </row>
    <row r="2505" spans="2:11" x14ac:dyDescent="0.35">
      <c r="B2505" t="s">
        <v>819</v>
      </c>
      <c r="C2505" t="s">
        <v>1666</v>
      </c>
      <c r="D2505" t="s">
        <v>77</v>
      </c>
      <c r="E2505" s="1">
        <v>84.032899999999984</v>
      </c>
      <c r="F2505" s="1">
        <v>8.4032899999999984</v>
      </c>
      <c r="G2505" s="1">
        <f t="shared" si="204"/>
        <v>8.4032899999999717</v>
      </c>
      <c r="H2505" s="58">
        <f t="shared" si="200"/>
        <v>1</v>
      </c>
      <c r="I2505" s="1">
        <f t="shared" si="201"/>
        <v>8</v>
      </c>
      <c r="J2505" s="4">
        <f t="shared" si="202"/>
        <v>5.8523641782897923E-3</v>
      </c>
      <c r="K2505" s="19">
        <f t="shared" si="203"/>
        <v>288.10603613302817</v>
      </c>
    </row>
    <row r="2506" spans="2:11" x14ac:dyDescent="0.35">
      <c r="B2506" t="s">
        <v>819</v>
      </c>
      <c r="C2506" t="s">
        <v>1666</v>
      </c>
      <c r="D2506" t="s">
        <v>77</v>
      </c>
      <c r="E2506" s="1">
        <v>34.292999999999999</v>
      </c>
      <c r="F2506" s="1">
        <v>3.4293</v>
      </c>
      <c r="G2506" s="1">
        <f t="shared" si="204"/>
        <v>3.4292999999999889</v>
      </c>
      <c r="H2506" s="58">
        <f t="shared" si="200"/>
        <v>1</v>
      </c>
      <c r="I2506" s="1">
        <f t="shared" si="201"/>
        <v>3</v>
      </c>
      <c r="J2506" s="4">
        <f t="shared" si="202"/>
        <v>2.1946365668586722E-3</v>
      </c>
      <c r="K2506" s="19">
        <f t="shared" si="203"/>
        <v>108.03976354988558</v>
      </c>
    </row>
    <row r="2507" spans="2:11" x14ac:dyDescent="0.35">
      <c r="B2507" t="s">
        <v>819</v>
      </c>
      <c r="C2507" t="s">
        <v>371</v>
      </c>
      <c r="D2507" t="s">
        <v>77</v>
      </c>
      <c r="E2507" s="1">
        <v>190.16447999999991</v>
      </c>
      <c r="F2507" s="1">
        <v>19.016447999999993</v>
      </c>
      <c r="G2507" s="1">
        <f t="shared" si="204"/>
        <v>19.016447999999933</v>
      </c>
      <c r="H2507" s="58">
        <f t="shared" si="200"/>
        <v>1</v>
      </c>
      <c r="I2507" s="1">
        <f t="shared" si="201"/>
        <v>19</v>
      </c>
      <c r="J2507" s="4">
        <f t="shared" si="202"/>
        <v>1.3899364923438256E-2</v>
      </c>
      <c r="K2507" s="19">
        <f t="shared" si="203"/>
        <v>684.25183581594183</v>
      </c>
    </row>
    <row r="2508" spans="2:11" x14ac:dyDescent="0.35">
      <c r="B2508" t="s">
        <v>819</v>
      </c>
      <c r="C2508" t="s">
        <v>1398</v>
      </c>
      <c r="D2508" t="s">
        <v>77</v>
      </c>
      <c r="E2508" s="1">
        <v>384.30912000000029</v>
      </c>
      <c r="F2508" s="1">
        <v>38.430912000000035</v>
      </c>
      <c r="G2508" s="1">
        <f t="shared" si="204"/>
        <v>38.430911999999914</v>
      </c>
      <c r="H2508" s="58">
        <f t="shared" si="200"/>
        <v>1</v>
      </c>
      <c r="I2508" s="1">
        <f t="shared" si="201"/>
        <v>38</v>
      </c>
      <c r="J2508" s="4">
        <f t="shared" si="202"/>
        <v>2.7798729846876511E-2</v>
      </c>
      <c r="K2508" s="19">
        <f t="shared" si="203"/>
        <v>1368.5036716318837</v>
      </c>
    </row>
    <row r="2509" spans="2:11" x14ac:dyDescent="0.35">
      <c r="B2509" t="s">
        <v>819</v>
      </c>
      <c r="C2509" t="s">
        <v>1667</v>
      </c>
      <c r="D2509" t="s">
        <v>464</v>
      </c>
      <c r="E2509" s="1">
        <v>0.24143999999999996</v>
      </c>
      <c r="F2509" s="1">
        <v>2.4143999999999999E-2</v>
      </c>
      <c r="G2509" s="1">
        <f t="shared" si="204"/>
        <v>2.4143999999999922E-2</v>
      </c>
      <c r="H2509" s="58">
        <f t="shared" si="200"/>
        <v>1</v>
      </c>
      <c r="I2509" s="1">
        <f t="shared" si="201"/>
        <v>0</v>
      </c>
      <c r="J2509" s="4">
        <f t="shared" si="202"/>
        <v>0</v>
      </c>
      <c r="K2509" s="19">
        <f t="shared" si="203"/>
        <v>0</v>
      </c>
    </row>
    <row r="2510" spans="2:11" x14ac:dyDescent="0.35">
      <c r="B2510" t="s">
        <v>819</v>
      </c>
      <c r="C2510" t="s">
        <v>925</v>
      </c>
      <c r="D2510" t="s">
        <v>77</v>
      </c>
      <c r="E2510" s="1">
        <v>59.893079999999955</v>
      </c>
      <c r="F2510" s="1">
        <v>5.9893079999999959</v>
      </c>
      <c r="G2510" s="1">
        <f t="shared" si="204"/>
        <v>5.9893079999999763</v>
      </c>
      <c r="H2510" s="58">
        <f t="shared" si="200"/>
        <v>1</v>
      </c>
      <c r="I2510" s="1">
        <f t="shared" si="201"/>
        <v>6</v>
      </c>
      <c r="J2510" s="4">
        <f t="shared" si="202"/>
        <v>4.3892731337173444E-3</v>
      </c>
      <c r="K2510" s="19">
        <f t="shared" si="203"/>
        <v>216.07952709977116</v>
      </c>
    </row>
    <row r="2511" spans="2:11" x14ac:dyDescent="0.35">
      <c r="B2511" t="s">
        <v>819</v>
      </c>
      <c r="C2511" t="s">
        <v>925</v>
      </c>
      <c r="D2511" t="s">
        <v>77</v>
      </c>
      <c r="E2511" s="1">
        <v>28.194120000000005</v>
      </c>
      <c r="F2511" s="1">
        <v>2.8194120000000007</v>
      </c>
      <c r="G2511" s="1">
        <f t="shared" si="204"/>
        <v>2.8194119999999918</v>
      </c>
      <c r="H2511" s="58">
        <f t="shared" si="200"/>
        <v>1</v>
      </c>
      <c r="I2511" s="1">
        <f t="shared" si="201"/>
        <v>3</v>
      </c>
      <c r="J2511" s="4">
        <f t="shared" si="202"/>
        <v>2.1946365668586722E-3</v>
      </c>
      <c r="K2511" s="19">
        <f t="shared" si="203"/>
        <v>108.03976354988558</v>
      </c>
    </row>
    <row r="2512" spans="2:11" x14ac:dyDescent="0.35">
      <c r="B2512" t="s">
        <v>819</v>
      </c>
      <c r="C2512" t="s">
        <v>1398</v>
      </c>
      <c r="D2512" t="s">
        <v>77</v>
      </c>
      <c r="E2512" s="1">
        <v>439.20720000000006</v>
      </c>
      <c r="F2512" s="1">
        <v>43.92072000000001</v>
      </c>
      <c r="G2512" s="1">
        <f t="shared" si="204"/>
        <v>43.920719999999868</v>
      </c>
      <c r="H2512" s="58">
        <f t="shared" si="200"/>
        <v>1</v>
      </c>
      <c r="I2512" s="1">
        <f t="shared" si="201"/>
        <v>44</v>
      </c>
      <c r="J2512" s="4">
        <f t="shared" si="202"/>
        <v>3.2188002980593856E-2</v>
      </c>
      <c r="K2512" s="19">
        <f t="shared" si="203"/>
        <v>1584.5831987316549</v>
      </c>
    </row>
    <row r="2513" spans="2:11" x14ac:dyDescent="0.35">
      <c r="B2513" t="s">
        <v>819</v>
      </c>
      <c r="C2513" t="s">
        <v>1668</v>
      </c>
      <c r="D2513" t="s">
        <v>77</v>
      </c>
      <c r="E2513" s="1">
        <v>134.08290800000009</v>
      </c>
      <c r="F2513" s="1">
        <v>13.40829080000001</v>
      </c>
      <c r="G2513" s="1">
        <f t="shared" si="204"/>
        <v>13.408290799999968</v>
      </c>
      <c r="H2513" s="58">
        <f t="shared" si="200"/>
        <v>1</v>
      </c>
      <c r="I2513" s="1">
        <f t="shared" si="201"/>
        <v>13</v>
      </c>
      <c r="J2513" s="4">
        <f t="shared" si="202"/>
        <v>9.510091789720912E-3</v>
      </c>
      <c r="K2513" s="19">
        <f t="shared" si="203"/>
        <v>468.17230871617079</v>
      </c>
    </row>
    <row r="2514" spans="2:11" x14ac:dyDescent="0.35">
      <c r="B2514" t="s">
        <v>819</v>
      </c>
      <c r="C2514" t="s">
        <v>224</v>
      </c>
      <c r="D2514" t="s">
        <v>77</v>
      </c>
      <c r="E2514" s="1">
        <v>0</v>
      </c>
      <c r="F2514" s="1">
        <v>0</v>
      </c>
      <c r="G2514" s="1">
        <f t="shared" si="204"/>
        <v>0</v>
      </c>
      <c r="H2514" s="58">
        <f t="shared" si="200"/>
        <v>1</v>
      </c>
      <c r="I2514" s="1">
        <f t="shared" si="201"/>
        <v>0</v>
      </c>
      <c r="J2514" s="4">
        <f t="shared" si="202"/>
        <v>0</v>
      </c>
      <c r="K2514" s="19">
        <f t="shared" si="203"/>
        <v>0</v>
      </c>
    </row>
    <row r="2515" spans="2:11" x14ac:dyDescent="0.35">
      <c r="B2515" t="s">
        <v>819</v>
      </c>
      <c r="C2515" t="s">
        <v>372</v>
      </c>
      <c r="D2515" t="s">
        <v>77</v>
      </c>
      <c r="E2515" s="1">
        <v>632.27039999999954</v>
      </c>
      <c r="F2515" s="1">
        <v>63.22703999999996</v>
      </c>
      <c r="G2515" s="1">
        <f t="shared" si="204"/>
        <v>63.227039999999754</v>
      </c>
      <c r="H2515" s="58">
        <f t="shared" si="200"/>
        <v>1</v>
      </c>
      <c r="I2515" s="1">
        <f t="shared" si="201"/>
        <v>63</v>
      </c>
      <c r="J2515" s="4">
        <f t="shared" si="202"/>
        <v>4.608736790403211E-2</v>
      </c>
      <c r="K2515" s="19">
        <f t="shared" si="203"/>
        <v>2268.8350345475969</v>
      </c>
    </row>
    <row r="2516" spans="2:11" x14ac:dyDescent="0.35">
      <c r="B2516" t="s">
        <v>819</v>
      </c>
      <c r="C2516" t="s">
        <v>1669</v>
      </c>
      <c r="D2516" t="s">
        <v>113</v>
      </c>
      <c r="E2516" s="1">
        <v>9.5882759999999969</v>
      </c>
      <c r="F2516" s="1">
        <v>0.95882759999999978</v>
      </c>
      <c r="G2516" s="1">
        <f t="shared" si="204"/>
        <v>0.95882759999999667</v>
      </c>
      <c r="H2516" s="58">
        <f t="shared" si="200"/>
        <v>1</v>
      </c>
      <c r="I2516" s="1">
        <f t="shared" si="201"/>
        <v>1</v>
      </c>
      <c r="J2516" s="4">
        <f t="shared" si="202"/>
        <v>7.3154552228622404E-4</v>
      </c>
      <c r="K2516" s="19">
        <f t="shared" si="203"/>
        <v>36.013254516628521</v>
      </c>
    </row>
    <row r="2517" spans="2:11" x14ac:dyDescent="0.35">
      <c r="B2517" t="s">
        <v>819</v>
      </c>
      <c r="C2517" t="s">
        <v>1666</v>
      </c>
      <c r="D2517" t="s">
        <v>77</v>
      </c>
      <c r="E2517" s="1">
        <v>40.4482</v>
      </c>
      <c r="F2517" s="1">
        <v>4.0448200000000005</v>
      </c>
      <c r="G2517" s="1">
        <f t="shared" si="204"/>
        <v>4.0448199999999872</v>
      </c>
      <c r="H2517" s="58">
        <f t="shared" si="200"/>
        <v>1</v>
      </c>
      <c r="I2517" s="1">
        <f t="shared" si="201"/>
        <v>4</v>
      </c>
      <c r="J2517" s="4">
        <f t="shared" si="202"/>
        <v>2.9261820891448962E-3</v>
      </c>
      <c r="K2517" s="19">
        <f t="shared" si="203"/>
        <v>144.05301806651408</v>
      </c>
    </row>
    <row r="2518" spans="2:11" x14ac:dyDescent="0.35">
      <c r="B2518" t="s">
        <v>819</v>
      </c>
      <c r="C2518" t="s">
        <v>1665</v>
      </c>
      <c r="D2518" t="s">
        <v>464</v>
      </c>
      <c r="E2518" s="1">
        <v>144.84920000000002</v>
      </c>
      <c r="F2518" s="1">
        <v>14.484920000000002</v>
      </c>
      <c r="G2518" s="1">
        <f t="shared" si="204"/>
        <v>14.484919999999956</v>
      </c>
      <c r="H2518" s="58">
        <f t="shared" si="200"/>
        <v>1</v>
      </c>
      <c r="I2518" s="1">
        <f t="shared" si="201"/>
        <v>14</v>
      </c>
      <c r="J2518" s="4">
        <f t="shared" si="202"/>
        <v>1.0241637312007137E-2</v>
      </c>
      <c r="K2518" s="19">
        <f t="shared" si="203"/>
        <v>504.18556323279932</v>
      </c>
    </row>
    <row r="2519" spans="2:11" x14ac:dyDescent="0.35">
      <c r="B2519" t="s">
        <v>819</v>
      </c>
      <c r="C2519" t="s">
        <v>1665</v>
      </c>
      <c r="D2519" t="s">
        <v>464</v>
      </c>
      <c r="E2519" s="1">
        <v>44.971695999999959</v>
      </c>
      <c r="F2519" s="1">
        <v>4.4971695999999959</v>
      </c>
      <c r="G2519" s="1">
        <f t="shared" si="204"/>
        <v>4.4971695999999817</v>
      </c>
      <c r="H2519" s="58">
        <f t="shared" si="200"/>
        <v>1</v>
      </c>
      <c r="I2519" s="1">
        <f t="shared" si="201"/>
        <v>4</v>
      </c>
      <c r="J2519" s="4">
        <f t="shared" si="202"/>
        <v>2.9261820891448962E-3</v>
      </c>
      <c r="K2519" s="19">
        <f t="shared" si="203"/>
        <v>144.05301806651408</v>
      </c>
    </row>
    <row r="2520" spans="2:11" x14ac:dyDescent="0.35">
      <c r="B2520" t="s">
        <v>819</v>
      </c>
      <c r="C2520" t="s">
        <v>1665</v>
      </c>
      <c r="D2520" t="s">
        <v>464</v>
      </c>
      <c r="E2520" s="1">
        <v>63.329000000000001</v>
      </c>
      <c r="F2520" s="1">
        <v>6.3329000000000004</v>
      </c>
      <c r="G2520" s="1">
        <f t="shared" si="204"/>
        <v>6.33289999999998</v>
      </c>
      <c r="H2520" s="58">
        <f t="shared" si="200"/>
        <v>1</v>
      </c>
      <c r="I2520" s="1">
        <f t="shared" si="201"/>
        <v>6</v>
      </c>
      <c r="J2520" s="4">
        <f t="shared" si="202"/>
        <v>4.3892731337173444E-3</v>
      </c>
      <c r="K2520" s="19">
        <f t="shared" si="203"/>
        <v>216.07952709977116</v>
      </c>
    </row>
    <row r="2521" spans="2:11" x14ac:dyDescent="0.35">
      <c r="B2521" t="s">
        <v>819</v>
      </c>
      <c r="C2521" t="s">
        <v>947</v>
      </c>
      <c r="D2521" t="s">
        <v>47</v>
      </c>
      <c r="E2521" s="1">
        <v>602.38079999999934</v>
      </c>
      <c r="F2521" s="1">
        <v>60.23807999999994</v>
      </c>
      <c r="G2521" s="1">
        <f t="shared" si="204"/>
        <v>60.238079999999748</v>
      </c>
      <c r="H2521" s="58">
        <f t="shared" ref="H2521:H2584" si="205">+VLOOKUP(D2521,$P$10:$AF$299,17,0)</f>
        <v>1</v>
      </c>
      <c r="I2521" s="1">
        <f t="shared" si="201"/>
        <v>60</v>
      </c>
      <c r="J2521" s="4">
        <f t="shared" si="202"/>
        <v>4.3892731337173446E-2</v>
      </c>
      <c r="K2521" s="19">
        <f t="shared" si="203"/>
        <v>2160.7952709977117</v>
      </c>
    </row>
    <row r="2522" spans="2:11" x14ac:dyDescent="0.35">
      <c r="B2522" t="s">
        <v>819</v>
      </c>
      <c r="C2522" t="s">
        <v>947</v>
      </c>
      <c r="D2522" t="s">
        <v>47</v>
      </c>
      <c r="E2522" s="1">
        <v>134.3757599999997</v>
      </c>
      <c r="F2522" s="1">
        <v>13.437575999999972</v>
      </c>
      <c r="G2522" s="1">
        <f t="shared" si="204"/>
        <v>13.437575999999929</v>
      </c>
      <c r="H2522" s="58">
        <f t="shared" si="205"/>
        <v>1</v>
      </c>
      <c r="I2522" s="1">
        <f t="shared" si="201"/>
        <v>13</v>
      </c>
      <c r="J2522" s="4">
        <f t="shared" si="202"/>
        <v>9.510091789720912E-3</v>
      </c>
      <c r="K2522" s="19">
        <f t="shared" si="203"/>
        <v>468.17230871617079</v>
      </c>
    </row>
    <row r="2523" spans="2:11" x14ac:dyDescent="0.35">
      <c r="B2523" t="s">
        <v>819</v>
      </c>
      <c r="C2523" t="s">
        <v>1670</v>
      </c>
      <c r="D2523" t="s">
        <v>77</v>
      </c>
      <c r="E2523" s="1">
        <v>136.43895000000001</v>
      </c>
      <c r="F2523" s="1">
        <v>13.643895000000001</v>
      </c>
      <c r="G2523" s="1">
        <f t="shared" si="204"/>
        <v>13.643894999999956</v>
      </c>
      <c r="H2523" s="58">
        <f t="shared" si="205"/>
        <v>1</v>
      </c>
      <c r="I2523" s="1">
        <f t="shared" si="201"/>
        <v>14</v>
      </c>
      <c r="J2523" s="4">
        <f t="shared" si="202"/>
        <v>1.0241637312007137E-2</v>
      </c>
      <c r="K2523" s="19">
        <f t="shared" si="203"/>
        <v>504.18556323279932</v>
      </c>
    </row>
    <row r="2524" spans="2:11" x14ac:dyDescent="0.35">
      <c r="B2524" t="s">
        <v>819</v>
      </c>
      <c r="C2524" t="s">
        <v>1671</v>
      </c>
      <c r="D2524" t="s">
        <v>167</v>
      </c>
      <c r="E2524" s="1">
        <v>39.158391999999978</v>
      </c>
      <c r="F2524" s="1">
        <v>0</v>
      </c>
      <c r="G2524" s="1">
        <f t="shared" si="204"/>
        <v>0</v>
      </c>
      <c r="H2524" s="58">
        <f t="shared" si="205"/>
        <v>1</v>
      </c>
      <c r="I2524" s="1">
        <f t="shared" si="201"/>
        <v>0</v>
      </c>
      <c r="J2524" s="4">
        <f t="shared" si="202"/>
        <v>0</v>
      </c>
      <c r="K2524" s="19">
        <f t="shared" si="203"/>
        <v>0</v>
      </c>
    </row>
    <row r="2525" spans="2:11" x14ac:dyDescent="0.35">
      <c r="B2525" t="s">
        <v>819</v>
      </c>
      <c r="C2525" t="s">
        <v>1489</v>
      </c>
      <c r="D2525" t="s">
        <v>167</v>
      </c>
      <c r="E2525" s="1">
        <v>68.137210999999979</v>
      </c>
      <c r="F2525" s="1">
        <v>0</v>
      </c>
      <c r="G2525" s="1">
        <f t="shared" si="204"/>
        <v>0</v>
      </c>
      <c r="H2525" s="58">
        <f t="shared" si="205"/>
        <v>1</v>
      </c>
      <c r="I2525" s="1">
        <f t="shared" si="201"/>
        <v>0</v>
      </c>
      <c r="J2525" s="4">
        <f t="shared" si="202"/>
        <v>0</v>
      </c>
      <c r="K2525" s="19">
        <f t="shared" si="203"/>
        <v>0</v>
      </c>
    </row>
    <row r="2526" spans="2:11" x14ac:dyDescent="0.35">
      <c r="B2526" t="s">
        <v>819</v>
      </c>
      <c r="C2526" t="s">
        <v>1158</v>
      </c>
      <c r="D2526" t="s">
        <v>77</v>
      </c>
      <c r="E2526" s="1">
        <v>1.3395240000000002</v>
      </c>
      <c r="F2526" s="1">
        <v>0.13395240000000003</v>
      </c>
      <c r="G2526" s="1">
        <f t="shared" si="204"/>
        <v>0.13395239999999958</v>
      </c>
      <c r="H2526" s="58">
        <f t="shared" si="205"/>
        <v>1</v>
      </c>
      <c r="I2526" s="1">
        <f t="shared" si="201"/>
        <v>0</v>
      </c>
      <c r="J2526" s="4">
        <f t="shared" si="202"/>
        <v>0</v>
      </c>
      <c r="K2526" s="19">
        <f t="shared" si="203"/>
        <v>0</v>
      </c>
    </row>
    <row r="2527" spans="2:11" x14ac:dyDescent="0.35">
      <c r="B2527" t="s">
        <v>819</v>
      </c>
      <c r="C2527" t="s">
        <v>1474</v>
      </c>
      <c r="D2527" t="s">
        <v>167</v>
      </c>
      <c r="E2527" s="1">
        <v>82.17964699999996</v>
      </c>
      <c r="F2527" s="1">
        <v>0</v>
      </c>
      <c r="G2527" s="1">
        <f t="shared" si="204"/>
        <v>0</v>
      </c>
      <c r="H2527" s="58">
        <f t="shared" si="205"/>
        <v>1</v>
      </c>
      <c r="I2527" s="1">
        <f t="shared" si="201"/>
        <v>0</v>
      </c>
      <c r="J2527" s="4">
        <f t="shared" si="202"/>
        <v>0</v>
      </c>
      <c r="K2527" s="19">
        <f t="shared" si="203"/>
        <v>0</v>
      </c>
    </row>
    <row r="2528" spans="2:11" x14ac:dyDescent="0.35">
      <c r="B2528" t="s">
        <v>819</v>
      </c>
      <c r="C2528" t="s">
        <v>1474</v>
      </c>
      <c r="D2528" t="s">
        <v>167</v>
      </c>
      <c r="E2528" s="1">
        <v>49.882676000000018</v>
      </c>
      <c r="F2528" s="1">
        <v>0</v>
      </c>
      <c r="G2528" s="1">
        <f t="shared" si="204"/>
        <v>0</v>
      </c>
      <c r="H2528" s="58">
        <f t="shared" si="205"/>
        <v>1</v>
      </c>
      <c r="I2528" s="1">
        <f t="shared" si="201"/>
        <v>0</v>
      </c>
      <c r="J2528" s="4">
        <f t="shared" si="202"/>
        <v>0</v>
      </c>
      <c r="K2528" s="19">
        <f t="shared" si="203"/>
        <v>0</v>
      </c>
    </row>
    <row r="2529" spans="2:11" x14ac:dyDescent="0.35">
      <c r="B2529" t="s">
        <v>819</v>
      </c>
      <c r="C2529" t="s">
        <v>1671</v>
      </c>
      <c r="D2529" t="s">
        <v>167</v>
      </c>
      <c r="E2529" s="1">
        <v>27.841583999999983</v>
      </c>
      <c r="F2529" s="1">
        <v>0</v>
      </c>
      <c r="G2529" s="1">
        <f t="shared" si="204"/>
        <v>0</v>
      </c>
      <c r="H2529" s="58">
        <f t="shared" si="205"/>
        <v>1</v>
      </c>
      <c r="I2529" s="1">
        <f t="shared" si="201"/>
        <v>0</v>
      </c>
      <c r="J2529" s="4">
        <f t="shared" si="202"/>
        <v>0</v>
      </c>
      <c r="K2529" s="19">
        <f t="shared" si="203"/>
        <v>0</v>
      </c>
    </row>
    <row r="2530" spans="2:11" x14ac:dyDescent="0.35">
      <c r="B2530" t="s">
        <v>819</v>
      </c>
      <c r="C2530" t="s">
        <v>292</v>
      </c>
      <c r="D2530" t="s">
        <v>77</v>
      </c>
      <c r="E2530" s="1">
        <v>70.358400000000017</v>
      </c>
      <c r="F2530" s="1">
        <v>7.0358400000000021</v>
      </c>
      <c r="G2530" s="1">
        <f t="shared" si="204"/>
        <v>7.035839999999979</v>
      </c>
      <c r="H2530" s="58">
        <f t="shared" si="205"/>
        <v>1</v>
      </c>
      <c r="I2530" s="1">
        <f t="shared" si="201"/>
        <v>7</v>
      </c>
      <c r="J2530" s="4">
        <f t="shared" si="202"/>
        <v>5.1208186560035684E-3</v>
      </c>
      <c r="K2530" s="19">
        <f t="shared" si="203"/>
        <v>252.09278161639966</v>
      </c>
    </row>
    <row r="2531" spans="2:11" x14ac:dyDescent="0.35">
      <c r="B2531" t="s">
        <v>819</v>
      </c>
      <c r="C2531" t="s">
        <v>1672</v>
      </c>
      <c r="D2531" t="s">
        <v>113</v>
      </c>
      <c r="E2531" s="1">
        <v>17.168278000000011</v>
      </c>
      <c r="F2531" s="1">
        <v>1.7168278000000012</v>
      </c>
      <c r="G2531" s="1">
        <f t="shared" si="204"/>
        <v>1.7168277999999957</v>
      </c>
      <c r="H2531" s="58">
        <f t="shared" si="205"/>
        <v>1</v>
      </c>
      <c r="I2531" s="1">
        <f t="shared" si="201"/>
        <v>2</v>
      </c>
      <c r="J2531" s="4">
        <f t="shared" si="202"/>
        <v>1.4630910445724481E-3</v>
      </c>
      <c r="K2531" s="19">
        <f t="shared" si="203"/>
        <v>72.026509033257042</v>
      </c>
    </row>
    <row r="2532" spans="2:11" x14ac:dyDescent="0.35">
      <c r="B2532" t="s">
        <v>819</v>
      </c>
      <c r="C2532" t="s">
        <v>1672</v>
      </c>
      <c r="D2532" t="s">
        <v>113</v>
      </c>
      <c r="E2532" s="1">
        <v>9.670516000000001</v>
      </c>
      <c r="F2532" s="1">
        <v>0.96705160000000012</v>
      </c>
      <c r="G2532" s="1">
        <f t="shared" si="204"/>
        <v>0.96705159999999701</v>
      </c>
      <c r="H2532" s="58">
        <f t="shared" si="205"/>
        <v>1</v>
      </c>
      <c r="I2532" s="1">
        <f t="shared" si="201"/>
        <v>1</v>
      </c>
      <c r="J2532" s="4">
        <f t="shared" si="202"/>
        <v>7.3154552228622404E-4</v>
      </c>
      <c r="K2532" s="19">
        <f t="shared" si="203"/>
        <v>36.013254516628521</v>
      </c>
    </row>
    <row r="2533" spans="2:11" x14ac:dyDescent="0.35">
      <c r="B2533" t="s">
        <v>819</v>
      </c>
      <c r="C2533" t="s">
        <v>1673</v>
      </c>
      <c r="D2533" t="s">
        <v>113</v>
      </c>
      <c r="E2533" s="1">
        <v>22.944407999999996</v>
      </c>
      <c r="F2533" s="1">
        <v>2.2944407999999998</v>
      </c>
      <c r="G2533" s="1">
        <f t="shared" si="204"/>
        <v>2.2944407999999923</v>
      </c>
      <c r="H2533" s="58">
        <f t="shared" si="205"/>
        <v>1</v>
      </c>
      <c r="I2533" s="1">
        <f t="shared" si="201"/>
        <v>2</v>
      </c>
      <c r="J2533" s="4">
        <f t="shared" si="202"/>
        <v>1.4630910445724481E-3</v>
      </c>
      <c r="K2533" s="19">
        <f t="shared" si="203"/>
        <v>72.026509033257042</v>
      </c>
    </row>
    <row r="2534" spans="2:11" x14ac:dyDescent="0.35">
      <c r="B2534" t="s">
        <v>819</v>
      </c>
      <c r="C2534" t="s">
        <v>1674</v>
      </c>
      <c r="D2534" t="s">
        <v>113</v>
      </c>
      <c r="E2534" s="1">
        <v>18.165971999999979</v>
      </c>
      <c r="F2534" s="1">
        <v>1.8165971999999979</v>
      </c>
      <c r="G2534" s="1">
        <f t="shared" si="204"/>
        <v>1.8165971999999921</v>
      </c>
      <c r="H2534" s="58">
        <f t="shared" si="205"/>
        <v>1</v>
      </c>
      <c r="I2534" s="1">
        <f t="shared" si="201"/>
        <v>2</v>
      </c>
      <c r="J2534" s="4">
        <f t="shared" si="202"/>
        <v>1.4630910445724481E-3</v>
      </c>
      <c r="K2534" s="19">
        <f t="shared" si="203"/>
        <v>72.026509033257042</v>
      </c>
    </row>
    <row r="2535" spans="2:11" x14ac:dyDescent="0.35">
      <c r="B2535" t="s">
        <v>819</v>
      </c>
      <c r="C2535" t="s">
        <v>1158</v>
      </c>
      <c r="D2535" t="s">
        <v>167</v>
      </c>
      <c r="E2535" s="1">
        <v>76.53668699999983</v>
      </c>
      <c r="F2535" s="1">
        <v>0</v>
      </c>
      <c r="G2535" s="1">
        <f t="shared" si="204"/>
        <v>0</v>
      </c>
      <c r="H2535" s="58">
        <f t="shared" si="205"/>
        <v>1</v>
      </c>
      <c r="I2535" s="1">
        <f t="shared" si="201"/>
        <v>0</v>
      </c>
      <c r="J2535" s="4">
        <f t="shared" si="202"/>
        <v>0</v>
      </c>
      <c r="K2535" s="19">
        <f t="shared" si="203"/>
        <v>0</v>
      </c>
    </row>
    <row r="2536" spans="2:11" x14ac:dyDescent="0.35">
      <c r="B2536" t="s">
        <v>819</v>
      </c>
      <c r="C2536" t="s">
        <v>241</v>
      </c>
      <c r="D2536" t="s">
        <v>77</v>
      </c>
      <c r="E2536" s="1">
        <v>286.67328000000049</v>
      </c>
      <c r="F2536" s="1">
        <v>28.667328000000051</v>
      </c>
      <c r="G2536" s="1">
        <f t="shared" si="204"/>
        <v>28.667327999999959</v>
      </c>
      <c r="H2536" s="58">
        <f t="shared" si="205"/>
        <v>1</v>
      </c>
      <c r="I2536" s="1">
        <f t="shared" si="201"/>
        <v>29</v>
      </c>
      <c r="J2536" s="4">
        <f t="shared" si="202"/>
        <v>2.1214820146300495E-2</v>
      </c>
      <c r="K2536" s="19">
        <f t="shared" si="203"/>
        <v>1044.384380982227</v>
      </c>
    </row>
    <row r="2537" spans="2:11" x14ac:dyDescent="0.35">
      <c r="B2537" t="s">
        <v>819</v>
      </c>
      <c r="C2537" t="s">
        <v>293</v>
      </c>
      <c r="D2537" t="s">
        <v>77</v>
      </c>
      <c r="E2537" s="1">
        <v>449.65259999999989</v>
      </c>
      <c r="F2537" s="1">
        <v>44.965259999999994</v>
      </c>
      <c r="G2537" s="1">
        <f t="shared" si="204"/>
        <v>44.965259999999851</v>
      </c>
      <c r="H2537" s="58">
        <f t="shared" si="205"/>
        <v>1</v>
      </c>
      <c r="I2537" s="1">
        <f t="shared" si="201"/>
        <v>45</v>
      </c>
      <c r="J2537" s="4">
        <f t="shared" si="202"/>
        <v>3.2919548502880078E-2</v>
      </c>
      <c r="K2537" s="19">
        <f t="shared" si="203"/>
        <v>1620.5964532482833</v>
      </c>
    </row>
    <row r="2538" spans="2:11" x14ac:dyDescent="0.35">
      <c r="B2538" t="s">
        <v>819</v>
      </c>
      <c r="C2538" t="s">
        <v>1675</v>
      </c>
      <c r="D2538" t="s">
        <v>77</v>
      </c>
      <c r="E2538" s="1">
        <v>30.179725000000335</v>
      </c>
      <c r="F2538" s="1">
        <v>3.0179725000000337</v>
      </c>
      <c r="G2538" s="1">
        <f t="shared" si="204"/>
        <v>3.0179725000000239</v>
      </c>
      <c r="H2538" s="58">
        <f t="shared" si="205"/>
        <v>1</v>
      </c>
      <c r="I2538" s="1">
        <f t="shared" si="201"/>
        <v>3</v>
      </c>
      <c r="J2538" s="4">
        <f t="shared" si="202"/>
        <v>2.1946365668586722E-3</v>
      </c>
      <c r="K2538" s="19">
        <f t="shared" si="203"/>
        <v>108.03976354988558</v>
      </c>
    </row>
    <row r="2539" spans="2:11" x14ac:dyDescent="0.35">
      <c r="B2539" t="s">
        <v>819</v>
      </c>
      <c r="C2539" t="s">
        <v>1471</v>
      </c>
      <c r="D2539" t="s">
        <v>167</v>
      </c>
      <c r="E2539" s="1">
        <v>248.24778600000002</v>
      </c>
      <c r="F2539" s="1">
        <v>0</v>
      </c>
      <c r="G2539" s="1">
        <f t="shared" si="204"/>
        <v>0</v>
      </c>
      <c r="H2539" s="58">
        <f t="shared" si="205"/>
        <v>1</v>
      </c>
      <c r="I2539" s="1">
        <f t="shared" si="201"/>
        <v>0</v>
      </c>
      <c r="J2539" s="4">
        <f t="shared" si="202"/>
        <v>0</v>
      </c>
      <c r="K2539" s="19">
        <f t="shared" si="203"/>
        <v>0</v>
      </c>
    </row>
    <row r="2540" spans="2:11" x14ac:dyDescent="0.35">
      <c r="B2540" t="s">
        <v>819</v>
      </c>
      <c r="C2540" t="s">
        <v>1676</v>
      </c>
      <c r="D2540" t="s">
        <v>167</v>
      </c>
      <c r="E2540" s="1">
        <v>219.35122100000032</v>
      </c>
      <c r="F2540" s="1">
        <v>0</v>
      </c>
      <c r="G2540" s="1">
        <f t="shared" si="204"/>
        <v>0</v>
      </c>
      <c r="H2540" s="58">
        <f t="shared" si="205"/>
        <v>1</v>
      </c>
      <c r="I2540" s="1">
        <f t="shared" si="201"/>
        <v>0</v>
      </c>
      <c r="J2540" s="4">
        <f t="shared" si="202"/>
        <v>0</v>
      </c>
      <c r="K2540" s="19">
        <f t="shared" si="203"/>
        <v>0</v>
      </c>
    </row>
    <row r="2541" spans="2:11" x14ac:dyDescent="0.35">
      <c r="B2541" t="s">
        <v>819</v>
      </c>
      <c r="C2541" t="s">
        <v>1474</v>
      </c>
      <c r="D2541" t="s">
        <v>167</v>
      </c>
      <c r="E2541" s="1">
        <v>1.429321000000001</v>
      </c>
      <c r="F2541" s="1">
        <v>0</v>
      </c>
      <c r="G2541" s="1">
        <f t="shared" si="204"/>
        <v>0</v>
      </c>
      <c r="H2541" s="58">
        <f t="shared" si="205"/>
        <v>1</v>
      </c>
      <c r="I2541" s="1">
        <f t="shared" si="201"/>
        <v>0</v>
      </c>
      <c r="J2541" s="4">
        <f t="shared" si="202"/>
        <v>0</v>
      </c>
      <c r="K2541" s="19">
        <f t="shared" si="203"/>
        <v>0</v>
      </c>
    </row>
    <row r="2542" spans="2:11" x14ac:dyDescent="0.35">
      <c r="B2542" t="s">
        <v>819</v>
      </c>
      <c r="C2542" t="s">
        <v>1677</v>
      </c>
      <c r="D2542" t="s">
        <v>77</v>
      </c>
      <c r="E2542" s="1">
        <v>190.90600000000012</v>
      </c>
      <c r="F2542" s="1">
        <v>19.090600000000013</v>
      </c>
      <c r="G2542" s="1">
        <f t="shared" si="204"/>
        <v>19.090599999999952</v>
      </c>
      <c r="H2542" s="58">
        <f t="shared" si="205"/>
        <v>1</v>
      </c>
      <c r="I2542" s="1">
        <f t="shared" si="201"/>
        <v>19</v>
      </c>
      <c r="J2542" s="4">
        <f t="shared" si="202"/>
        <v>1.3899364923438256E-2</v>
      </c>
      <c r="K2542" s="19">
        <f t="shared" si="203"/>
        <v>684.25183581594183</v>
      </c>
    </row>
    <row r="2543" spans="2:11" x14ac:dyDescent="0.35">
      <c r="B2543" t="s">
        <v>819</v>
      </c>
      <c r="C2543" t="s">
        <v>1678</v>
      </c>
      <c r="D2543" t="s">
        <v>113</v>
      </c>
      <c r="E2543" s="1">
        <v>614.82679999999891</v>
      </c>
      <c r="F2543" s="1">
        <v>61.482679999999895</v>
      </c>
      <c r="G2543" s="1">
        <f t="shared" si="204"/>
        <v>61.482679999999696</v>
      </c>
      <c r="H2543" s="58">
        <f t="shared" si="205"/>
        <v>1</v>
      </c>
      <c r="I2543" s="1">
        <f t="shared" si="201"/>
        <v>61</v>
      </c>
      <c r="J2543" s="4">
        <f t="shared" si="202"/>
        <v>4.4624276859459668E-2</v>
      </c>
      <c r="K2543" s="19">
        <f t="shared" si="203"/>
        <v>2196.8085255143401</v>
      </c>
    </row>
    <row r="2544" spans="2:11" x14ac:dyDescent="0.35">
      <c r="B2544" t="s">
        <v>819</v>
      </c>
      <c r="C2544" t="s">
        <v>1402</v>
      </c>
      <c r="D2544" t="s">
        <v>167</v>
      </c>
      <c r="E2544" s="1">
        <v>1.4382619999999997</v>
      </c>
      <c r="F2544" s="1">
        <v>0</v>
      </c>
      <c r="G2544" s="1">
        <f t="shared" si="204"/>
        <v>0</v>
      </c>
      <c r="H2544" s="58">
        <f t="shared" si="205"/>
        <v>1</v>
      </c>
      <c r="I2544" s="1">
        <f t="shared" si="201"/>
        <v>0</v>
      </c>
      <c r="J2544" s="4">
        <f t="shared" si="202"/>
        <v>0</v>
      </c>
      <c r="K2544" s="19">
        <f t="shared" si="203"/>
        <v>0</v>
      </c>
    </row>
    <row r="2545" spans="2:11" x14ac:dyDescent="0.35">
      <c r="B2545" t="s">
        <v>819</v>
      </c>
      <c r="C2545" t="s">
        <v>1398</v>
      </c>
      <c r="D2545" t="s">
        <v>77</v>
      </c>
      <c r="E2545" s="1">
        <v>516.64800000000071</v>
      </c>
      <c r="F2545" s="1">
        <v>51.664800000000071</v>
      </c>
      <c r="G2545" s="1">
        <f t="shared" si="204"/>
        <v>51.664799999999907</v>
      </c>
      <c r="H2545" s="58">
        <f t="shared" si="205"/>
        <v>1</v>
      </c>
      <c r="I2545" s="1">
        <f t="shared" si="201"/>
        <v>52</v>
      </c>
      <c r="J2545" s="4">
        <f t="shared" si="202"/>
        <v>3.8040367158883648E-2</v>
      </c>
      <c r="K2545" s="19">
        <f t="shared" si="203"/>
        <v>1872.6892348646832</v>
      </c>
    </row>
    <row r="2546" spans="2:11" x14ac:dyDescent="0.35">
      <c r="B2546" t="s">
        <v>819</v>
      </c>
      <c r="C2546" t="s">
        <v>1398</v>
      </c>
      <c r="D2546" t="s">
        <v>77</v>
      </c>
      <c r="E2546" s="1">
        <v>52.40976000000007</v>
      </c>
      <c r="F2546" s="1">
        <v>5.240976000000007</v>
      </c>
      <c r="G2546" s="1">
        <f t="shared" si="204"/>
        <v>5.2409759999999901</v>
      </c>
      <c r="H2546" s="58">
        <f t="shared" si="205"/>
        <v>1</v>
      </c>
      <c r="I2546" s="1">
        <f t="shared" si="201"/>
        <v>5</v>
      </c>
      <c r="J2546" s="4">
        <f t="shared" si="202"/>
        <v>3.6577276114311197E-3</v>
      </c>
      <c r="K2546" s="19">
        <f t="shared" si="203"/>
        <v>180.06627258314259</v>
      </c>
    </row>
    <row r="2547" spans="2:11" x14ac:dyDescent="0.35">
      <c r="B2547" t="s">
        <v>819</v>
      </c>
      <c r="C2547" t="s">
        <v>983</v>
      </c>
      <c r="D2547" t="s">
        <v>77</v>
      </c>
      <c r="E2547" s="1">
        <v>533.72159999999974</v>
      </c>
      <c r="F2547" s="1">
        <v>53.37215999999998</v>
      </c>
      <c r="G2547" s="1">
        <f t="shared" si="204"/>
        <v>53.372159999999809</v>
      </c>
      <c r="H2547" s="58">
        <f t="shared" si="205"/>
        <v>1</v>
      </c>
      <c r="I2547" s="1">
        <f t="shared" ref="I2547:I2610" si="206">+ROUND(H2547*G2547,0)</f>
        <v>53</v>
      </c>
      <c r="J2547" s="4">
        <f t="shared" ref="J2547:J2610" si="207">$J$3*(I2547/$I$4)</f>
        <v>3.8771912681169869E-2</v>
      </c>
      <c r="K2547" s="19">
        <f t="shared" ref="K2547:K2610" si="208">$L$3*J2547</f>
        <v>1908.7024893813116</v>
      </c>
    </row>
    <row r="2548" spans="2:11" x14ac:dyDescent="0.35">
      <c r="B2548" t="s">
        <v>819</v>
      </c>
      <c r="C2548" t="s">
        <v>1401</v>
      </c>
      <c r="D2548" t="s">
        <v>167</v>
      </c>
      <c r="E2548" s="1">
        <v>18.767185000000016</v>
      </c>
      <c r="F2548" s="1">
        <v>0</v>
      </c>
      <c r="G2548" s="1">
        <f t="shared" si="204"/>
        <v>0</v>
      </c>
      <c r="H2548" s="58">
        <f t="shared" si="205"/>
        <v>1</v>
      </c>
      <c r="I2548" s="1">
        <f t="shared" si="206"/>
        <v>0</v>
      </c>
      <c r="J2548" s="4">
        <f t="shared" si="207"/>
        <v>0</v>
      </c>
      <c r="K2548" s="19">
        <f t="shared" si="208"/>
        <v>0</v>
      </c>
    </row>
    <row r="2549" spans="2:11" x14ac:dyDescent="0.35">
      <c r="B2549" t="s">
        <v>819</v>
      </c>
      <c r="C2549" t="s">
        <v>1679</v>
      </c>
      <c r="D2549" t="s">
        <v>77</v>
      </c>
      <c r="E2549" s="1">
        <v>283.81717900000001</v>
      </c>
      <c r="F2549" s="1">
        <v>28.381717900000002</v>
      </c>
      <c r="G2549" s="1">
        <f t="shared" si="204"/>
        <v>28.381717899999909</v>
      </c>
      <c r="H2549" s="58">
        <f t="shared" si="205"/>
        <v>1</v>
      </c>
      <c r="I2549" s="1">
        <f t="shared" si="206"/>
        <v>28</v>
      </c>
      <c r="J2549" s="4">
        <f t="shared" si="207"/>
        <v>2.0483274624014274E-2</v>
      </c>
      <c r="K2549" s="19">
        <f t="shared" si="208"/>
        <v>1008.3711264655986</v>
      </c>
    </row>
    <row r="2550" spans="2:11" x14ac:dyDescent="0.35">
      <c r="B2550" t="s">
        <v>819</v>
      </c>
      <c r="C2550" t="s">
        <v>301</v>
      </c>
      <c r="D2550" t="s">
        <v>77</v>
      </c>
      <c r="E2550" s="1">
        <v>703.82531999999867</v>
      </c>
      <c r="F2550" s="1">
        <v>70.38253199999987</v>
      </c>
      <c r="G2550" s="1">
        <f t="shared" si="204"/>
        <v>70.382531999999642</v>
      </c>
      <c r="H2550" s="58">
        <f t="shared" si="205"/>
        <v>1</v>
      </c>
      <c r="I2550" s="1">
        <f t="shared" si="206"/>
        <v>70</v>
      </c>
      <c r="J2550" s="4">
        <f t="shared" si="207"/>
        <v>5.120818656003568E-2</v>
      </c>
      <c r="K2550" s="19">
        <f t="shared" si="208"/>
        <v>2520.9278161639963</v>
      </c>
    </row>
    <row r="2551" spans="2:11" x14ac:dyDescent="0.35">
      <c r="B2551" t="s">
        <v>819</v>
      </c>
      <c r="C2551" t="s">
        <v>1666</v>
      </c>
      <c r="D2551" t="s">
        <v>77</v>
      </c>
      <c r="E2551" s="1">
        <v>113.73882000000003</v>
      </c>
      <c r="F2551" s="1">
        <v>11.373882000000004</v>
      </c>
      <c r="G2551" s="1">
        <f t="shared" si="204"/>
        <v>11.373881999999966</v>
      </c>
      <c r="H2551" s="58">
        <f t="shared" si="205"/>
        <v>1</v>
      </c>
      <c r="I2551" s="1">
        <f t="shared" si="206"/>
        <v>11</v>
      </c>
      <c r="J2551" s="4">
        <f t="shared" si="207"/>
        <v>8.0470007451484641E-3</v>
      </c>
      <c r="K2551" s="19">
        <f t="shared" si="208"/>
        <v>396.14579968291372</v>
      </c>
    </row>
    <row r="2552" spans="2:11" x14ac:dyDescent="0.35">
      <c r="B2552" t="s">
        <v>819</v>
      </c>
      <c r="C2552" t="s">
        <v>1680</v>
      </c>
      <c r="D2552" t="s">
        <v>77</v>
      </c>
      <c r="E2552" s="1">
        <v>221.16037400000005</v>
      </c>
      <c r="F2552" s="1">
        <v>22.116037400000007</v>
      </c>
      <c r="G2552" s="1">
        <f t="shared" si="204"/>
        <v>22.116037399999936</v>
      </c>
      <c r="H2552" s="58">
        <f t="shared" si="205"/>
        <v>1</v>
      </c>
      <c r="I2552" s="1">
        <f t="shared" si="206"/>
        <v>22</v>
      </c>
      <c r="J2552" s="4">
        <f t="shared" si="207"/>
        <v>1.6094001490296928E-2</v>
      </c>
      <c r="K2552" s="19">
        <f t="shared" si="208"/>
        <v>792.29159936582744</v>
      </c>
    </row>
    <row r="2553" spans="2:11" x14ac:dyDescent="0.35">
      <c r="B2553" t="s">
        <v>819</v>
      </c>
      <c r="C2553" t="s">
        <v>219</v>
      </c>
      <c r="D2553" t="s">
        <v>77</v>
      </c>
      <c r="E2553" s="1">
        <v>266.42399999999992</v>
      </c>
      <c r="F2553" s="1">
        <v>26.642399999999995</v>
      </c>
      <c r="G2553" s="1">
        <f t="shared" si="204"/>
        <v>26.64239999999991</v>
      </c>
      <c r="H2553" s="58">
        <f t="shared" si="205"/>
        <v>1</v>
      </c>
      <c r="I2553" s="1">
        <f t="shared" si="206"/>
        <v>27</v>
      </c>
      <c r="J2553" s="4">
        <f t="shared" si="207"/>
        <v>1.9751729101728049E-2</v>
      </c>
      <c r="K2553" s="19">
        <f t="shared" si="208"/>
        <v>972.35787194897011</v>
      </c>
    </row>
    <row r="2554" spans="2:11" x14ac:dyDescent="0.35">
      <c r="B2554" t="s">
        <v>819</v>
      </c>
      <c r="C2554" t="s">
        <v>1681</v>
      </c>
      <c r="D2554" t="s">
        <v>77</v>
      </c>
      <c r="E2554" s="1">
        <v>874.75134199999957</v>
      </c>
      <c r="F2554" s="1">
        <v>87.475134199999957</v>
      </c>
      <c r="G2554" s="1">
        <f t="shared" si="204"/>
        <v>87.475134199999673</v>
      </c>
      <c r="H2554" s="58">
        <f t="shared" si="205"/>
        <v>1</v>
      </c>
      <c r="I2554" s="1">
        <f t="shared" si="206"/>
        <v>87</v>
      </c>
      <c r="J2554" s="4">
        <f t="shared" si="207"/>
        <v>6.3644460438901485E-2</v>
      </c>
      <c r="K2554" s="19">
        <f t="shared" si="208"/>
        <v>3133.1531429466813</v>
      </c>
    </row>
    <row r="2555" spans="2:11" x14ac:dyDescent="0.35">
      <c r="B2555" t="s">
        <v>819</v>
      </c>
      <c r="C2555" t="s">
        <v>1682</v>
      </c>
      <c r="D2555" t="s">
        <v>77</v>
      </c>
      <c r="E2555" s="1">
        <v>1052.4607549999992</v>
      </c>
      <c r="F2555" s="1">
        <v>105.24607549999992</v>
      </c>
      <c r="G2555" s="1">
        <f t="shared" si="204"/>
        <v>105.24607549999958</v>
      </c>
      <c r="H2555" s="58">
        <f t="shared" si="205"/>
        <v>1</v>
      </c>
      <c r="I2555" s="1">
        <f t="shared" si="206"/>
        <v>105</v>
      </c>
      <c r="J2555" s="4">
        <f t="shared" si="207"/>
        <v>7.6812279840053524E-2</v>
      </c>
      <c r="K2555" s="19">
        <f t="shared" si="208"/>
        <v>3781.3917242459947</v>
      </c>
    </row>
    <row r="2556" spans="2:11" x14ac:dyDescent="0.35">
      <c r="B2556" t="s">
        <v>819</v>
      </c>
      <c r="C2556" t="s">
        <v>1682</v>
      </c>
      <c r="D2556" t="s">
        <v>77</v>
      </c>
      <c r="E2556" s="1">
        <v>882.32907600000055</v>
      </c>
      <c r="F2556" s="1">
        <v>88.232907600000061</v>
      </c>
      <c r="G2556" s="1">
        <f t="shared" si="204"/>
        <v>88.232907599999777</v>
      </c>
      <c r="H2556" s="58">
        <f t="shared" si="205"/>
        <v>1</v>
      </c>
      <c r="I2556" s="1">
        <f t="shared" si="206"/>
        <v>88</v>
      </c>
      <c r="J2556" s="4">
        <f t="shared" si="207"/>
        <v>6.4376005961187713E-2</v>
      </c>
      <c r="K2556" s="19">
        <f t="shared" si="208"/>
        <v>3169.1663974633097</v>
      </c>
    </row>
    <row r="2557" spans="2:11" x14ac:dyDescent="0.35">
      <c r="B2557" t="s">
        <v>819</v>
      </c>
      <c r="C2557" t="s">
        <v>1683</v>
      </c>
      <c r="D2557" t="s">
        <v>77</v>
      </c>
      <c r="E2557" s="1">
        <v>523.78172199999926</v>
      </c>
      <c r="F2557" s="1">
        <v>52.378172199999931</v>
      </c>
      <c r="G2557" s="1">
        <f t="shared" si="204"/>
        <v>52.37817219999976</v>
      </c>
      <c r="H2557" s="58">
        <f t="shared" si="205"/>
        <v>1</v>
      </c>
      <c r="I2557" s="1">
        <f t="shared" si="206"/>
        <v>52</v>
      </c>
      <c r="J2557" s="4">
        <f t="shared" si="207"/>
        <v>3.8040367158883648E-2</v>
      </c>
      <c r="K2557" s="19">
        <f t="shared" si="208"/>
        <v>1872.6892348646832</v>
      </c>
    </row>
    <row r="2558" spans="2:11" x14ac:dyDescent="0.35">
      <c r="B2558" t="s">
        <v>819</v>
      </c>
      <c r="C2558" t="s">
        <v>298</v>
      </c>
      <c r="D2558" t="s">
        <v>77</v>
      </c>
      <c r="E2558" s="1">
        <v>887.66527499999927</v>
      </c>
      <c r="F2558" s="1">
        <v>88.766527499999938</v>
      </c>
      <c r="G2558" s="1">
        <f t="shared" si="204"/>
        <v>88.766527499999654</v>
      </c>
      <c r="H2558" s="58">
        <f t="shared" si="205"/>
        <v>1</v>
      </c>
      <c r="I2558" s="1">
        <f t="shared" si="206"/>
        <v>89</v>
      </c>
      <c r="J2558" s="4">
        <f t="shared" si="207"/>
        <v>6.5107551483473941E-2</v>
      </c>
      <c r="K2558" s="19">
        <f t="shared" si="208"/>
        <v>3205.1796519799386</v>
      </c>
    </row>
    <row r="2559" spans="2:11" x14ac:dyDescent="0.35">
      <c r="B2559" t="s">
        <v>819</v>
      </c>
      <c r="C2559" t="s">
        <v>1601</v>
      </c>
      <c r="D2559" t="s">
        <v>113</v>
      </c>
      <c r="E2559" s="1">
        <v>16.661000000000001</v>
      </c>
      <c r="F2559" s="1">
        <v>1.6661000000000001</v>
      </c>
      <c r="G2559" s="1">
        <f t="shared" si="204"/>
        <v>1.6660999999999948</v>
      </c>
      <c r="H2559" s="58">
        <f t="shared" si="205"/>
        <v>1</v>
      </c>
      <c r="I2559" s="1">
        <f t="shared" si="206"/>
        <v>2</v>
      </c>
      <c r="J2559" s="4">
        <f t="shared" si="207"/>
        <v>1.4630910445724481E-3</v>
      </c>
      <c r="K2559" s="19">
        <f t="shared" si="208"/>
        <v>72.026509033257042</v>
      </c>
    </row>
    <row r="2560" spans="2:11" x14ac:dyDescent="0.35">
      <c r="B2560" t="s">
        <v>819</v>
      </c>
      <c r="C2560" t="s">
        <v>1684</v>
      </c>
      <c r="D2560" t="s">
        <v>77</v>
      </c>
      <c r="E2560" s="1">
        <v>189.64988000000002</v>
      </c>
      <c r="F2560" s="1">
        <v>18.964988000000002</v>
      </c>
      <c r="G2560" s="1">
        <f t="shared" si="204"/>
        <v>18.964987999999941</v>
      </c>
      <c r="H2560" s="58">
        <f t="shared" si="205"/>
        <v>1</v>
      </c>
      <c r="I2560" s="1">
        <f t="shared" si="206"/>
        <v>19</v>
      </c>
      <c r="J2560" s="4">
        <f t="shared" si="207"/>
        <v>1.3899364923438256E-2</v>
      </c>
      <c r="K2560" s="19">
        <f t="shared" si="208"/>
        <v>684.25183581594183</v>
      </c>
    </row>
    <row r="2561" spans="2:11" x14ac:dyDescent="0.35">
      <c r="B2561" t="s">
        <v>819</v>
      </c>
      <c r="C2561" t="s">
        <v>256</v>
      </c>
      <c r="D2561" t="s">
        <v>113</v>
      </c>
      <c r="E2561" s="1">
        <v>305.9104999999999</v>
      </c>
      <c r="F2561" s="1">
        <v>30.591049999999992</v>
      </c>
      <c r="G2561" s="1">
        <f t="shared" si="204"/>
        <v>30.591049999999893</v>
      </c>
      <c r="H2561" s="58">
        <f t="shared" si="205"/>
        <v>1</v>
      </c>
      <c r="I2561" s="1">
        <f t="shared" si="206"/>
        <v>31</v>
      </c>
      <c r="J2561" s="4">
        <f t="shared" si="207"/>
        <v>2.2677911190872944E-2</v>
      </c>
      <c r="K2561" s="19">
        <f t="shared" si="208"/>
        <v>1116.4108900154843</v>
      </c>
    </row>
    <row r="2562" spans="2:11" x14ac:dyDescent="0.35">
      <c r="B2562" t="s">
        <v>819</v>
      </c>
      <c r="C2562" t="s">
        <v>256</v>
      </c>
      <c r="D2562" t="s">
        <v>113</v>
      </c>
      <c r="E2562" s="1">
        <v>641.19929999999943</v>
      </c>
      <c r="F2562" s="1">
        <v>64.11992999999994</v>
      </c>
      <c r="G2562" s="1">
        <f t="shared" si="204"/>
        <v>64.119929999999727</v>
      </c>
      <c r="H2562" s="58">
        <f t="shared" si="205"/>
        <v>1</v>
      </c>
      <c r="I2562" s="1">
        <f t="shared" si="206"/>
        <v>64</v>
      </c>
      <c r="J2562" s="4">
        <f t="shared" si="207"/>
        <v>4.6818913426318338E-2</v>
      </c>
      <c r="K2562" s="19">
        <f t="shared" si="208"/>
        <v>2304.8482890642254</v>
      </c>
    </row>
    <row r="2563" spans="2:11" x14ac:dyDescent="0.35">
      <c r="B2563" t="s">
        <v>819</v>
      </c>
      <c r="C2563" t="s">
        <v>256</v>
      </c>
      <c r="D2563" t="s">
        <v>113</v>
      </c>
      <c r="E2563" s="1">
        <v>421.82210000000032</v>
      </c>
      <c r="F2563" s="1">
        <v>42.182210000000033</v>
      </c>
      <c r="G2563" s="1">
        <f t="shared" si="204"/>
        <v>42.182209999999898</v>
      </c>
      <c r="H2563" s="58">
        <f t="shared" si="205"/>
        <v>1</v>
      </c>
      <c r="I2563" s="1">
        <f t="shared" si="206"/>
        <v>42</v>
      </c>
      <c r="J2563" s="4">
        <f t="shared" si="207"/>
        <v>3.072491193602141E-2</v>
      </c>
      <c r="K2563" s="19">
        <f t="shared" si="208"/>
        <v>1512.556689698398</v>
      </c>
    </row>
    <row r="2564" spans="2:11" x14ac:dyDescent="0.35">
      <c r="B2564" t="s">
        <v>819</v>
      </c>
      <c r="C2564" t="s">
        <v>1019</v>
      </c>
      <c r="D2564" t="s">
        <v>77</v>
      </c>
      <c r="E2564" s="1">
        <v>361.44767999999971</v>
      </c>
      <c r="F2564" s="1">
        <v>36.144767999999971</v>
      </c>
      <c r="G2564" s="1">
        <f t="shared" si="204"/>
        <v>36.144767999999857</v>
      </c>
      <c r="H2564" s="58">
        <f t="shared" si="205"/>
        <v>1</v>
      </c>
      <c r="I2564" s="1">
        <f t="shared" si="206"/>
        <v>36</v>
      </c>
      <c r="J2564" s="4">
        <f t="shared" si="207"/>
        <v>2.6335638802304065E-2</v>
      </c>
      <c r="K2564" s="19">
        <f t="shared" si="208"/>
        <v>1296.4771625986268</v>
      </c>
    </row>
    <row r="2565" spans="2:11" x14ac:dyDescent="0.35">
      <c r="B2565" t="s">
        <v>819</v>
      </c>
      <c r="C2565" t="s">
        <v>204</v>
      </c>
      <c r="D2565" t="s">
        <v>77</v>
      </c>
      <c r="E2565" s="1">
        <v>706.33079999999984</v>
      </c>
      <c r="F2565" s="1">
        <v>70.633079999999993</v>
      </c>
      <c r="G2565" s="1">
        <f t="shared" si="204"/>
        <v>70.633079999999765</v>
      </c>
      <c r="H2565" s="58">
        <f t="shared" si="205"/>
        <v>1</v>
      </c>
      <c r="I2565" s="1">
        <f t="shared" si="206"/>
        <v>71</v>
      </c>
      <c r="J2565" s="4">
        <f t="shared" si="207"/>
        <v>5.1939732082321902E-2</v>
      </c>
      <c r="K2565" s="19">
        <f t="shared" si="208"/>
        <v>2556.9410706806248</v>
      </c>
    </row>
    <row r="2566" spans="2:11" x14ac:dyDescent="0.35">
      <c r="B2566" t="s">
        <v>819</v>
      </c>
      <c r="C2566" t="s">
        <v>1158</v>
      </c>
      <c r="D2566" t="s">
        <v>227</v>
      </c>
      <c r="E2566" s="1">
        <v>256.98994200000004</v>
      </c>
      <c r="F2566" s="1">
        <v>25.698994200000005</v>
      </c>
      <c r="G2566" s="1">
        <f t="shared" si="204"/>
        <v>25.698994199999923</v>
      </c>
      <c r="H2566" s="58">
        <f t="shared" si="205"/>
        <v>1</v>
      </c>
      <c r="I2566" s="1">
        <f t="shared" si="206"/>
        <v>26</v>
      </c>
      <c r="J2566" s="4">
        <f t="shared" si="207"/>
        <v>1.9020183579441824E-2</v>
      </c>
      <c r="K2566" s="19">
        <f t="shared" si="208"/>
        <v>936.34461743234158</v>
      </c>
    </row>
    <row r="2567" spans="2:11" x14ac:dyDescent="0.35">
      <c r="B2567" t="s">
        <v>819</v>
      </c>
      <c r="C2567" t="s">
        <v>1158</v>
      </c>
      <c r="D2567" t="s">
        <v>227</v>
      </c>
      <c r="E2567" s="1">
        <v>10.462860000000012</v>
      </c>
      <c r="F2567" s="1">
        <v>1.0462860000000012</v>
      </c>
      <c r="G2567" s="1">
        <f t="shared" si="204"/>
        <v>1.0462859999999978</v>
      </c>
      <c r="H2567" s="58">
        <f t="shared" si="205"/>
        <v>1</v>
      </c>
      <c r="I2567" s="1">
        <f t="shared" si="206"/>
        <v>1</v>
      </c>
      <c r="J2567" s="4">
        <f t="shared" si="207"/>
        <v>7.3154552228622404E-4</v>
      </c>
      <c r="K2567" s="19">
        <f t="shared" si="208"/>
        <v>36.013254516628521</v>
      </c>
    </row>
    <row r="2568" spans="2:11" x14ac:dyDescent="0.35">
      <c r="B2568" t="s">
        <v>819</v>
      </c>
      <c r="C2568" t="s">
        <v>1417</v>
      </c>
      <c r="D2568" t="s">
        <v>167</v>
      </c>
      <c r="E2568" s="1">
        <v>373.05472099999974</v>
      </c>
      <c r="F2568" s="1">
        <v>0</v>
      </c>
      <c r="G2568" s="1">
        <f t="shared" ref="G2568:G2631" si="209">F2568*($G$3/$F$3)</f>
        <v>0</v>
      </c>
      <c r="H2568" s="58">
        <f t="shared" si="205"/>
        <v>1</v>
      </c>
      <c r="I2568" s="1">
        <f t="shared" si="206"/>
        <v>0</v>
      </c>
      <c r="J2568" s="4">
        <f t="shared" si="207"/>
        <v>0</v>
      </c>
      <c r="K2568" s="19">
        <f t="shared" si="208"/>
        <v>0</v>
      </c>
    </row>
    <row r="2569" spans="2:11" x14ac:dyDescent="0.35">
      <c r="B2569" t="s">
        <v>819</v>
      </c>
      <c r="C2569" t="s">
        <v>1416</v>
      </c>
      <c r="D2569" t="s">
        <v>167</v>
      </c>
      <c r="E2569" s="1">
        <v>483.55280099999976</v>
      </c>
      <c r="F2569" s="1">
        <v>0</v>
      </c>
      <c r="G2569" s="1">
        <f t="shared" si="209"/>
        <v>0</v>
      </c>
      <c r="H2569" s="58">
        <f t="shared" si="205"/>
        <v>1</v>
      </c>
      <c r="I2569" s="1">
        <f t="shared" si="206"/>
        <v>0</v>
      </c>
      <c r="J2569" s="4">
        <f t="shared" si="207"/>
        <v>0</v>
      </c>
      <c r="K2569" s="19">
        <f t="shared" si="208"/>
        <v>0</v>
      </c>
    </row>
    <row r="2570" spans="2:11" x14ac:dyDescent="0.35">
      <c r="B2570" t="s">
        <v>819</v>
      </c>
      <c r="C2570" t="s">
        <v>1416</v>
      </c>
      <c r="D2570" t="s">
        <v>167</v>
      </c>
      <c r="E2570" s="1">
        <v>110.74047900000006</v>
      </c>
      <c r="F2570" s="1">
        <v>0</v>
      </c>
      <c r="G2570" s="1">
        <f t="shared" si="209"/>
        <v>0</v>
      </c>
      <c r="H2570" s="58">
        <f t="shared" si="205"/>
        <v>1</v>
      </c>
      <c r="I2570" s="1">
        <f t="shared" si="206"/>
        <v>0</v>
      </c>
      <c r="J2570" s="4">
        <f t="shared" si="207"/>
        <v>0</v>
      </c>
      <c r="K2570" s="19">
        <f t="shared" si="208"/>
        <v>0</v>
      </c>
    </row>
    <row r="2571" spans="2:11" x14ac:dyDescent="0.35">
      <c r="B2571" t="s">
        <v>819</v>
      </c>
      <c r="C2571" t="s">
        <v>1685</v>
      </c>
      <c r="D2571" t="s">
        <v>167</v>
      </c>
      <c r="E2571" s="1">
        <v>167.5918430000001</v>
      </c>
      <c r="F2571" s="1">
        <v>0</v>
      </c>
      <c r="G2571" s="1">
        <f t="shared" si="209"/>
        <v>0</v>
      </c>
      <c r="H2571" s="58">
        <f t="shared" si="205"/>
        <v>1</v>
      </c>
      <c r="I2571" s="1">
        <f t="shared" si="206"/>
        <v>0</v>
      </c>
      <c r="J2571" s="4">
        <f t="shared" si="207"/>
        <v>0</v>
      </c>
      <c r="K2571" s="19">
        <f t="shared" si="208"/>
        <v>0</v>
      </c>
    </row>
    <row r="2572" spans="2:11" x14ac:dyDescent="0.35">
      <c r="B2572" t="s">
        <v>819</v>
      </c>
      <c r="C2572" t="s">
        <v>1416</v>
      </c>
      <c r="D2572" t="s">
        <v>167</v>
      </c>
      <c r="E2572" s="1">
        <v>539.60095599999988</v>
      </c>
      <c r="F2572" s="1">
        <v>0</v>
      </c>
      <c r="G2572" s="1">
        <f t="shared" si="209"/>
        <v>0</v>
      </c>
      <c r="H2572" s="58">
        <f t="shared" si="205"/>
        <v>1</v>
      </c>
      <c r="I2572" s="1">
        <f t="shared" si="206"/>
        <v>0</v>
      </c>
      <c r="J2572" s="4">
        <f t="shared" si="207"/>
        <v>0</v>
      </c>
      <c r="K2572" s="19">
        <f t="shared" si="208"/>
        <v>0</v>
      </c>
    </row>
    <row r="2573" spans="2:11" x14ac:dyDescent="0.35">
      <c r="B2573" t="s">
        <v>819</v>
      </c>
      <c r="C2573" t="s">
        <v>1686</v>
      </c>
      <c r="D2573" t="s">
        <v>77</v>
      </c>
      <c r="E2573" s="1">
        <v>89.664299999999997</v>
      </c>
      <c r="F2573" s="1">
        <v>8.9664300000000008</v>
      </c>
      <c r="G2573" s="1">
        <f t="shared" si="209"/>
        <v>8.9664299999999724</v>
      </c>
      <c r="H2573" s="58">
        <f t="shared" si="205"/>
        <v>1</v>
      </c>
      <c r="I2573" s="1">
        <f t="shared" si="206"/>
        <v>9</v>
      </c>
      <c r="J2573" s="4">
        <f t="shared" si="207"/>
        <v>6.5839097005760162E-3</v>
      </c>
      <c r="K2573" s="19">
        <f t="shared" si="208"/>
        <v>324.1192906496567</v>
      </c>
    </row>
    <row r="2574" spans="2:11" x14ac:dyDescent="0.35">
      <c r="B2574" t="s">
        <v>819</v>
      </c>
      <c r="C2574" t="s">
        <v>1687</v>
      </c>
      <c r="D2574" t="s">
        <v>47</v>
      </c>
      <c r="E2574" s="1">
        <v>40.430630000000029</v>
      </c>
      <c r="F2574" s="1">
        <v>4.0430630000000027</v>
      </c>
      <c r="G2574" s="1">
        <f t="shared" si="209"/>
        <v>4.0430629999999894</v>
      </c>
      <c r="H2574" s="58">
        <f t="shared" si="205"/>
        <v>1</v>
      </c>
      <c r="I2574" s="1">
        <f t="shared" si="206"/>
        <v>4</v>
      </c>
      <c r="J2574" s="4">
        <f t="shared" si="207"/>
        <v>2.9261820891448962E-3</v>
      </c>
      <c r="K2574" s="19">
        <f t="shared" si="208"/>
        <v>144.05301806651408</v>
      </c>
    </row>
    <row r="2575" spans="2:11" x14ac:dyDescent="0.35">
      <c r="B2575" t="s">
        <v>819</v>
      </c>
      <c r="C2575" t="s">
        <v>1688</v>
      </c>
      <c r="D2575" t="s">
        <v>47</v>
      </c>
      <c r="E2575" s="1">
        <v>62.898500000000027</v>
      </c>
      <c r="F2575" s="1">
        <v>6.289850000000003</v>
      </c>
      <c r="G2575" s="1">
        <f t="shared" si="209"/>
        <v>6.2898499999999826</v>
      </c>
      <c r="H2575" s="58">
        <f t="shared" si="205"/>
        <v>1</v>
      </c>
      <c r="I2575" s="1">
        <f t="shared" si="206"/>
        <v>6</v>
      </c>
      <c r="J2575" s="4">
        <f t="shared" si="207"/>
        <v>4.3892731337173444E-3</v>
      </c>
      <c r="K2575" s="19">
        <f t="shared" si="208"/>
        <v>216.07952709977116</v>
      </c>
    </row>
    <row r="2576" spans="2:11" x14ac:dyDescent="0.35">
      <c r="B2576" t="s">
        <v>819</v>
      </c>
      <c r="C2576" t="s">
        <v>215</v>
      </c>
      <c r="D2576" t="s">
        <v>77</v>
      </c>
      <c r="E2576" s="1">
        <v>333.55630000000008</v>
      </c>
      <c r="F2576" s="1">
        <v>33.355630000000012</v>
      </c>
      <c r="G2576" s="1">
        <f t="shared" si="209"/>
        <v>33.355629999999906</v>
      </c>
      <c r="H2576" s="58">
        <f t="shared" si="205"/>
        <v>1</v>
      </c>
      <c r="I2576" s="1">
        <f t="shared" si="206"/>
        <v>33</v>
      </c>
      <c r="J2576" s="4">
        <f t="shared" si="207"/>
        <v>2.4141002235445391E-2</v>
      </c>
      <c r="K2576" s="19">
        <f t="shared" si="208"/>
        <v>1188.4373990487411</v>
      </c>
    </row>
    <row r="2577" spans="2:11" x14ac:dyDescent="0.35">
      <c r="B2577" t="s">
        <v>819</v>
      </c>
      <c r="C2577" t="s">
        <v>1665</v>
      </c>
      <c r="D2577" t="s">
        <v>464</v>
      </c>
      <c r="E2577" s="1">
        <v>162.52309999999997</v>
      </c>
      <c r="F2577" s="1">
        <v>16.252309999999998</v>
      </c>
      <c r="G2577" s="1">
        <f t="shared" si="209"/>
        <v>16.252309999999945</v>
      </c>
      <c r="H2577" s="58">
        <f t="shared" si="205"/>
        <v>1</v>
      </c>
      <c r="I2577" s="1">
        <f t="shared" si="206"/>
        <v>16</v>
      </c>
      <c r="J2577" s="4">
        <f t="shared" si="207"/>
        <v>1.1704728356579585E-2</v>
      </c>
      <c r="K2577" s="19">
        <f t="shared" si="208"/>
        <v>576.21207226605634</v>
      </c>
    </row>
    <row r="2578" spans="2:11" x14ac:dyDescent="0.35">
      <c r="B2578" t="s">
        <v>819</v>
      </c>
      <c r="C2578" t="s">
        <v>1689</v>
      </c>
      <c r="D2578" t="s">
        <v>14</v>
      </c>
      <c r="E2578" s="1">
        <v>171.13583800000006</v>
      </c>
      <c r="F2578" s="1">
        <v>17.113583800000008</v>
      </c>
      <c r="G2578" s="1">
        <f t="shared" si="209"/>
        <v>17.113583799999951</v>
      </c>
      <c r="H2578" s="58">
        <f t="shared" si="205"/>
        <v>1</v>
      </c>
      <c r="I2578" s="1">
        <f t="shared" si="206"/>
        <v>17</v>
      </c>
      <c r="J2578" s="4">
        <f t="shared" si="207"/>
        <v>1.2436273878865808E-2</v>
      </c>
      <c r="K2578" s="19">
        <f t="shared" si="208"/>
        <v>612.22532678268487</v>
      </c>
    </row>
    <row r="2579" spans="2:11" x14ac:dyDescent="0.35">
      <c r="B2579" t="s">
        <v>819</v>
      </c>
      <c r="C2579" t="s">
        <v>1690</v>
      </c>
      <c r="D2579" t="s">
        <v>757</v>
      </c>
      <c r="E2579" s="1">
        <v>214.434</v>
      </c>
      <c r="F2579" s="1">
        <v>21.4434</v>
      </c>
      <c r="G2579" s="1">
        <f t="shared" si="209"/>
        <v>21.443399999999933</v>
      </c>
      <c r="H2579" s="58">
        <f t="shared" si="205"/>
        <v>1</v>
      </c>
      <c r="I2579" s="1">
        <f t="shared" si="206"/>
        <v>21</v>
      </c>
      <c r="J2579" s="4">
        <f t="shared" si="207"/>
        <v>1.5362455968010705E-2</v>
      </c>
      <c r="K2579" s="19">
        <f t="shared" si="208"/>
        <v>756.27834484919902</v>
      </c>
    </row>
    <row r="2580" spans="2:11" x14ac:dyDescent="0.35">
      <c r="B2580" t="s">
        <v>819</v>
      </c>
      <c r="C2580" t="s">
        <v>1421</v>
      </c>
      <c r="D2580" t="s">
        <v>167</v>
      </c>
      <c r="E2580" s="1">
        <v>459.14111699999978</v>
      </c>
      <c r="F2580" s="1">
        <v>0</v>
      </c>
      <c r="G2580" s="1">
        <f t="shared" si="209"/>
        <v>0</v>
      </c>
      <c r="H2580" s="58">
        <f t="shared" si="205"/>
        <v>1</v>
      </c>
      <c r="I2580" s="1">
        <f t="shared" si="206"/>
        <v>0</v>
      </c>
      <c r="J2580" s="4">
        <f t="shared" si="207"/>
        <v>0</v>
      </c>
      <c r="K2580" s="19">
        <f t="shared" si="208"/>
        <v>0</v>
      </c>
    </row>
    <row r="2581" spans="2:11" x14ac:dyDescent="0.35">
      <c r="B2581" t="s">
        <v>819</v>
      </c>
      <c r="C2581" t="s">
        <v>1421</v>
      </c>
      <c r="D2581" t="s">
        <v>167</v>
      </c>
      <c r="E2581" s="1">
        <v>275.04084900000015</v>
      </c>
      <c r="F2581" s="1">
        <v>0</v>
      </c>
      <c r="G2581" s="1">
        <f t="shared" si="209"/>
        <v>0</v>
      </c>
      <c r="H2581" s="58">
        <f t="shared" si="205"/>
        <v>1</v>
      </c>
      <c r="I2581" s="1">
        <f t="shared" si="206"/>
        <v>0</v>
      </c>
      <c r="J2581" s="4">
        <f t="shared" si="207"/>
        <v>0</v>
      </c>
      <c r="K2581" s="19">
        <f t="shared" si="208"/>
        <v>0</v>
      </c>
    </row>
    <row r="2582" spans="2:11" x14ac:dyDescent="0.35">
      <c r="B2582" t="s">
        <v>819</v>
      </c>
      <c r="C2582" t="s">
        <v>1421</v>
      </c>
      <c r="D2582" t="s">
        <v>167</v>
      </c>
      <c r="E2582" s="1">
        <v>334.53694400000001</v>
      </c>
      <c r="F2582" s="1">
        <v>0</v>
      </c>
      <c r="G2582" s="1">
        <f t="shared" si="209"/>
        <v>0</v>
      </c>
      <c r="H2582" s="58">
        <f t="shared" si="205"/>
        <v>1</v>
      </c>
      <c r="I2582" s="1">
        <f t="shared" si="206"/>
        <v>0</v>
      </c>
      <c r="J2582" s="4">
        <f t="shared" si="207"/>
        <v>0</v>
      </c>
      <c r="K2582" s="19">
        <f t="shared" si="208"/>
        <v>0</v>
      </c>
    </row>
    <row r="2583" spans="2:11" x14ac:dyDescent="0.35">
      <c r="B2583" t="s">
        <v>819</v>
      </c>
      <c r="C2583" t="s">
        <v>1691</v>
      </c>
      <c r="D2583" t="s">
        <v>77</v>
      </c>
      <c r="E2583" s="1">
        <v>101.75047500000008</v>
      </c>
      <c r="F2583" s="1">
        <v>10.175047500000009</v>
      </c>
      <c r="G2583" s="1">
        <f t="shared" si="209"/>
        <v>10.175047499999977</v>
      </c>
      <c r="H2583" s="58">
        <f t="shared" si="205"/>
        <v>1</v>
      </c>
      <c r="I2583" s="1">
        <f t="shared" si="206"/>
        <v>10</v>
      </c>
      <c r="J2583" s="4">
        <f t="shared" si="207"/>
        <v>7.3154552228622393E-3</v>
      </c>
      <c r="K2583" s="19">
        <f t="shared" si="208"/>
        <v>360.13254516628518</v>
      </c>
    </row>
    <row r="2584" spans="2:11" x14ac:dyDescent="0.35">
      <c r="B2584" t="s">
        <v>819</v>
      </c>
      <c r="C2584" t="s">
        <v>1666</v>
      </c>
      <c r="D2584" t="s">
        <v>77</v>
      </c>
      <c r="E2584" s="1">
        <v>102.15021000000006</v>
      </c>
      <c r="F2584" s="1">
        <v>10.215021000000007</v>
      </c>
      <c r="G2584" s="1">
        <f t="shared" si="209"/>
        <v>10.215020999999973</v>
      </c>
      <c r="H2584" s="58">
        <f t="shared" si="205"/>
        <v>1</v>
      </c>
      <c r="I2584" s="1">
        <f t="shared" si="206"/>
        <v>10</v>
      </c>
      <c r="J2584" s="4">
        <f t="shared" si="207"/>
        <v>7.3154552228622393E-3</v>
      </c>
      <c r="K2584" s="19">
        <f t="shared" si="208"/>
        <v>360.13254516628518</v>
      </c>
    </row>
    <row r="2585" spans="2:11" x14ac:dyDescent="0.35">
      <c r="B2585" t="s">
        <v>819</v>
      </c>
      <c r="C2585" t="s">
        <v>1692</v>
      </c>
      <c r="D2585" t="s">
        <v>47</v>
      </c>
      <c r="E2585" s="1">
        <v>71.289000000000001</v>
      </c>
      <c r="F2585" s="1">
        <v>7.1289000000000007</v>
      </c>
      <c r="G2585" s="1">
        <f t="shared" si="209"/>
        <v>7.1288999999999776</v>
      </c>
      <c r="H2585" s="58">
        <f t="shared" ref="H2585:H2648" si="210">+VLOOKUP(D2585,$P$10:$AF$299,17,0)</f>
        <v>1</v>
      </c>
      <c r="I2585" s="1">
        <f t="shared" si="206"/>
        <v>7</v>
      </c>
      <c r="J2585" s="4">
        <f t="shared" si="207"/>
        <v>5.1208186560035684E-3</v>
      </c>
      <c r="K2585" s="19">
        <f t="shared" si="208"/>
        <v>252.09278161639966</v>
      </c>
    </row>
    <row r="2586" spans="2:11" x14ac:dyDescent="0.35">
      <c r="B2586" t="s">
        <v>819</v>
      </c>
      <c r="C2586" t="s">
        <v>1693</v>
      </c>
      <c r="D2586" t="s">
        <v>47</v>
      </c>
      <c r="E2586" s="1">
        <v>167.94434100000001</v>
      </c>
      <c r="F2586" s="1">
        <v>16.7944341</v>
      </c>
      <c r="G2586" s="1">
        <f t="shared" si="209"/>
        <v>16.794434099999947</v>
      </c>
      <c r="H2586" s="58">
        <f t="shared" si="210"/>
        <v>1</v>
      </c>
      <c r="I2586" s="1">
        <f t="shared" si="206"/>
        <v>17</v>
      </c>
      <c r="J2586" s="4">
        <f t="shared" si="207"/>
        <v>1.2436273878865808E-2</v>
      </c>
      <c r="K2586" s="19">
        <f t="shared" si="208"/>
        <v>612.22532678268487</v>
      </c>
    </row>
    <row r="2587" spans="2:11" x14ac:dyDescent="0.35">
      <c r="B2587" t="s">
        <v>819</v>
      </c>
      <c r="C2587" t="s">
        <v>220</v>
      </c>
      <c r="D2587" t="s">
        <v>113</v>
      </c>
      <c r="E2587" s="1">
        <v>980.1816</v>
      </c>
      <c r="F2587" s="1">
        <v>98.018160000000009</v>
      </c>
      <c r="G2587" s="1">
        <f t="shared" si="209"/>
        <v>98.018159999999696</v>
      </c>
      <c r="H2587" s="58">
        <f t="shared" si="210"/>
        <v>1</v>
      </c>
      <c r="I2587" s="1">
        <f t="shared" si="206"/>
        <v>98</v>
      </c>
      <c r="J2587" s="4">
        <f t="shared" si="207"/>
        <v>7.1691461184049954E-2</v>
      </c>
      <c r="K2587" s="19">
        <f t="shared" si="208"/>
        <v>3529.2989426295953</v>
      </c>
    </row>
    <row r="2588" spans="2:11" x14ac:dyDescent="0.35">
      <c r="B2588" t="s">
        <v>819</v>
      </c>
      <c r="C2588" t="s">
        <v>1323</v>
      </c>
      <c r="D2588" t="s">
        <v>113</v>
      </c>
      <c r="E2588" s="1">
        <v>0</v>
      </c>
      <c r="F2588" s="1">
        <v>0</v>
      </c>
      <c r="G2588" s="1">
        <f t="shared" si="209"/>
        <v>0</v>
      </c>
      <c r="H2588" s="58">
        <f t="shared" si="210"/>
        <v>1</v>
      </c>
      <c r="I2588" s="1">
        <f t="shared" si="206"/>
        <v>0</v>
      </c>
      <c r="J2588" s="4">
        <f t="shared" si="207"/>
        <v>0</v>
      </c>
      <c r="K2588" s="19">
        <f t="shared" si="208"/>
        <v>0</v>
      </c>
    </row>
    <row r="2589" spans="2:11" x14ac:dyDescent="0.35">
      <c r="B2589" t="s">
        <v>819</v>
      </c>
      <c r="C2589" t="s">
        <v>307</v>
      </c>
      <c r="D2589" t="s">
        <v>77</v>
      </c>
      <c r="E2589" s="1">
        <v>314.30052000000023</v>
      </c>
      <c r="F2589" s="1">
        <v>31.430052000000025</v>
      </c>
      <c r="G2589" s="1">
        <f t="shared" si="209"/>
        <v>31.430051999999925</v>
      </c>
      <c r="H2589" s="58">
        <f t="shared" si="210"/>
        <v>1</v>
      </c>
      <c r="I2589" s="1">
        <f t="shared" si="206"/>
        <v>31</v>
      </c>
      <c r="J2589" s="4">
        <f t="shared" si="207"/>
        <v>2.2677911190872944E-2</v>
      </c>
      <c r="K2589" s="19">
        <f t="shared" si="208"/>
        <v>1116.4108900154843</v>
      </c>
    </row>
    <row r="2590" spans="2:11" x14ac:dyDescent="0.35">
      <c r="B2590" t="s">
        <v>819</v>
      </c>
      <c r="C2590" t="s">
        <v>307</v>
      </c>
      <c r="D2590" t="s">
        <v>77</v>
      </c>
      <c r="E2590" s="1">
        <v>605.72177999999997</v>
      </c>
      <c r="F2590" s="1">
        <v>60.572178000000001</v>
      </c>
      <c r="G2590" s="1">
        <f t="shared" si="209"/>
        <v>60.572177999999809</v>
      </c>
      <c r="H2590" s="58">
        <f t="shared" si="210"/>
        <v>1</v>
      </c>
      <c r="I2590" s="1">
        <f t="shared" si="206"/>
        <v>61</v>
      </c>
      <c r="J2590" s="4">
        <f t="shared" si="207"/>
        <v>4.4624276859459668E-2</v>
      </c>
      <c r="K2590" s="19">
        <f t="shared" si="208"/>
        <v>2196.8085255143401</v>
      </c>
    </row>
    <row r="2591" spans="2:11" x14ac:dyDescent="0.35">
      <c r="B2591" t="s">
        <v>819</v>
      </c>
      <c r="C2591" t="s">
        <v>237</v>
      </c>
      <c r="D2591" t="s">
        <v>77</v>
      </c>
      <c r="E2591" s="1">
        <v>199.34759999999977</v>
      </c>
      <c r="F2591" s="1">
        <v>19.934759999999979</v>
      </c>
      <c r="G2591" s="1">
        <f t="shared" si="209"/>
        <v>19.934759999999915</v>
      </c>
      <c r="H2591" s="58">
        <f t="shared" si="210"/>
        <v>1</v>
      </c>
      <c r="I2591" s="1">
        <f t="shared" si="206"/>
        <v>20</v>
      </c>
      <c r="J2591" s="4">
        <f t="shared" si="207"/>
        <v>1.4630910445724479E-2</v>
      </c>
      <c r="K2591" s="19">
        <f t="shared" si="208"/>
        <v>720.26509033257037</v>
      </c>
    </row>
    <row r="2592" spans="2:11" x14ac:dyDescent="0.35">
      <c r="B2592" t="s">
        <v>819</v>
      </c>
      <c r="C2592" t="s">
        <v>237</v>
      </c>
      <c r="D2592" t="s">
        <v>77</v>
      </c>
      <c r="E2592" s="1">
        <v>672.76379999999972</v>
      </c>
      <c r="F2592" s="1">
        <v>67.276379999999975</v>
      </c>
      <c r="G2592" s="1">
        <f t="shared" si="209"/>
        <v>67.276379999999762</v>
      </c>
      <c r="H2592" s="58">
        <f t="shared" si="210"/>
        <v>1</v>
      </c>
      <c r="I2592" s="1">
        <f t="shared" si="206"/>
        <v>67</v>
      </c>
      <c r="J2592" s="4">
        <f t="shared" si="207"/>
        <v>4.9013549993177009E-2</v>
      </c>
      <c r="K2592" s="19">
        <f t="shared" si="208"/>
        <v>2412.8880526141111</v>
      </c>
    </row>
    <row r="2593" spans="2:11" x14ac:dyDescent="0.35">
      <c r="B2593" t="s">
        <v>819</v>
      </c>
      <c r="C2593" t="s">
        <v>1046</v>
      </c>
      <c r="D2593" t="s">
        <v>77</v>
      </c>
      <c r="E2593" s="1">
        <v>82.667520000000039</v>
      </c>
      <c r="F2593" s="1">
        <v>8.2667520000000039</v>
      </c>
      <c r="G2593" s="1">
        <f t="shared" si="209"/>
        <v>8.2667519999999772</v>
      </c>
      <c r="H2593" s="58">
        <f t="shared" si="210"/>
        <v>1</v>
      </c>
      <c r="I2593" s="1">
        <f t="shared" si="206"/>
        <v>8</v>
      </c>
      <c r="J2593" s="4">
        <f t="shared" si="207"/>
        <v>5.8523641782897923E-3</v>
      </c>
      <c r="K2593" s="19">
        <f t="shared" si="208"/>
        <v>288.10603613302817</v>
      </c>
    </row>
    <row r="2594" spans="2:11" x14ac:dyDescent="0.35">
      <c r="B2594" t="s">
        <v>819</v>
      </c>
      <c r="C2594" t="s">
        <v>1123</v>
      </c>
      <c r="D2594" t="s">
        <v>786</v>
      </c>
      <c r="E2594" s="1">
        <v>171.85211999999981</v>
      </c>
      <c r="F2594" s="1">
        <v>17.185211999999982</v>
      </c>
      <c r="G2594" s="1">
        <f t="shared" si="209"/>
        <v>17.185211999999925</v>
      </c>
      <c r="H2594" s="58">
        <f t="shared" si="210"/>
        <v>1</v>
      </c>
      <c r="I2594" s="1">
        <f t="shared" si="206"/>
        <v>17</v>
      </c>
      <c r="J2594" s="4">
        <f t="shared" si="207"/>
        <v>1.2436273878865808E-2</v>
      </c>
      <c r="K2594" s="19">
        <f t="shared" si="208"/>
        <v>612.22532678268487</v>
      </c>
    </row>
    <row r="2595" spans="2:11" x14ac:dyDescent="0.35">
      <c r="B2595" t="s">
        <v>819</v>
      </c>
      <c r="C2595" t="s">
        <v>1123</v>
      </c>
      <c r="D2595" t="s">
        <v>786</v>
      </c>
      <c r="E2595" s="1">
        <v>336.54839999999996</v>
      </c>
      <c r="F2595" s="1">
        <v>33.65484</v>
      </c>
      <c r="G2595" s="1">
        <f t="shared" si="209"/>
        <v>33.654839999999894</v>
      </c>
      <c r="H2595" s="58">
        <f t="shared" si="210"/>
        <v>1</v>
      </c>
      <c r="I2595" s="1">
        <f t="shared" si="206"/>
        <v>34</v>
      </c>
      <c r="J2595" s="4">
        <f t="shared" si="207"/>
        <v>2.4872547757731615E-2</v>
      </c>
      <c r="K2595" s="19">
        <f t="shared" si="208"/>
        <v>1224.4506535653697</v>
      </c>
    </row>
    <row r="2596" spans="2:11" x14ac:dyDescent="0.35">
      <c r="B2596" t="s">
        <v>819</v>
      </c>
      <c r="C2596" t="s">
        <v>1123</v>
      </c>
      <c r="D2596" t="s">
        <v>786</v>
      </c>
      <c r="E2596" s="1">
        <v>40.876919999999998</v>
      </c>
      <c r="F2596" s="1">
        <v>4.0876919999999997</v>
      </c>
      <c r="G2596" s="1">
        <f t="shared" si="209"/>
        <v>4.0876919999999863</v>
      </c>
      <c r="H2596" s="58">
        <f t="shared" si="210"/>
        <v>1</v>
      </c>
      <c r="I2596" s="1">
        <f t="shared" si="206"/>
        <v>4</v>
      </c>
      <c r="J2596" s="4">
        <f t="shared" si="207"/>
        <v>2.9261820891448962E-3</v>
      </c>
      <c r="K2596" s="19">
        <f t="shared" si="208"/>
        <v>144.05301806651408</v>
      </c>
    </row>
    <row r="2597" spans="2:11" x14ac:dyDescent="0.35">
      <c r="B2597" t="s">
        <v>819</v>
      </c>
      <c r="C2597" t="s">
        <v>1123</v>
      </c>
      <c r="D2597" t="s">
        <v>786</v>
      </c>
      <c r="E2597" s="1">
        <v>111.52511999999996</v>
      </c>
      <c r="F2597" s="1">
        <v>11.152511999999996</v>
      </c>
      <c r="G2597" s="1">
        <f t="shared" si="209"/>
        <v>11.152511999999961</v>
      </c>
      <c r="H2597" s="58">
        <f t="shared" si="210"/>
        <v>1</v>
      </c>
      <c r="I2597" s="1">
        <f t="shared" si="206"/>
        <v>11</v>
      </c>
      <c r="J2597" s="4">
        <f t="shared" si="207"/>
        <v>8.0470007451484641E-3</v>
      </c>
      <c r="K2597" s="19">
        <f t="shared" si="208"/>
        <v>396.14579968291372</v>
      </c>
    </row>
    <row r="2598" spans="2:11" x14ac:dyDescent="0.35">
      <c r="B2598" t="s">
        <v>819</v>
      </c>
      <c r="C2598" t="s">
        <v>1123</v>
      </c>
      <c r="D2598" t="s">
        <v>786</v>
      </c>
      <c r="E2598" s="1">
        <v>62.637840000000025</v>
      </c>
      <c r="F2598" s="1">
        <v>6.2637840000000029</v>
      </c>
      <c r="G2598" s="1">
        <f t="shared" si="209"/>
        <v>6.2637839999999825</v>
      </c>
      <c r="H2598" s="58">
        <f t="shared" si="210"/>
        <v>1</v>
      </c>
      <c r="I2598" s="1">
        <f t="shared" si="206"/>
        <v>6</v>
      </c>
      <c r="J2598" s="4">
        <f t="shared" si="207"/>
        <v>4.3892731337173444E-3</v>
      </c>
      <c r="K2598" s="19">
        <f t="shared" si="208"/>
        <v>216.07952709977116</v>
      </c>
    </row>
    <row r="2599" spans="2:11" x14ac:dyDescent="0.35">
      <c r="B2599" t="s">
        <v>819</v>
      </c>
      <c r="C2599" t="s">
        <v>1123</v>
      </c>
      <c r="D2599" t="s">
        <v>786</v>
      </c>
      <c r="E2599" s="1">
        <v>17.661419999999964</v>
      </c>
      <c r="F2599" s="1">
        <v>1.7661419999999965</v>
      </c>
      <c r="G2599" s="1">
        <f t="shared" si="209"/>
        <v>1.7661419999999908</v>
      </c>
      <c r="H2599" s="58">
        <f t="shared" si="210"/>
        <v>1</v>
      </c>
      <c r="I2599" s="1">
        <f t="shared" si="206"/>
        <v>2</v>
      </c>
      <c r="J2599" s="4">
        <f t="shared" si="207"/>
        <v>1.4630910445724481E-3</v>
      </c>
      <c r="K2599" s="19">
        <f t="shared" si="208"/>
        <v>72.026509033257042</v>
      </c>
    </row>
    <row r="2600" spans="2:11" x14ac:dyDescent="0.35">
      <c r="B2600" t="s">
        <v>819</v>
      </c>
      <c r="C2600" t="s">
        <v>1172</v>
      </c>
      <c r="D2600" t="s">
        <v>77</v>
      </c>
      <c r="E2600" s="1">
        <v>119.38607999999999</v>
      </c>
      <c r="F2600" s="1">
        <v>11.938608</v>
      </c>
      <c r="G2600" s="1">
        <f t="shared" si="209"/>
        <v>11.938607999999961</v>
      </c>
      <c r="H2600" s="58">
        <f t="shared" si="210"/>
        <v>1</v>
      </c>
      <c r="I2600" s="1">
        <f t="shared" si="206"/>
        <v>12</v>
      </c>
      <c r="J2600" s="4">
        <f t="shared" si="207"/>
        <v>8.7785462674346889E-3</v>
      </c>
      <c r="K2600" s="19">
        <f t="shared" si="208"/>
        <v>432.15905419954231</v>
      </c>
    </row>
    <row r="2601" spans="2:11" x14ac:dyDescent="0.35">
      <c r="B2601" t="s">
        <v>819</v>
      </c>
      <c r="C2601" t="s">
        <v>1172</v>
      </c>
      <c r="D2601" t="s">
        <v>77</v>
      </c>
      <c r="E2601" s="1">
        <v>125.29943999999993</v>
      </c>
      <c r="F2601" s="1">
        <v>12.529943999999993</v>
      </c>
      <c r="G2601" s="1">
        <f t="shared" si="209"/>
        <v>12.529943999999952</v>
      </c>
      <c r="H2601" s="58">
        <f t="shared" si="210"/>
        <v>1</v>
      </c>
      <c r="I2601" s="1">
        <f t="shared" si="206"/>
        <v>13</v>
      </c>
      <c r="J2601" s="4">
        <f t="shared" si="207"/>
        <v>9.510091789720912E-3</v>
      </c>
      <c r="K2601" s="19">
        <f t="shared" si="208"/>
        <v>468.17230871617079</v>
      </c>
    </row>
    <row r="2602" spans="2:11" x14ac:dyDescent="0.35">
      <c r="B2602" t="s">
        <v>819</v>
      </c>
      <c r="C2602" t="s">
        <v>1172</v>
      </c>
      <c r="D2602" t="s">
        <v>77</v>
      </c>
      <c r="E2602" s="1">
        <v>118.05479999999993</v>
      </c>
      <c r="F2602" s="1">
        <v>11.805479999999994</v>
      </c>
      <c r="G2602" s="1">
        <f t="shared" si="209"/>
        <v>11.805479999999957</v>
      </c>
      <c r="H2602" s="58">
        <f t="shared" si="210"/>
        <v>1</v>
      </c>
      <c r="I2602" s="1">
        <f t="shared" si="206"/>
        <v>12</v>
      </c>
      <c r="J2602" s="4">
        <f t="shared" si="207"/>
        <v>8.7785462674346889E-3</v>
      </c>
      <c r="K2602" s="19">
        <f t="shared" si="208"/>
        <v>432.15905419954231</v>
      </c>
    </row>
    <row r="2603" spans="2:11" x14ac:dyDescent="0.35">
      <c r="B2603" t="s">
        <v>819</v>
      </c>
      <c r="C2603" t="s">
        <v>1694</v>
      </c>
      <c r="D2603" t="s">
        <v>670</v>
      </c>
      <c r="E2603" s="1">
        <v>85.222440000000105</v>
      </c>
      <c r="F2603" s="1">
        <v>8.5222440000000113</v>
      </c>
      <c r="G2603" s="1">
        <f t="shared" si="209"/>
        <v>8.5222439999999846</v>
      </c>
      <c r="H2603" s="58">
        <f t="shared" si="210"/>
        <v>1</v>
      </c>
      <c r="I2603" s="1">
        <f t="shared" si="206"/>
        <v>9</v>
      </c>
      <c r="J2603" s="4">
        <f t="shared" si="207"/>
        <v>6.5839097005760162E-3</v>
      </c>
      <c r="K2603" s="19">
        <f t="shared" si="208"/>
        <v>324.1192906496567</v>
      </c>
    </row>
    <row r="2604" spans="2:11" x14ac:dyDescent="0.35">
      <c r="B2604" t="s">
        <v>819</v>
      </c>
      <c r="C2604" t="s">
        <v>1695</v>
      </c>
      <c r="D2604" t="s">
        <v>47</v>
      </c>
      <c r="E2604" s="1">
        <v>76.055350000000018</v>
      </c>
      <c r="F2604" s="1">
        <v>7.6055350000000024</v>
      </c>
      <c r="G2604" s="1">
        <f t="shared" si="209"/>
        <v>7.6055349999999775</v>
      </c>
      <c r="H2604" s="58">
        <f t="shared" si="210"/>
        <v>1</v>
      </c>
      <c r="I2604" s="1">
        <f t="shared" si="206"/>
        <v>8</v>
      </c>
      <c r="J2604" s="4">
        <f t="shared" si="207"/>
        <v>5.8523641782897923E-3</v>
      </c>
      <c r="K2604" s="19">
        <f t="shared" si="208"/>
        <v>288.10603613302817</v>
      </c>
    </row>
    <row r="2605" spans="2:11" x14ac:dyDescent="0.35">
      <c r="B2605" t="s">
        <v>819</v>
      </c>
      <c r="C2605" t="s">
        <v>1434</v>
      </c>
      <c r="D2605" t="s">
        <v>167</v>
      </c>
      <c r="E2605" s="1">
        <v>0.56969000000000125</v>
      </c>
      <c r="F2605" s="1">
        <v>0</v>
      </c>
      <c r="G2605" s="1">
        <f t="shared" si="209"/>
        <v>0</v>
      </c>
      <c r="H2605" s="58">
        <f t="shared" si="210"/>
        <v>1</v>
      </c>
      <c r="I2605" s="1">
        <f t="shared" si="206"/>
        <v>0</v>
      </c>
      <c r="J2605" s="4">
        <f t="shared" si="207"/>
        <v>0</v>
      </c>
      <c r="K2605" s="19">
        <f t="shared" si="208"/>
        <v>0</v>
      </c>
    </row>
    <row r="2606" spans="2:11" x14ac:dyDescent="0.35">
      <c r="B2606" t="s">
        <v>819</v>
      </c>
      <c r="C2606" t="s">
        <v>1434</v>
      </c>
      <c r="D2606" t="s">
        <v>167</v>
      </c>
      <c r="E2606" s="1">
        <v>0.52003499999999969</v>
      </c>
      <c r="F2606" s="1">
        <v>0</v>
      </c>
      <c r="G2606" s="1">
        <f t="shared" si="209"/>
        <v>0</v>
      </c>
      <c r="H2606" s="58">
        <f t="shared" si="210"/>
        <v>1</v>
      </c>
      <c r="I2606" s="1">
        <f t="shared" si="206"/>
        <v>0</v>
      </c>
      <c r="J2606" s="4">
        <f t="shared" si="207"/>
        <v>0</v>
      </c>
      <c r="K2606" s="19">
        <f t="shared" si="208"/>
        <v>0</v>
      </c>
    </row>
    <row r="2607" spans="2:11" x14ac:dyDescent="0.35">
      <c r="B2607" t="s">
        <v>819</v>
      </c>
      <c r="C2607" t="s">
        <v>1434</v>
      </c>
      <c r="D2607" t="s">
        <v>77</v>
      </c>
      <c r="E2607" s="1">
        <v>68.888736000000037</v>
      </c>
      <c r="F2607" s="1">
        <v>6.8888736000000037</v>
      </c>
      <c r="G2607" s="1">
        <f t="shared" si="209"/>
        <v>6.8888735999999815</v>
      </c>
      <c r="H2607" s="58">
        <f t="shared" si="210"/>
        <v>1</v>
      </c>
      <c r="I2607" s="1">
        <f t="shared" si="206"/>
        <v>7</v>
      </c>
      <c r="J2607" s="4">
        <f t="shared" si="207"/>
        <v>5.1208186560035684E-3</v>
      </c>
      <c r="K2607" s="19">
        <f t="shared" si="208"/>
        <v>252.09278161639966</v>
      </c>
    </row>
    <row r="2608" spans="2:11" x14ac:dyDescent="0.35">
      <c r="B2608" t="s">
        <v>819</v>
      </c>
      <c r="C2608" t="s">
        <v>1434</v>
      </c>
      <c r="D2608" t="s">
        <v>167</v>
      </c>
      <c r="E2608" s="1">
        <v>1.2055869999999995</v>
      </c>
      <c r="F2608" s="1">
        <v>0</v>
      </c>
      <c r="G2608" s="1">
        <f t="shared" si="209"/>
        <v>0</v>
      </c>
      <c r="H2608" s="58">
        <f t="shared" si="210"/>
        <v>1</v>
      </c>
      <c r="I2608" s="1">
        <f t="shared" si="206"/>
        <v>0</v>
      </c>
      <c r="J2608" s="4">
        <f t="shared" si="207"/>
        <v>0</v>
      </c>
      <c r="K2608" s="19">
        <f t="shared" si="208"/>
        <v>0</v>
      </c>
    </row>
    <row r="2609" spans="2:11" x14ac:dyDescent="0.35">
      <c r="B2609" t="s">
        <v>819</v>
      </c>
      <c r="C2609" t="s">
        <v>1447</v>
      </c>
      <c r="D2609" t="s">
        <v>77</v>
      </c>
      <c r="E2609" s="1">
        <v>58.058849999999886</v>
      </c>
      <c r="F2609" s="1">
        <v>5.8058849999999893</v>
      </c>
      <c r="G2609" s="1">
        <f t="shared" si="209"/>
        <v>5.8058849999999707</v>
      </c>
      <c r="H2609" s="58">
        <f t="shared" si="210"/>
        <v>1</v>
      </c>
      <c r="I2609" s="1">
        <f t="shared" si="206"/>
        <v>6</v>
      </c>
      <c r="J2609" s="4">
        <f t="shared" si="207"/>
        <v>4.3892731337173444E-3</v>
      </c>
      <c r="K2609" s="19">
        <f t="shared" si="208"/>
        <v>216.07952709977116</v>
      </c>
    </row>
    <row r="2610" spans="2:11" x14ac:dyDescent="0.35">
      <c r="B2610" t="s">
        <v>819</v>
      </c>
      <c r="C2610" t="s">
        <v>1696</v>
      </c>
      <c r="D2610" t="s">
        <v>113</v>
      </c>
      <c r="E2610" s="1">
        <v>9.7111139999999967</v>
      </c>
      <c r="F2610" s="1">
        <v>0.97111139999999974</v>
      </c>
      <c r="G2610" s="1">
        <f t="shared" si="209"/>
        <v>0.97111139999999663</v>
      </c>
      <c r="H2610" s="58">
        <f t="shared" si="210"/>
        <v>1</v>
      </c>
      <c r="I2610" s="1">
        <f t="shared" si="206"/>
        <v>1</v>
      </c>
      <c r="J2610" s="4">
        <f t="shared" si="207"/>
        <v>7.3154552228622404E-4</v>
      </c>
      <c r="K2610" s="19">
        <f t="shared" si="208"/>
        <v>36.013254516628521</v>
      </c>
    </row>
    <row r="2611" spans="2:11" x14ac:dyDescent="0.35">
      <c r="B2611" t="s">
        <v>819</v>
      </c>
      <c r="C2611" t="s">
        <v>298</v>
      </c>
      <c r="D2611" t="s">
        <v>77</v>
      </c>
      <c r="E2611" s="1">
        <v>152.28480000000008</v>
      </c>
      <c r="F2611" s="1">
        <v>15.228480000000008</v>
      </c>
      <c r="G2611" s="1">
        <f t="shared" si="209"/>
        <v>15.228479999999958</v>
      </c>
      <c r="H2611" s="58">
        <f t="shared" si="210"/>
        <v>1</v>
      </c>
      <c r="I2611" s="1">
        <f t="shared" ref="I2611:I2674" si="211">+ROUND(H2611*G2611,0)</f>
        <v>15</v>
      </c>
      <c r="J2611" s="4">
        <f t="shared" ref="J2611:J2674" si="212">$J$3*(I2611/$I$4)</f>
        <v>1.0973182834293362E-2</v>
      </c>
      <c r="K2611" s="19">
        <f t="shared" ref="K2611:K2674" si="213">$L$3*J2611</f>
        <v>540.19881774942792</v>
      </c>
    </row>
    <row r="2612" spans="2:11" x14ac:dyDescent="0.35">
      <c r="B2612" t="s">
        <v>819</v>
      </c>
      <c r="C2612" t="s">
        <v>298</v>
      </c>
      <c r="D2612" t="s">
        <v>77</v>
      </c>
      <c r="E2612" s="1">
        <v>4.3170000000000028</v>
      </c>
      <c r="F2612" s="1">
        <v>0.43170000000000031</v>
      </c>
      <c r="G2612" s="1">
        <f t="shared" si="209"/>
        <v>0.43169999999999892</v>
      </c>
      <c r="H2612" s="58">
        <f t="shared" si="210"/>
        <v>1</v>
      </c>
      <c r="I2612" s="1">
        <f t="shared" si="211"/>
        <v>0</v>
      </c>
      <c r="J2612" s="4">
        <f t="shared" si="212"/>
        <v>0</v>
      </c>
      <c r="K2612" s="19">
        <f t="shared" si="213"/>
        <v>0</v>
      </c>
    </row>
    <row r="2613" spans="2:11" x14ac:dyDescent="0.35">
      <c r="B2613" t="s">
        <v>819</v>
      </c>
      <c r="C2613" t="s">
        <v>364</v>
      </c>
      <c r="D2613" t="s">
        <v>113</v>
      </c>
      <c r="E2613" s="1">
        <v>0.72633000000000292</v>
      </c>
      <c r="F2613" s="1">
        <v>7.2633000000000295E-2</v>
      </c>
      <c r="G2613" s="1">
        <f t="shared" si="209"/>
        <v>7.2633000000000059E-2</v>
      </c>
      <c r="H2613" s="58">
        <f t="shared" si="210"/>
        <v>1</v>
      </c>
      <c r="I2613" s="1">
        <f t="shared" si="211"/>
        <v>0</v>
      </c>
      <c r="J2613" s="4">
        <f t="shared" si="212"/>
        <v>0</v>
      </c>
      <c r="K2613" s="19">
        <f t="shared" si="213"/>
        <v>0</v>
      </c>
    </row>
    <row r="2614" spans="2:11" x14ac:dyDescent="0.35">
      <c r="B2614" t="s">
        <v>819</v>
      </c>
      <c r="C2614" t="s">
        <v>391</v>
      </c>
      <c r="D2614" t="s">
        <v>77</v>
      </c>
      <c r="E2614" s="1">
        <v>82.85687999999989</v>
      </c>
      <c r="F2614" s="1">
        <v>8.2856879999999897</v>
      </c>
      <c r="G2614" s="1">
        <f t="shared" si="209"/>
        <v>8.2856879999999631</v>
      </c>
      <c r="H2614" s="58">
        <f t="shared" si="210"/>
        <v>1</v>
      </c>
      <c r="I2614" s="1">
        <f t="shared" si="211"/>
        <v>8</v>
      </c>
      <c r="J2614" s="4">
        <f t="shared" si="212"/>
        <v>5.8523641782897923E-3</v>
      </c>
      <c r="K2614" s="19">
        <f t="shared" si="213"/>
        <v>288.10603613302817</v>
      </c>
    </row>
    <row r="2615" spans="2:11" x14ac:dyDescent="0.35">
      <c r="B2615" t="s">
        <v>819</v>
      </c>
      <c r="C2615" t="s">
        <v>356</v>
      </c>
      <c r="D2615" t="s">
        <v>113</v>
      </c>
      <c r="E2615" s="1">
        <v>636.09677999999963</v>
      </c>
      <c r="F2615" s="1">
        <v>63.609677999999967</v>
      </c>
      <c r="G2615" s="1">
        <f t="shared" si="209"/>
        <v>63.609677999999761</v>
      </c>
      <c r="H2615" s="58">
        <f t="shared" si="210"/>
        <v>1</v>
      </c>
      <c r="I2615" s="1">
        <f t="shared" si="211"/>
        <v>64</v>
      </c>
      <c r="J2615" s="4">
        <f t="shared" si="212"/>
        <v>4.6818913426318338E-2</v>
      </c>
      <c r="K2615" s="19">
        <f t="shared" si="213"/>
        <v>2304.8482890642254</v>
      </c>
    </row>
    <row r="2616" spans="2:11" x14ac:dyDescent="0.35">
      <c r="B2616" t="s">
        <v>819</v>
      </c>
      <c r="C2616" t="s">
        <v>1046</v>
      </c>
      <c r="D2616" t="s">
        <v>77</v>
      </c>
      <c r="E2616" s="1">
        <v>440.73029999999966</v>
      </c>
      <c r="F2616" s="1">
        <v>44.073029999999967</v>
      </c>
      <c r="G2616" s="1">
        <f t="shared" si="209"/>
        <v>44.073029999999825</v>
      </c>
      <c r="H2616" s="58">
        <f t="shared" si="210"/>
        <v>1</v>
      </c>
      <c r="I2616" s="1">
        <f t="shared" si="211"/>
        <v>44</v>
      </c>
      <c r="J2616" s="4">
        <f t="shared" si="212"/>
        <v>3.2188002980593856E-2</v>
      </c>
      <c r="K2616" s="19">
        <f t="shared" si="213"/>
        <v>1584.5831987316549</v>
      </c>
    </row>
    <row r="2617" spans="2:11" x14ac:dyDescent="0.35">
      <c r="B2617" t="s">
        <v>819</v>
      </c>
      <c r="C2617" t="s">
        <v>212</v>
      </c>
      <c r="D2617" t="s">
        <v>77</v>
      </c>
      <c r="E2617" s="1">
        <v>0</v>
      </c>
      <c r="F2617" s="1">
        <v>0</v>
      </c>
      <c r="G2617" s="1">
        <f t="shared" si="209"/>
        <v>0</v>
      </c>
      <c r="H2617" s="58">
        <f t="shared" si="210"/>
        <v>1</v>
      </c>
      <c r="I2617" s="1">
        <f t="shared" si="211"/>
        <v>0</v>
      </c>
      <c r="J2617" s="4">
        <f t="shared" si="212"/>
        <v>0</v>
      </c>
      <c r="K2617" s="19">
        <f t="shared" si="213"/>
        <v>0</v>
      </c>
    </row>
    <row r="2618" spans="2:11" x14ac:dyDescent="0.35">
      <c r="B2618" t="s">
        <v>819</v>
      </c>
      <c r="C2618" t="s">
        <v>1670</v>
      </c>
      <c r="D2618" t="s">
        <v>77</v>
      </c>
      <c r="E2618" s="1">
        <v>136.09679999999997</v>
      </c>
      <c r="F2618" s="1">
        <v>13.609679999999997</v>
      </c>
      <c r="G2618" s="1">
        <f t="shared" si="209"/>
        <v>13.609679999999953</v>
      </c>
      <c r="H2618" s="58">
        <f t="shared" si="210"/>
        <v>1</v>
      </c>
      <c r="I2618" s="1">
        <f t="shared" si="211"/>
        <v>14</v>
      </c>
      <c r="J2618" s="4">
        <f t="shared" si="212"/>
        <v>1.0241637312007137E-2</v>
      </c>
      <c r="K2618" s="19">
        <f t="shared" si="213"/>
        <v>504.18556323279932</v>
      </c>
    </row>
    <row r="2619" spans="2:11" x14ac:dyDescent="0.35">
      <c r="B2619" t="s">
        <v>819</v>
      </c>
      <c r="C2619" t="s">
        <v>393</v>
      </c>
      <c r="D2619" t="s">
        <v>77</v>
      </c>
      <c r="E2619" s="1">
        <v>180.51803999999979</v>
      </c>
      <c r="F2619" s="1">
        <v>18.051803999999979</v>
      </c>
      <c r="G2619" s="1">
        <f t="shared" si="209"/>
        <v>18.051803999999922</v>
      </c>
      <c r="H2619" s="58">
        <f t="shared" si="210"/>
        <v>1</v>
      </c>
      <c r="I2619" s="1">
        <f t="shared" si="211"/>
        <v>18</v>
      </c>
      <c r="J2619" s="4">
        <f t="shared" si="212"/>
        <v>1.3167819401152032E-2</v>
      </c>
      <c r="K2619" s="19">
        <f t="shared" si="213"/>
        <v>648.23858129931341</v>
      </c>
    </row>
    <row r="2620" spans="2:11" x14ac:dyDescent="0.35">
      <c r="B2620" t="s">
        <v>819</v>
      </c>
      <c r="C2620" t="s">
        <v>1065</v>
      </c>
      <c r="D2620" t="s">
        <v>77</v>
      </c>
      <c r="E2620" s="1">
        <v>49.750440000000062</v>
      </c>
      <c r="F2620" s="1">
        <v>4.9750440000000067</v>
      </c>
      <c r="G2620" s="1">
        <f t="shared" si="209"/>
        <v>4.9750439999999907</v>
      </c>
      <c r="H2620" s="58">
        <f t="shared" si="210"/>
        <v>1</v>
      </c>
      <c r="I2620" s="1">
        <f t="shared" si="211"/>
        <v>5</v>
      </c>
      <c r="J2620" s="4">
        <f t="shared" si="212"/>
        <v>3.6577276114311197E-3</v>
      </c>
      <c r="K2620" s="19">
        <f t="shared" si="213"/>
        <v>180.06627258314259</v>
      </c>
    </row>
    <row r="2621" spans="2:11" x14ac:dyDescent="0.35">
      <c r="B2621" t="s">
        <v>819</v>
      </c>
      <c r="C2621" t="s">
        <v>1065</v>
      </c>
      <c r="D2621" t="s">
        <v>77</v>
      </c>
      <c r="E2621" s="1">
        <v>56.199900000000113</v>
      </c>
      <c r="F2621" s="1">
        <v>5.619990000000012</v>
      </c>
      <c r="G2621" s="1">
        <f t="shared" si="209"/>
        <v>5.6199899999999943</v>
      </c>
      <c r="H2621" s="58">
        <f t="shared" si="210"/>
        <v>1</v>
      </c>
      <c r="I2621" s="1">
        <f t="shared" si="211"/>
        <v>6</v>
      </c>
      <c r="J2621" s="4">
        <f t="shared" si="212"/>
        <v>4.3892731337173444E-3</v>
      </c>
      <c r="K2621" s="19">
        <f t="shared" si="213"/>
        <v>216.07952709977116</v>
      </c>
    </row>
    <row r="2622" spans="2:11" x14ac:dyDescent="0.35">
      <c r="B2622" t="s">
        <v>819</v>
      </c>
      <c r="C2622" t="s">
        <v>1697</v>
      </c>
      <c r="D2622" t="s">
        <v>77</v>
      </c>
      <c r="E2622" s="1">
        <v>87.591959999999929</v>
      </c>
      <c r="F2622" s="1">
        <v>8.759195999999994</v>
      </c>
      <c r="G2622" s="1">
        <f t="shared" si="209"/>
        <v>8.7591959999999656</v>
      </c>
      <c r="H2622" s="58">
        <f t="shared" si="210"/>
        <v>1</v>
      </c>
      <c r="I2622" s="1">
        <f t="shared" si="211"/>
        <v>9</v>
      </c>
      <c r="J2622" s="4">
        <f t="shared" si="212"/>
        <v>6.5839097005760162E-3</v>
      </c>
      <c r="K2622" s="19">
        <f t="shared" si="213"/>
        <v>324.1192906496567</v>
      </c>
    </row>
    <row r="2623" spans="2:11" x14ac:dyDescent="0.35">
      <c r="B2623" t="s">
        <v>819</v>
      </c>
      <c r="C2623" t="s">
        <v>1666</v>
      </c>
      <c r="D2623" t="s">
        <v>77</v>
      </c>
      <c r="E2623" s="1">
        <v>126.08120000000012</v>
      </c>
      <c r="F2623" s="1">
        <v>12.608120000000014</v>
      </c>
      <c r="G2623" s="1">
        <f t="shared" si="209"/>
        <v>12.608119999999973</v>
      </c>
      <c r="H2623" s="58">
        <f t="shared" si="210"/>
        <v>1</v>
      </c>
      <c r="I2623" s="1">
        <f t="shared" si="211"/>
        <v>13</v>
      </c>
      <c r="J2623" s="4">
        <f t="shared" si="212"/>
        <v>9.510091789720912E-3</v>
      </c>
      <c r="K2623" s="19">
        <f t="shared" si="213"/>
        <v>468.17230871617079</v>
      </c>
    </row>
    <row r="2624" spans="2:11" x14ac:dyDescent="0.35">
      <c r="B2624" t="s">
        <v>819</v>
      </c>
      <c r="C2624" t="s">
        <v>1698</v>
      </c>
      <c r="D2624" t="s">
        <v>77</v>
      </c>
      <c r="E2624" s="1">
        <v>250.26754099999985</v>
      </c>
      <c r="F2624" s="1">
        <v>25.026754099999987</v>
      </c>
      <c r="G2624" s="1">
        <f t="shared" si="209"/>
        <v>25.026754099999906</v>
      </c>
      <c r="H2624" s="58">
        <f t="shared" si="210"/>
        <v>1</v>
      </c>
      <c r="I2624" s="1">
        <f t="shared" si="211"/>
        <v>25</v>
      </c>
      <c r="J2624" s="4">
        <f t="shared" si="212"/>
        <v>1.8288638057155599E-2</v>
      </c>
      <c r="K2624" s="19">
        <f t="shared" si="213"/>
        <v>900.33136291571304</v>
      </c>
    </row>
    <row r="2625" spans="2:11" x14ac:dyDescent="0.35">
      <c r="B2625" t="s">
        <v>819</v>
      </c>
      <c r="C2625" t="s">
        <v>201</v>
      </c>
      <c r="D2625" t="s">
        <v>77</v>
      </c>
      <c r="E2625" s="1">
        <v>123.44507999999998</v>
      </c>
      <c r="F2625" s="1">
        <v>12.344507999999998</v>
      </c>
      <c r="G2625" s="1">
        <f t="shared" si="209"/>
        <v>12.344507999999959</v>
      </c>
      <c r="H2625" s="58">
        <f t="shared" si="210"/>
        <v>1</v>
      </c>
      <c r="I2625" s="1">
        <f t="shared" si="211"/>
        <v>12</v>
      </c>
      <c r="J2625" s="4">
        <f t="shared" si="212"/>
        <v>8.7785462674346889E-3</v>
      </c>
      <c r="K2625" s="19">
        <f t="shared" si="213"/>
        <v>432.15905419954231</v>
      </c>
    </row>
    <row r="2626" spans="2:11" x14ac:dyDescent="0.35">
      <c r="B2626" t="s">
        <v>819</v>
      </c>
      <c r="C2626" t="s">
        <v>1564</v>
      </c>
      <c r="D2626" t="s">
        <v>227</v>
      </c>
      <c r="E2626" s="1">
        <v>0.61719299999999921</v>
      </c>
      <c r="F2626" s="1">
        <v>6.1719299999999921E-2</v>
      </c>
      <c r="G2626" s="1">
        <f t="shared" si="209"/>
        <v>6.171929999999972E-2</v>
      </c>
      <c r="H2626" s="58">
        <f t="shared" si="210"/>
        <v>1</v>
      </c>
      <c r="I2626" s="1">
        <f t="shared" si="211"/>
        <v>0</v>
      </c>
      <c r="J2626" s="4">
        <f t="shared" si="212"/>
        <v>0</v>
      </c>
      <c r="K2626" s="19">
        <f t="shared" si="213"/>
        <v>0</v>
      </c>
    </row>
    <row r="2627" spans="2:11" x14ac:dyDescent="0.35">
      <c r="B2627" t="s">
        <v>819</v>
      </c>
      <c r="C2627" t="s">
        <v>1564</v>
      </c>
      <c r="D2627" t="s">
        <v>167</v>
      </c>
      <c r="E2627" s="1">
        <v>279.96525800000023</v>
      </c>
      <c r="F2627" s="1">
        <v>0</v>
      </c>
      <c r="G2627" s="1">
        <f t="shared" si="209"/>
        <v>0</v>
      </c>
      <c r="H2627" s="58">
        <f t="shared" si="210"/>
        <v>1</v>
      </c>
      <c r="I2627" s="1">
        <f t="shared" si="211"/>
        <v>0</v>
      </c>
      <c r="J2627" s="4">
        <f t="shared" si="212"/>
        <v>0</v>
      </c>
      <c r="K2627" s="19">
        <f t="shared" si="213"/>
        <v>0</v>
      </c>
    </row>
    <row r="2628" spans="2:11" x14ac:dyDescent="0.35">
      <c r="B2628" t="s">
        <v>819</v>
      </c>
      <c r="C2628" t="s">
        <v>1564</v>
      </c>
      <c r="D2628" t="s">
        <v>167</v>
      </c>
      <c r="E2628" s="1">
        <v>0.68821100000000035</v>
      </c>
      <c r="F2628" s="1">
        <v>0</v>
      </c>
      <c r="G2628" s="1">
        <f t="shared" si="209"/>
        <v>0</v>
      </c>
      <c r="H2628" s="58">
        <f t="shared" si="210"/>
        <v>1</v>
      </c>
      <c r="I2628" s="1">
        <f t="shared" si="211"/>
        <v>0</v>
      </c>
      <c r="J2628" s="4">
        <f t="shared" si="212"/>
        <v>0</v>
      </c>
      <c r="K2628" s="19">
        <f t="shared" si="213"/>
        <v>0</v>
      </c>
    </row>
    <row r="2629" spans="2:11" x14ac:dyDescent="0.35">
      <c r="B2629" t="s">
        <v>819</v>
      </c>
      <c r="C2629" t="s">
        <v>1564</v>
      </c>
      <c r="D2629" t="s">
        <v>167</v>
      </c>
      <c r="E2629" s="1">
        <v>20.618763000000015</v>
      </c>
      <c r="F2629" s="1">
        <v>0</v>
      </c>
      <c r="G2629" s="1">
        <f t="shared" si="209"/>
        <v>0</v>
      </c>
      <c r="H2629" s="58">
        <f t="shared" si="210"/>
        <v>1</v>
      </c>
      <c r="I2629" s="1">
        <f t="shared" si="211"/>
        <v>0</v>
      </c>
      <c r="J2629" s="4">
        <f t="shared" si="212"/>
        <v>0</v>
      </c>
      <c r="K2629" s="19">
        <f t="shared" si="213"/>
        <v>0</v>
      </c>
    </row>
    <row r="2630" spans="2:11" x14ac:dyDescent="0.35">
      <c r="B2630" t="s">
        <v>819</v>
      </c>
      <c r="C2630" t="s">
        <v>1671</v>
      </c>
      <c r="D2630" t="s">
        <v>167</v>
      </c>
      <c r="E2630" s="1">
        <v>4.082514999999999</v>
      </c>
      <c r="F2630" s="1">
        <v>0</v>
      </c>
      <c r="G2630" s="1">
        <f t="shared" si="209"/>
        <v>0</v>
      </c>
      <c r="H2630" s="58">
        <f t="shared" si="210"/>
        <v>1</v>
      </c>
      <c r="I2630" s="1">
        <f t="shared" si="211"/>
        <v>0</v>
      </c>
      <c r="J2630" s="4">
        <f t="shared" si="212"/>
        <v>0</v>
      </c>
      <c r="K2630" s="19">
        <f t="shared" si="213"/>
        <v>0</v>
      </c>
    </row>
    <row r="2631" spans="2:11" x14ac:dyDescent="0.35">
      <c r="B2631" t="s">
        <v>819</v>
      </c>
      <c r="C2631" t="s">
        <v>1699</v>
      </c>
      <c r="D2631" t="s">
        <v>167</v>
      </c>
      <c r="E2631" s="1">
        <v>1465.0376359999993</v>
      </c>
      <c r="F2631" s="1">
        <v>0</v>
      </c>
      <c r="G2631" s="1">
        <f t="shared" si="209"/>
        <v>0</v>
      </c>
      <c r="H2631" s="58">
        <f t="shared" si="210"/>
        <v>1</v>
      </c>
      <c r="I2631" s="1">
        <f t="shared" si="211"/>
        <v>0</v>
      </c>
      <c r="J2631" s="4">
        <f t="shared" si="212"/>
        <v>0</v>
      </c>
      <c r="K2631" s="19">
        <f t="shared" si="213"/>
        <v>0</v>
      </c>
    </row>
    <row r="2632" spans="2:11" x14ac:dyDescent="0.35">
      <c r="B2632" t="s">
        <v>819</v>
      </c>
      <c r="C2632" t="s">
        <v>1474</v>
      </c>
      <c r="D2632" t="s">
        <v>167</v>
      </c>
      <c r="E2632" s="1">
        <v>20.650776999999994</v>
      </c>
      <c r="F2632" s="1">
        <v>0</v>
      </c>
      <c r="G2632" s="1">
        <f t="shared" ref="G2632:G2695" si="214">F2632*($G$3/$F$3)</f>
        <v>0</v>
      </c>
      <c r="H2632" s="58">
        <f t="shared" si="210"/>
        <v>1</v>
      </c>
      <c r="I2632" s="1">
        <f t="shared" si="211"/>
        <v>0</v>
      </c>
      <c r="J2632" s="4">
        <f t="shared" si="212"/>
        <v>0</v>
      </c>
      <c r="K2632" s="19">
        <f t="shared" si="213"/>
        <v>0</v>
      </c>
    </row>
    <row r="2633" spans="2:11" x14ac:dyDescent="0.35">
      <c r="B2633" t="s">
        <v>819</v>
      </c>
      <c r="C2633" t="s">
        <v>396</v>
      </c>
      <c r="D2633" t="s">
        <v>77</v>
      </c>
      <c r="E2633" s="1">
        <v>120.36245000000018</v>
      </c>
      <c r="F2633" s="1">
        <v>12.036245000000019</v>
      </c>
      <c r="G2633" s="1">
        <f t="shared" si="214"/>
        <v>12.03624499999998</v>
      </c>
      <c r="H2633" s="58">
        <f t="shared" si="210"/>
        <v>1</v>
      </c>
      <c r="I2633" s="1">
        <f t="shared" si="211"/>
        <v>12</v>
      </c>
      <c r="J2633" s="4">
        <f t="shared" si="212"/>
        <v>8.7785462674346889E-3</v>
      </c>
      <c r="K2633" s="19">
        <f t="shared" si="213"/>
        <v>432.15905419954231</v>
      </c>
    </row>
    <row r="2634" spans="2:11" x14ac:dyDescent="0.35">
      <c r="B2634" t="s">
        <v>819</v>
      </c>
      <c r="C2634" t="s">
        <v>1700</v>
      </c>
      <c r="D2634" t="s">
        <v>77</v>
      </c>
      <c r="E2634" s="1">
        <v>336.6787799999999</v>
      </c>
      <c r="F2634" s="1">
        <v>33.667877999999995</v>
      </c>
      <c r="G2634" s="1">
        <f t="shared" si="214"/>
        <v>33.667877999999888</v>
      </c>
      <c r="H2634" s="58">
        <f t="shared" si="210"/>
        <v>1</v>
      </c>
      <c r="I2634" s="1">
        <f t="shared" si="211"/>
        <v>34</v>
      </c>
      <c r="J2634" s="4">
        <f t="shared" si="212"/>
        <v>2.4872547757731615E-2</v>
      </c>
      <c r="K2634" s="19">
        <f t="shared" si="213"/>
        <v>1224.4506535653697</v>
      </c>
    </row>
    <row r="2635" spans="2:11" x14ac:dyDescent="0.35">
      <c r="B2635" t="s">
        <v>819</v>
      </c>
      <c r="C2635" t="s">
        <v>1631</v>
      </c>
      <c r="D2635" t="s">
        <v>113</v>
      </c>
      <c r="E2635" s="1">
        <v>7.7915219999999996</v>
      </c>
      <c r="F2635" s="1">
        <v>0.77915219999999996</v>
      </c>
      <c r="G2635" s="1">
        <f t="shared" si="214"/>
        <v>0.77915219999999741</v>
      </c>
      <c r="H2635" s="58">
        <f t="shared" si="210"/>
        <v>1</v>
      </c>
      <c r="I2635" s="1">
        <f t="shared" si="211"/>
        <v>1</v>
      </c>
      <c r="J2635" s="4">
        <f t="shared" si="212"/>
        <v>7.3154552228622404E-4</v>
      </c>
      <c r="K2635" s="19">
        <f t="shared" si="213"/>
        <v>36.013254516628521</v>
      </c>
    </row>
    <row r="2636" spans="2:11" x14ac:dyDescent="0.35">
      <c r="B2636" t="s">
        <v>819</v>
      </c>
      <c r="C2636" t="s">
        <v>1631</v>
      </c>
      <c r="D2636" t="s">
        <v>113</v>
      </c>
      <c r="E2636" s="1">
        <v>6.3188669999999982</v>
      </c>
      <c r="F2636" s="1">
        <v>0.63188669999999991</v>
      </c>
      <c r="G2636" s="1">
        <f t="shared" si="214"/>
        <v>0.63188669999999791</v>
      </c>
      <c r="H2636" s="58">
        <f t="shared" si="210"/>
        <v>1</v>
      </c>
      <c r="I2636" s="1">
        <f t="shared" si="211"/>
        <v>1</v>
      </c>
      <c r="J2636" s="4">
        <f t="shared" si="212"/>
        <v>7.3154552228622404E-4</v>
      </c>
      <c r="K2636" s="19">
        <f t="shared" si="213"/>
        <v>36.013254516628521</v>
      </c>
    </row>
    <row r="2637" spans="2:11" x14ac:dyDescent="0.35">
      <c r="B2637" t="s">
        <v>819</v>
      </c>
      <c r="C2637" t="s">
        <v>1631</v>
      </c>
      <c r="D2637" t="s">
        <v>113</v>
      </c>
      <c r="E2637" s="1">
        <v>8.0723039999999688</v>
      </c>
      <c r="F2637" s="1">
        <v>0.80723039999999691</v>
      </c>
      <c r="G2637" s="1">
        <f t="shared" si="214"/>
        <v>0.80723039999999435</v>
      </c>
      <c r="H2637" s="58">
        <f t="shared" si="210"/>
        <v>1</v>
      </c>
      <c r="I2637" s="1">
        <f t="shared" si="211"/>
        <v>1</v>
      </c>
      <c r="J2637" s="4">
        <f t="shared" si="212"/>
        <v>7.3154552228622404E-4</v>
      </c>
      <c r="K2637" s="19">
        <f t="shared" si="213"/>
        <v>36.013254516628521</v>
      </c>
    </row>
    <row r="2638" spans="2:11" x14ac:dyDescent="0.35">
      <c r="B2638" t="s">
        <v>819</v>
      </c>
      <c r="C2638" t="s">
        <v>1701</v>
      </c>
      <c r="D2638" t="s">
        <v>113</v>
      </c>
      <c r="E2638" s="1">
        <v>0.69426700000000185</v>
      </c>
      <c r="F2638" s="1">
        <v>6.9426700000000188E-2</v>
      </c>
      <c r="G2638" s="1">
        <f t="shared" si="214"/>
        <v>6.9426699999999966E-2</v>
      </c>
      <c r="H2638" s="58">
        <f t="shared" si="210"/>
        <v>1</v>
      </c>
      <c r="I2638" s="1">
        <f t="shared" si="211"/>
        <v>0</v>
      </c>
      <c r="J2638" s="4">
        <f t="shared" si="212"/>
        <v>0</v>
      </c>
      <c r="K2638" s="19">
        <f t="shared" si="213"/>
        <v>0</v>
      </c>
    </row>
    <row r="2639" spans="2:11" x14ac:dyDescent="0.35">
      <c r="B2639" t="s">
        <v>819</v>
      </c>
      <c r="C2639" t="s">
        <v>1702</v>
      </c>
      <c r="D2639" t="s">
        <v>113</v>
      </c>
      <c r="E2639" s="1">
        <v>26.471556000000028</v>
      </c>
      <c r="F2639" s="1">
        <v>2.6471556000000032</v>
      </c>
      <c r="G2639" s="1">
        <f t="shared" si="214"/>
        <v>2.6471555999999947</v>
      </c>
      <c r="H2639" s="58">
        <f t="shared" si="210"/>
        <v>1</v>
      </c>
      <c r="I2639" s="1">
        <f t="shared" si="211"/>
        <v>3</v>
      </c>
      <c r="J2639" s="4">
        <f t="shared" si="212"/>
        <v>2.1946365668586722E-3</v>
      </c>
      <c r="K2639" s="19">
        <f t="shared" si="213"/>
        <v>108.03976354988558</v>
      </c>
    </row>
    <row r="2640" spans="2:11" x14ac:dyDescent="0.35">
      <c r="B2640" t="s">
        <v>819</v>
      </c>
      <c r="C2640" t="s">
        <v>1703</v>
      </c>
      <c r="D2640" t="s">
        <v>113</v>
      </c>
      <c r="E2640" s="1">
        <v>0</v>
      </c>
      <c r="F2640" s="1">
        <v>0</v>
      </c>
      <c r="G2640" s="1">
        <f t="shared" si="214"/>
        <v>0</v>
      </c>
      <c r="H2640" s="58">
        <f t="shared" si="210"/>
        <v>1</v>
      </c>
      <c r="I2640" s="1">
        <f t="shared" si="211"/>
        <v>0</v>
      </c>
      <c r="J2640" s="4">
        <f t="shared" si="212"/>
        <v>0</v>
      </c>
      <c r="K2640" s="19">
        <f t="shared" si="213"/>
        <v>0</v>
      </c>
    </row>
    <row r="2641" spans="2:11" x14ac:dyDescent="0.35">
      <c r="B2641" t="s">
        <v>819</v>
      </c>
      <c r="C2641" t="s">
        <v>1577</v>
      </c>
      <c r="D2641" t="s">
        <v>47</v>
      </c>
      <c r="E2641" s="1">
        <v>89.482559999999921</v>
      </c>
      <c r="F2641" s="1">
        <v>8.9482559999999918</v>
      </c>
      <c r="G2641" s="1">
        <f t="shared" si="214"/>
        <v>8.9482559999999634</v>
      </c>
      <c r="H2641" s="58">
        <f t="shared" si="210"/>
        <v>1</v>
      </c>
      <c r="I2641" s="1">
        <f t="shared" si="211"/>
        <v>9</v>
      </c>
      <c r="J2641" s="4">
        <f t="shared" si="212"/>
        <v>6.5839097005760162E-3</v>
      </c>
      <c r="K2641" s="19">
        <f t="shared" si="213"/>
        <v>324.1192906496567</v>
      </c>
    </row>
    <row r="2642" spans="2:11" x14ac:dyDescent="0.35">
      <c r="B2642" t="s">
        <v>819</v>
      </c>
      <c r="C2642" t="s">
        <v>1704</v>
      </c>
      <c r="D2642" t="s">
        <v>113</v>
      </c>
      <c r="E2642" s="1">
        <v>0</v>
      </c>
      <c r="F2642" s="1">
        <v>0</v>
      </c>
      <c r="G2642" s="1">
        <f t="shared" si="214"/>
        <v>0</v>
      </c>
      <c r="H2642" s="58">
        <f t="shared" si="210"/>
        <v>1</v>
      </c>
      <c r="I2642" s="1">
        <f t="shared" si="211"/>
        <v>0</v>
      </c>
      <c r="J2642" s="4">
        <f t="shared" si="212"/>
        <v>0</v>
      </c>
      <c r="K2642" s="19">
        <f t="shared" si="213"/>
        <v>0</v>
      </c>
    </row>
    <row r="2643" spans="2:11" x14ac:dyDescent="0.35">
      <c r="B2643" t="s">
        <v>819</v>
      </c>
      <c r="C2643" t="s">
        <v>1159</v>
      </c>
      <c r="D2643" t="s">
        <v>227</v>
      </c>
      <c r="E2643" s="1">
        <v>255.66863800000039</v>
      </c>
      <c r="F2643" s="1">
        <v>25.566863800000039</v>
      </c>
      <c r="G2643" s="1">
        <f t="shared" si="214"/>
        <v>25.566863799999958</v>
      </c>
      <c r="H2643" s="58">
        <f t="shared" si="210"/>
        <v>1</v>
      </c>
      <c r="I2643" s="1">
        <f t="shared" si="211"/>
        <v>26</v>
      </c>
      <c r="J2643" s="4">
        <f t="shared" si="212"/>
        <v>1.9020183579441824E-2</v>
      </c>
      <c r="K2643" s="19">
        <f t="shared" si="213"/>
        <v>936.34461743234158</v>
      </c>
    </row>
    <row r="2644" spans="2:11" x14ac:dyDescent="0.35">
      <c r="B2644" t="s">
        <v>819</v>
      </c>
      <c r="C2644" t="s">
        <v>1159</v>
      </c>
      <c r="D2644" t="s">
        <v>167</v>
      </c>
      <c r="E2644" s="1">
        <v>28.850202999999993</v>
      </c>
      <c r="F2644" s="1">
        <v>0</v>
      </c>
      <c r="G2644" s="1">
        <f t="shared" si="214"/>
        <v>0</v>
      </c>
      <c r="H2644" s="58">
        <f t="shared" si="210"/>
        <v>1</v>
      </c>
      <c r="I2644" s="1">
        <f t="shared" si="211"/>
        <v>0</v>
      </c>
      <c r="J2644" s="4">
        <f t="shared" si="212"/>
        <v>0</v>
      </c>
      <c r="K2644" s="19">
        <f t="shared" si="213"/>
        <v>0</v>
      </c>
    </row>
    <row r="2645" spans="2:11" x14ac:dyDescent="0.35">
      <c r="B2645" t="s">
        <v>819</v>
      </c>
      <c r="C2645" t="s">
        <v>1474</v>
      </c>
      <c r="D2645" t="s">
        <v>227</v>
      </c>
      <c r="E2645" s="1">
        <v>74.369062000000085</v>
      </c>
      <c r="F2645" s="1">
        <v>7.436906200000009</v>
      </c>
      <c r="G2645" s="1">
        <f t="shared" si="214"/>
        <v>7.436906199999985</v>
      </c>
      <c r="H2645" s="58">
        <f t="shared" si="210"/>
        <v>1</v>
      </c>
      <c r="I2645" s="1">
        <f t="shared" si="211"/>
        <v>7</v>
      </c>
      <c r="J2645" s="4">
        <f t="shared" si="212"/>
        <v>5.1208186560035684E-3</v>
      </c>
      <c r="K2645" s="19">
        <f t="shared" si="213"/>
        <v>252.09278161639966</v>
      </c>
    </row>
    <row r="2646" spans="2:11" x14ac:dyDescent="0.35">
      <c r="B2646" t="s">
        <v>819</v>
      </c>
      <c r="C2646" t="s">
        <v>1474</v>
      </c>
      <c r="D2646" t="s">
        <v>227</v>
      </c>
      <c r="E2646" s="1">
        <v>62.136107000000024</v>
      </c>
      <c r="F2646" s="1">
        <v>6.2136107000000029</v>
      </c>
      <c r="G2646" s="1">
        <f t="shared" si="214"/>
        <v>6.2136106999999825</v>
      </c>
      <c r="H2646" s="58">
        <f t="shared" si="210"/>
        <v>1</v>
      </c>
      <c r="I2646" s="1">
        <f t="shared" si="211"/>
        <v>6</v>
      </c>
      <c r="J2646" s="4">
        <f t="shared" si="212"/>
        <v>4.3892731337173444E-3</v>
      </c>
      <c r="K2646" s="19">
        <f t="shared" si="213"/>
        <v>216.07952709977116</v>
      </c>
    </row>
    <row r="2647" spans="2:11" x14ac:dyDescent="0.35">
      <c r="B2647" t="s">
        <v>819</v>
      </c>
      <c r="C2647" t="s">
        <v>1550</v>
      </c>
      <c r="D2647" t="s">
        <v>227</v>
      </c>
      <c r="E2647" s="1">
        <v>141.61414199999993</v>
      </c>
      <c r="F2647" s="1">
        <v>14.161414199999994</v>
      </c>
      <c r="G2647" s="1">
        <f t="shared" si="214"/>
        <v>14.161414199999948</v>
      </c>
      <c r="H2647" s="58">
        <f t="shared" si="210"/>
        <v>1</v>
      </c>
      <c r="I2647" s="1">
        <f t="shared" si="211"/>
        <v>14</v>
      </c>
      <c r="J2647" s="4">
        <f t="shared" si="212"/>
        <v>1.0241637312007137E-2</v>
      </c>
      <c r="K2647" s="19">
        <f t="shared" si="213"/>
        <v>504.18556323279932</v>
      </c>
    </row>
    <row r="2648" spans="2:11" x14ac:dyDescent="0.35">
      <c r="B2648" t="s">
        <v>819</v>
      </c>
      <c r="C2648" t="s">
        <v>1695</v>
      </c>
      <c r="D2648" t="s">
        <v>47</v>
      </c>
      <c r="E2648" s="1">
        <v>233.87594999999999</v>
      </c>
      <c r="F2648" s="1">
        <v>23.387595000000001</v>
      </c>
      <c r="G2648" s="1">
        <f t="shared" si="214"/>
        <v>23.387594999999926</v>
      </c>
      <c r="H2648" s="58">
        <f t="shared" si="210"/>
        <v>1</v>
      </c>
      <c r="I2648" s="1">
        <f t="shared" si="211"/>
        <v>23</v>
      </c>
      <c r="J2648" s="4">
        <f t="shared" si="212"/>
        <v>1.682554701258315E-2</v>
      </c>
      <c r="K2648" s="19">
        <f t="shared" si="213"/>
        <v>828.30485388245586</v>
      </c>
    </row>
    <row r="2649" spans="2:11" x14ac:dyDescent="0.35">
      <c r="B2649" t="s">
        <v>819</v>
      </c>
      <c r="C2649" t="s">
        <v>1695</v>
      </c>
      <c r="D2649" t="s">
        <v>47</v>
      </c>
      <c r="E2649" s="1">
        <v>0</v>
      </c>
      <c r="F2649" s="1">
        <v>0</v>
      </c>
      <c r="G2649" s="1">
        <f t="shared" si="214"/>
        <v>0</v>
      </c>
      <c r="H2649" s="58">
        <f t="shared" ref="H2649:H2712" si="215">+VLOOKUP(D2649,$P$10:$AF$299,17,0)</f>
        <v>1</v>
      </c>
      <c r="I2649" s="1">
        <f t="shared" si="211"/>
        <v>0</v>
      </c>
      <c r="J2649" s="4">
        <f t="shared" si="212"/>
        <v>0</v>
      </c>
      <c r="K2649" s="19">
        <f t="shared" si="213"/>
        <v>0</v>
      </c>
    </row>
    <row r="2650" spans="2:11" x14ac:dyDescent="0.35">
      <c r="B2650" t="s">
        <v>819</v>
      </c>
      <c r="C2650" t="s">
        <v>1705</v>
      </c>
      <c r="D2650" t="s">
        <v>113</v>
      </c>
      <c r="E2650" s="1">
        <v>14.403600000000003</v>
      </c>
      <c r="F2650" s="1">
        <v>1.4403600000000003</v>
      </c>
      <c r="G2650" s="1">
        <f t="shared" si="214"/>
        <v>1.4403599999999956</v>
      </c>
      <c r="H2650" s="58">
        <f t="shared" si="215"/>
        <v>1</v>
      </c>
      <c r="I2650" s="1">
        <f t="shared" si="211"/>
        <v>1</v>
      </c>
      <c r="J2650" s="4">
        <f t="shared" si="212"/>
        <v>7.3154552228622404E-4</v>
      </c>
      <c r="K2650" s="19">
        <f t="shared" si="213"/>
        <v>36.013254516628521</v>
      </c>
    </row>
    <row r="2651" spans="2:11" x14ac:dyDescent="0.35">
      <c r="B2651" t="s">
        <v>819</v>
      </c>
      <c r="C2651" t="s">
        <v>1706</v>
      </c>
      <c r="D2651" t="s">
        <v>113</v>
      </c>
      <c r="E2651" s="1">
        <v>29.634206000000013</v>
      </c>
      <c r="F2651" s="1">
        <v>2.9634206000000014</v>
      </c>
      <c r="G2651" s="1">
        <f t="shared" si="214"/>
        <v>2.9634205999999921</v>
      </c>
      <c r="H2651" s="58">
        <f t="shared" si="215"/>
        <v>1</v>
      </c>
      <c r="I2651" s="1">
        <f t="shared" si="211"/>
        <v>3</v>
      </c>
      <c r="J2651" s="4">
        <f t="shared" si="212"/>
        <v>2.1946365668586722E-3</v>
      </c>
      <c r="K2651" s="19">
        <f t="shared" si="213"/>
        <v>108.03976354988558</v>
      </c>
    </row>
    <row r="2652" spans="2:11" x14ac:dyDescent="0.35">
      <c r="B2652" t="s">
        <v>819</v>
      </c>
      <c r="C2652" t="s">
        <v>355</v>
      </c>
      <c r="D2652" t="s">
        <v>77</v>
      </c>
      <c r="E2652" s="1">
        <v>287.8732799999998</v>
      </c>
      <c r="F2652" s="1">
        <v>28.787327999999981</v>
      </c>
      <c r="G2652" s="1">
        <f t="shared" si="214"/>
        <v>28.787327999999889</v>
      </c>
      <c r="H2652" s="58">
        <f t="shared" si="215"/>
        <v>1</v>
      </c>
      <c r="I2652" s="1">
        <f t="shared" si="211"/>
        <v>29</v>
      </c>
      <c r="J2652" s="4">
        <f t="shared" si="212"/>
        <v>2.1214820146300495E-2</v>
      </c>
      <c r="K2652" s="19">
        <f t="shared" si="213"/>
        <v>1044.384380982227</v>
      </c>
    </row>
    <row r="2653" spans="2:11" x14ac:dyDescent="0.35">
      <c r="B2653" t="s">
        <v>819</v>
      </c>
      <c r="C2653" t="s">
        <v>971</v>
      </c>
      <c r="D2653" t="s">
        <v>162</v>
      </c>
      <c r="E2653" s="1">
        <v>841.43400000000054</v>
      </c>
      <c r="F2653" s="1">
        <v>84.143400000000057</v>
      </c>
      <c r="G2653" s="1">
        <f t="shared" si="214"/>
        <v>84.143399999999787</v>
      </c>
      <c r="H2653" s="58">
        <f t="shared" si="215"/>
        <v>1</v>
      </c>
      <c r="I2653" s="1">
        <f t="shared" si="211"/>
        <v>84</v>
      </c>
      <c r="J2653" s="4">
        <f t="shared" si="212"/>
        <v>6.1449823872042821E-2</v>
      </c>
      <c r="K2653" s="19">
        <f t="shared" si="213"/>
        <v>3025.1133793967961</v>
      </c>
    </row>
    <row r="2654" spans="2:11" x14ac:dyDescent="0.35">
      <c r="B2654" t="s">
        <v>819</v>
      </c>
      <c r="C2654" t="s">
        <v>1707</v>
      </c>
      <c r="D2654" t="s">
        <v>77</v>
      </c>
      <c r="E2654" s="1">
        <v>52.282429999999998</v>
      </c>
      <c r="F2654" s="1">
        <v>5.228243</v>
      </c>
      <c r="G2654" s="1">
        <f t="shared" si="214"/>
        <v>5.2282429999999831</v>
      </c>
      <c r="H2654" s="58">
        <f t="shared" si="215"/>
        <v>1</v>
      </c>
      <c r="I2654" s="1">
        <f t="shared" si="211"/>
        <v>5</v>
      </c>
      <c r="J2654" s="4">
        <f t="shared" si="212"/>
        <v>3.6577276114311197E-3</v>
      </c>
      <c r="K2654" s="19">
        <f t="shared" si="213"/>
        <v>180.06627258314259</v>
      </c>
    </row>
    <row r="2655" spans="2:11" x14ac:dyDescent="0.35">
      <c r="B2655" t="s">
        <v>819</v>
      </c>
      <c r="C2655" t="s">
        <v>1708</v>
      </c>
      <c r="D2655" t="s">
        <v>47</v>
      </c>
      <c r="E2655" s="1">
        <v>149.8078400000002</v>
      </c>
      <c r="F2655" s="1">
        <v>14.980784000000021</v>
      </c>
      <c r="G2655" s="1">
        <f t="shared" si="214"/>
        <v>14.980783999999973</v>
      </c>
      <c r="H2655" s="58">
        <f t="shared" si="215"/>
        <v>1</v>
      </c>
      <c r="I2655" s="1">
        <f t="shared" si="211"/>
        <v>15</v>
      </c>
      <c r="J2655" s="4">
        <f t="shared" si="212"/>
        <v>1.0973182834293362E-2</v>
      </c>
      <c r="K2655" s="19">
        <f t="shared" si="213"/>
        <v>540.19881774942792</v>
      </c>
    </row>
    <row r="2656" spans="2:11" x14ac:dyDescent="0.35">
      <c r="B2656" t="s">
        <v>819</v>
      </c>
      <c r="C2656" t="s">
        <v>1470</v>
      </c>
      <c r="D2656" t="s">
        <v>167</v>
      </c>
      <c r="E2656" s="1">
        <v>6.8111739999999976</v>
      </c>
      <c r="F2656" s="1">
        <v>0</v>
      </c>
      <c r="G2656" s="1">
        <f t="shared" si="214"/>
        <v>0</v>
      </c>
      <c r="H2656" s="58">
        <f t="shared" si="215"/>
        <v>1</v>
      </c>
      <c r="I2656" s="1">
        <f t="shared" si="211"/>
        <v>0</v>
      </c>
      <c r="J2656" s="4">
        <f t="shared" si="212"/>
        <v>0</v>
      </c>
      <c r="K2656" s="19">
        <f t="shared" si="213"/>
        <v>0</v>
      </c>
    </row>
    <row r="2657" spans="2:11" x14ac:dyDescent="0.35">
      <c r="B2657" t="s">
        <v>819</v>
      </c>
      <c r="C2657" t="s">
        <v>1470</v>
      </c>
      <c r="D2657" t="s">
        <v>167</v>
      </c>
      <c r="E2657" s="1">
        <v>7.0907000000000012E-2</v>
      </c>
      <c r="F2657" s="1">
        <v>0</v>
      </c>
      <c r="G2657" s="1">
        <f t="shared" si="214"/>
        <v>0</v>
      </c>
      <c r="H2657" s="58">
        <f t="shared" si="215"/>
        <v>1</v>
      </c>
      <c r="I2657" s="1">
        <f t="shared" si="211"/>
        <v>0</v>
      </c>
      <c r="J2657" s="4">
        <f t="shared" si="212"/>
        <v>0</v>
      </c>
      <c r="K2657" s="19">
        <f t="shared" si="213"/>
        <v>0</v>
      </c>
    </row>
    <row r="2658" spans="2:11" x14ac:dyDescent="0.35">
      <c r="B2658" t="s">
        <v>819</v>
      </c>
      <c r="C2658" t="s">
        <v>1470</v>
      </c>
      <c r="D2658" t="s">
        <v>167</v>
      </c>
      <c r="E2658" s="1">
        <v>3.2281580000000054</v>
      </c>
      <c r="F2658" s="1">
        <v>0</v>
      </c>
      <c r="G2658" s="1">
        <f t="shared" si="214"/>
        <v>0</v>
      </c>
      <c r="H2658" s="58">
        <f t="shared" si="215"/>
        <v>1</v>
      </c>
      <c r="I2658" s="1">
        <f t="shared" si="211"/>
        <v>0</v>
      </c>
      <c r="J2658" s="4">
        <f t="shared" si="212"/>
        <v>0</v>
      </c>
      <c r="K2658" s="19">
        <f t="shared" si="213"/>
        <v>0</v>
      </c>
    </row>
    <row r="2659" spans="2:11" x14ac:dyDescent="0.35">
      <c r="B2659" t="s">
        <v>819</v>
      </c>
      <c r="C2659" t="s">
        <v>1709</v>
      </c>
      <c r="D2659" t="s">
        <v>77</v>
      </c>
      <c r="E2659" s="1">
        <v>306.81619500000028</v>
      </c>
      <c r="F2659" s="1">
        <v>30.681619500000028</v>
      </c>
      <c r="G2659" s="1">
        <f t="shared" si="214"/>
        <v>30.681619499999929</v>
      </c>
      <c r="H2659" s="58">
        <f t="shared" si="215"/>
        <v>1</v>
      </c>
      <c r="I2659" s="1">
        <f t="shared" si="211"/>
        <v>31</v>
      </c>
      <c r="J2659" s="4">
        <f t="shared" si="212"/>
        <v>2.2677911190872944E-2</v>
      </c>
      <c r="K2659" s="19">
        <f t="shared" si="213"/>
        <v>1116.4108900154843</v>
      </c>
    </row>
    <row r="2660" spans="2:11" x14ac:dyDescent="0.35">
      <c r="B2660" t="s">
        <v>819</v>
      </c>
      <c r="C2660" t="s">
        <v>1710</v>
      </c>
      <c r="D2660" t="s">
        <v>111</v>
      </c>
      <c r="E2660" s="1">
        <v>427.17538700000011</v>
      </c>
      <c r="F2660" s="1">
        <v>42.717538700000013</v>
      </c>
      <c r="G2660" s="1">
        <f t="shared" si="214"/>
        <v>42.717538699999878</v>
      </c>
      <c r="H2660" s="58">
        <f t="shared" si="215"/>
        <v>1</v>
      </c>
      <c r="I2660" s="1">
        <f t="shared" si="211"/>
        <v>43</v>
      </c>
      <c r="J2660" s="4">
        <f t="shared" si="212"/>
        <v>3.1456457458307635E-2</v>
      </c>
      <c r="K2660" s="19">
        <f t="shared" si="213"/>
        <v>1548.5699442150265</v>
      </c>
    </row>
    <row r="2661" spans="2:11" x14ac:dyDescent="0.35">
      <c r="B2661" t="s">
        <v>819</v>
      </c>
      <c r="C2661" t="s">
        <v>1665</v>
      </c>
      <c r="D2661" t="s">
        <v>464</v>
      </c>
      <c r="E2661" s="1">
        <v>47.197856999999999</v>
      </c>
      <c r="F2661" s="1">
        <v>4.7197857000000001</v>
      </c>
      <c r="G2661" s="1">
        <f t="shared" si="214"/>
        <v>4.719785699999985</v>
      </c>
      <c r="H2661" s="58">
        <f t="shared" si="215"/>
        <v>1</v>
      </c>
      <c r="I2661" s="1">
        <f t="shared" si="211"/>
        <v>5</v>
      </c>
      <c r="J2661" s="4">
        <f t="shared" si="212"/>
        <v>3.6577276114311197E-3</v>
      </c>
      <c r="K2661" s="19">
        <f t="shared" si="213"/>
        <v>180.06627258314259</v>
      </c>
    </row>
    <row r="2662" spans="2:11" x14ac:dyDescent="0.35">
      <c r="B2662" t="s">
        <v>819</v>
      </c>
      <c r="C2662" t="s">
        <v>1711</v>
      </c>
      <c r="D2662" t="s">
        <v>77</v>
      </c>
      <c r="E2662" s="1">
        <v>151.87229999999994</v>
      </c>
      <c r="F2662" s="1">
        <v>15.187229999999994</v>
      </c>
      <c r="G2662" s="1">
        <f t="shared" si="214"/>
        <v>15.187229999999944</v>
      </c>
      <c r="H2662" s="58">
        <f t="shared" si="215"/>
        <v>1</v>
      </c>
      <c r="I2662" s="1">
        <f t="shared" si="211"/>
        <v>15</v>
      </c>
      <c r="J2662" s="4">
        <f t="shared" si="212"/>
        <v>1.0973182834293362E-2</v>
      </c>
      <c r="K2662" s="19">
        <f t="shared" si="213"/>
        <v>540.19881774942792</v>
      </c>
    </row>
    <row r="2663" spans="2:11" x14ac:dyDescent="0.35">
      <c r="B2663" t="s">
        <v>819</v>
      </c>
      <c r="C2663" t="s">
        <v>1666</v>
      </c>
      <c r="D2663" t="s">
        <v>77</v>
      </c>
      <c r="E2663" s="1">
        <v>275.95699999999999</v>
      </c>
      <c r="F2663" s="1">
        <v>27.595700000000001</v>
      </c>
      <c r="G2663" s="1">
        <f t="shared" si="214"/>
        <v>27.595699999999912</v>
      </c>
      <c r="H2663" s="58">
        <f t="shared" si="215"/>
        <v>1</v>
      </c>
      <c r="I2663" s="1">
        <f t="shared" si="211"/>
        <v>28</v>
      </c>
      <c r="J2663" s="4">
        <f t="shared" si="212"/>
        <v>2.0483274624014274E-2</v>
      </c>
      <c r="K2663" s="19">
        <f t="shared" si="213"/>
        <v>1008.3711264655986</v>
      </c>
    </row>
    <row r="2664" spans="2:11" x14ac:dyDescent="0.35">
      <c r="B2664" t="s">
        <v>819</v>
      </c>
      <c r="C2664" t="s">
        <v>1712</v>
      </c>
      <c r="D2664" t="s">
        <v>77</v>
      </c>
      <c r="E2664" s="1">
        <v>205.35740700000036</v>
      </c>
      <c r="F2664" s="1">
        <v>20.535740700000037</v>
      </c>
      <c r="G2664" s="1">
        <f t="shared" si="214"/>
        <v>20.53574069999997</v>
      </c>
      <c r="H2664" s="58">
        <f t="shared" si="215"/>
        <v>1</v>
      </c>
      <c r="I2664" s="1">
        <f t="shared" si="211"/>
        <v>21</v>
      </c>
      <c r="J2664" s="4">
        <f t="shared" si="212"/>
        <v>1.5362455968010705E-2</v>
      </c>
      <c r="K2664" s="19">
        <f t="shared" si="213"/>
        <v>756.27834484919902</v>
      </c>
    </row>
    <row r="2665" spans="2:11" x14ac:dyDescent="0.35">
      <c r="B2665" t="s">
        <v>819</v>
      </c>
      <c r="C2665" t="s">
        <v>1713</v>
      </c>
      <c r="D2665" t="s">
        <v>47</v>
      </c>
      <c r="E2665" s="1">
        <v>75.777989999999988</v>
      </c>
      <c r="F2665" s="1">
        <v>7.5777989999999988</v>
      </c>
      <c r="G2665" s="1">
        <f t="shared" si="214"/>
        <v>7.5777989999999749</v>
      </c>
      <c r="H2665" s="58">
        <f t="shared" si="215"/>
        <v>1</v>
      </c>
      <c r="I2665" s="1">
        <f t="shared" si="211"/>
        <v>8</v>
      </c>
      <c r="J2665" s="4">
        <f t="shared" si="212"/>
        <v>5.8523641782897923E-3</v>
      </c>
      <c r="K2665" s="19">
        <f t="shared" si="213"/>
        <v>288.10603613302817</v>
      </c>
    </row>
    <row r="2666" spans="2:11" x14ac:dyDescent="0.35">
      <c r="B2666" t="s">
        <v>819</v>
      </c>
      <c r="C2666" t="s">
        <v>1538</v>
      </c>
      <c r="D2666" t="s">
        <v>167</v>
      </c>
      <c r="E2666" s="1">
        <v>0.22168899999999997</v>
      </c>
      <c r="F2666" s="1">
        <v>0</v>
      </c>
      <c r="G2666" s="1">
        <f t="shared" si="214"/>
        <v>0</v>
      </c>
      <c r="H2666" s="58">
        <f t="shared" si="215"/>
        <v>1</v>
      </c>
      <c r="I2666" s="1">
        <f t="shared" si="211"/>
        <v>0</v>
      </c>
      <c r="J2666" s="4">
        <f t="shared" si="212"/>
        <v>0</v>
      </c>
      <c r="K2666" s="19">
        <f t="shared" si="213"/>
        <v>0</v>
      </c>
    </row>
    <row r="2667" spans="2:11" x14ac:dyDescent="0.35">
      <c r="B2667" t="s">
        <v>819</v>
      </c>
      <c r="C2667" t="s">
        <v>1538</v>
      </c>
      <c r="D2667" t="s">
        <v>167</v>
      </c>
      <c r="E2667" s="1">
        <v>8.4858999999998866E-2</v>
      </c>
      <c r="F2667" s="1">
        <v>0</v>
      </c>
      <c r="G2667" s="1">
        <f t="shared" si="214"/>
        <v>0</v>
      </c>
      <c r="H2667" s="58">
        <f t="shared" si="215"/>
        <v>1</v>
      </c>
      <c r="I2667" s="1">
        <f t="shared" si="211"/>
        <v>0</v>
      </c>
      <c r="J2667" s="4">
        <f t="shared" si="212"/>
        <v>0</v>
      </c>
      <c r="K2667" s="19">
        <f t="shared" si="213"/>
        <v>0</v>
      </c>
    </row>
    <row r="2668" spans="2:11" x14ac:dyDescent="0.35">
      <c r="B2668" t="s">
        <v>819</v>
      </c>
      <c r="C2668" t="s">
        <v>1538</v>
      </c>
      <c r="D2668" t="s">
        <v>167</v>
      </c>
      <c r="E2668" s="1">
        <v>0.34220600000000445</v>
      </c>
      <c r="F2668" s="1">
        <v>0</v>
      </c>
      <c r="G2668" s="1">
        <f t="shared" si="214"/>
        <v>0</v>
      </c>
      <c r="H2668" s="58">
        <f t="shared" si="215"/>
        <v>1</v>
      </c>
      <c r="I2668" s="1">
        <f t="shared" si="211"/>
        <v>0</v>
      </c>
      <c r="J2668" s="4">
        <f t="shared" si="212"/>
        <v>0</v>
      </c>
      <c r="K2668" s="19">
        <f t="shared" si="213"/>
        <v>0</v>
      </c>
    </row>
    <row r="2669" spans="2:11" x14ac:dyDescent="0.35">
      <c r="B2669" t="s">
        <v>819</v>
      </c>
      <c r="C2669" t="s">
        <v>1538</v>
      </c>
      <c r="D2669" t="s">
        <v>167</v>
      </c>
      <c r="E2669" s="1">
        <v>0.54703899999999939</v>
      </c>
      <c r="F2669" s="1">
        <v>0</v>
      </c>
      <c r="G2669" s="1">
        <f t="shared" si="214"/>
        <v>0</v>
      </c>
      <c r="H2669" s="58">
        <f t="shared" si="215"/>
        <v>1</v>
      </c>
      <c r="I2669" s="1">
        <f t="shared" si="211"/>
        <v>0</v>
      </c>
      <c r="J2669" s="4">
        <f t="shared" si="212"/>
        <v>0</v>
      </c>
      <c r="K2669" s="19">
        <f t="shared" si="213"/>
        <v>0</v>
      </c>
    </row>
    <row r="2670" spans="2:11" x14ac:dyDescent="0.35">
      <c r="B2670" t="s">
        <v>819</v>
      </c>
      <c r="C2670" t="s">
        <v>1714</v>
      </c>
      <c r="D2670" t="s">
        <v>167</v>
      </c>
      <c r="E2670" s="1">
        <v>1.0226819999999996</v>
      </c>
      <c r="F2670" s="1">
        <v>0</v>
      </c>
      <c r="G2670" s="1">
        <f t="shared" si="214"/>
        <v>0</v>
      </c>
      <c r="H2670" s="58">
        <f t="shared" si="215"/>
        <v>1</v>
      </c>
      <c r="I2670" s="1">
        <f t="shared" si="211"/>
        <v>0</v>
      </c>
      <c r="J2670" s="4">
        <f t="shared" si="212"/>
        <v>0</v>
      </c>
      <c r="K2670" s="19">
        <f t="shared" si="213"/>
        <v>0</v>
      </c>
    </row>
    <row r="2671" spans="2:11" x14ac:dyDescent="0.35">
      <c r="B2671" t="s">
        <v>819</v>
      </c>
      <c r="C2671" t="s">
        <v>1530</v>
      </c>
      <c r="D2671" t="s">
        <v>227</v>
      </c>
      <c r="E2671" s="1">
        <v>35.005887000000037</v>
      </c>
      <c r="F2671" s="1">
        <v>3.5005887000000038</v>
      </c>
      <c r="G2671" s="1">
        <f t="shared" si="214"/>
        <v>3.5005886999999927</v>
      </c>
      <c r="H2671" s="58">
        <f t="shared" si="215"/>
        <v>1</v>
      </c>
      <c r="I2671" s="1">
        <f t="shared" si="211"/>
        <v>4</v>
      </c>
      <c r="J2671" s="4">
        <f t="shared" si="212"/>
        <v>2.9261820891448962E-3</v>
      </c>
      <c r="K2671" s="19">
        <f t="shared" si="213"/>
        <v>144.05301806651408</v>
      </c>
    </row>
    <row r="2672" spans="2:11" x14ac:dyDescent="0.35">
      <c r="B2672" t="s">
        <v>819</v>
      </c>
      <c r="C2672" t="s">
        <v>1530</v>
      </c>
      <c r="D2672" t="s">
        <v>167</v>
      </c>
      <c r="E2672" s="1">
        <v>309.92606299999994</v>
      </c>
      <c r="F2672" s="1">
        <v>0</v>
      </c>
      <c r="G2672" s="1">
        <f t="shared" si="214"/>
        <v>0</v>
      </c>
      <c r="H2672" s="58">
        <f t="shared" si="215"/>
        <v>1</v>
      </c>
      <c r="I2672" s="1">
        <f t="shared" si="211"/>
        <v>0</v>
      </c>
      <c r="J2672" s="4">
        <f t="shared" si="212"/>
        <v>0</v>
      </c>
      <c r="K2672" s="19">
        <f t="shared" si="213"/>
        <v>0</v>
      </c>
    </row>
    <row r="2673" spans="2:11" x14ac:dyDescent="0.35">
      <c r="B2673" t="s">
        <v>819</v>
      </c>
      <c r="C2673" t="s">
        <v>1530</v>
      </c>
      <c r="D2673" t="s">
        <v>167</v>
      </c>
      <c r="E2673" s="1">
        <v>16.037983000000025</v>
      </c>
      <c r="F2673" s="1">
        <v>0</v>
      </c>
      <c r="G2673" s="1">
        <f t="shared" si="214"/>
        <v>0</v>
      </c>
      <c r="H2673" s="58">
        <f t="shared" si="215"/>
        <v>1</v>
      </c>
      <c r="I2673" s="1">
        <f t="shared" si="211"/>
        <v>0</v>
      </c>
      <c r="J2673" s="4">
        <f t="shared" si="212"/>
        <v>0</v>
      </c>
      <c r="K2673" s="19">
        <f t="shared" si="213"/>
        <v>0</v>
      </c>
    </row>
    <row r="2674" spans="2:11" x14ac:dyDescent="0.35">
      <c r="B2674" t="s">
        <v>819</v>
      </c>
      <c r="C2674" t="s">
        <v>1530</v>
      </c>
      <c r="D2674" t="s">
        <v>167</v>
      </c>
      <c r="E2674" s="1">
        <v>92.592773000000122</v>
      </c>
      <c r="F2674" s="1">
        <v>0</v>
      </c>
      <c r="G2674" s="1">
        <f t="shared" si="214"/>
        <v>0</v>
      </c>
      <c r="H2674" s="58">
        <f t="shared" si="215"/>
        <v>1</v>
      </c>
      <c r="I2674" s="1">
        <f t="shared" si="211"/>
        <v>0</v>
      </c>
      <c r="J2674" s="4">
        <f t="shared" si="212"/>
        <v>0</v>
      </c>
      <c r="K2674" s="19">
        <f t="shared" si="213"/>
        <v>0</v>
      </c>
    </row>
    <row r="2675" spans="2:11" x14ac:dyDescent="0.35">
      <c r="B2675" t="s">
        <v>819</v>
      </c>
      <c r="C2675" t="s">
        <v>1514</v>
      </c>
      <c r="D2675" t="s">
        <v>167</v>
      </c>
      <c r="E2675" s="1">
        <v>15.464252000000013</v>
      </c>
      <c r="F2675" s="1">
        <v>0</v>
      </c>
      <c r="G2675" s="1">
        <f t="shared" si="214"/>
        <v>0</v>
      </c>
      <c r="H2675" s="58">
        <f t="shared" si="215"/>
        <v>1</v>
      </c>
      <c r="I2675" s="1">
        <f t="shared" ref="I2675:I2738" si="216">+ROUND(H2675*G2675,0)</f>
        <v>0</v>
      </c>
      <c r="J2675" s="4">
        <f t="shared" ref="J2675:J2738" si="217">$J$3*(I2675/$I$4)</f>
        <v>0</v>
      </c>
      <c r="K2675" s="19">
        <f t="shared" ref="K2675:K2738" si="218">$L$3*J2675</f>
        <v>0</v>
      </c>
    </row>
    <row r="2676" spans="2:11" x14ac:dyDescent="0.35">
      <c r="B2676" t="s">
        <v>819</v>
      </c>
      <c r="C2676" t="s">
        <v>1684</v>
      </c>
      <c r="D2676" t="s">
        <v>77</v>
      </c>
      <c r="E2676" s="1">
        <v>228.43687999999975</v>
      </c>
      <c r="F2676" s="1">
        <v>22.843687999999975</v>
      </c>
      <c r="G2676" s="1">
        <f t="shared" si="214"/>
        <v>22.843687999999901</v>
      </c>
      <c r="H2676" s="58">
        <f t="shared" si="215"/>
        <v>1</v>
      </c>
      <c r="I2676" s="1">
        <f t="shared" si="216"/>
        <v>23</v>
      </c>
      <c r="J2676" s="4">
        <f t="shared" si="217"/>
        <v>1.682554701258315E-2</v>
      </c>
      <c r="K2676" s="19">
        <f t="shared" si="218"/>
        <v>828.30485388245586</v>
      </c>
    </row>
    <row r="2677" spans="2:11" x14ac:dyDescent="0.35">
      <c r="B2677" t="s">
        <v>819</v>
      </c>
      <c r="C2677" t="s">
        <v>1715</v>
      </c>
      <c r="D2677" t="s">
        <v>757</v>
      </c>
      <c r="E2677" s="1">
        <v>232.6481000000002</v>
      </c>
      <c r="F2677" s="1">
        <v>23.264810000000022</v>
      </c>
      <c r="G2677" s="1">
        <f t="shared" si="214"/>
        <v>23.264809999999947</v>
      </c>
      <c r="H2677" s="58">
        <f t="shared" si="215"/>
        <v>1</v>
      </c>
      <c r="I2677" s="1">
        <f t="shared" si="216"/>
        <v>23</v>
      </c>
      <c r="J2677" s="4">
        <f t="shared" si="217"/>
        <v>1.682554701258315E-2</v>
      </c>
      <c r="K2677" s="19">
        <f t="shared" si="218"/>
        <v>828.30485388245586</v>
      </c>
    </row>
    <row r="2678" spans="2:11" x14ac:dyDescent="0.35">
      <c r="B2678" t="s">
        <v>819</v>
      </c>
      <c r="C2678" t="s">
        <v>1386</v>
      </c>
      <c r="D2678" t="s">
        <v>227</v>
      </c>
      <c r="E2678" s="1">
        <v>0</v>
      </c>
      <c r="F2678" s="1">
        <v>0</v>
      </c>
      <c r="G2678" s="1">
        <f t="shared" si="214"/>
        <v>0</v>
      </c>
      <c r="H2678" s="58">
        <f t="shared" si="215"/>
        <v>1</v>
      </c>
      <c r="I2678" s="1">
        <f t="shared" si="216"/>
        <v>0</v>
      </c>
      <c r="J2678" s="4">
        <f t="shared" si="217"/>
        <v>0</v>
      </c>
      <c r="K2678" s="19">
        <f t="shared" si="218"/>
        <v>0</v>
      </c>
    </row>
    <row r="2679" spans="2:11" x14ac:dyDescent="0.35">
      <c r="B2679" t="s">
        <v>819</v>
      </c>
      <c r="C2679" t="s">
        <v>992</v>
      </c>
      <c r="D2679" t="s">
        <v>227</v>
      </c>
      <c r="E2679" s="1">
        <v>0</v>
      </c>
      <c r="F2679" s="1">
        <v>0</v>
      </c>
      <c r="G2679" s="1">
        <f t="shared" si="214"/>
        <v>0</v>
      </c>
      <c r="H2679" s="58">
        <f t="shared" si="215"/>
        <v>1</v>
      </c>
      <c r="I2679" s="1">
        <f t="shared" si="216"/>
        <v>0</v>
      </c>
      <c r="J2679" s="4">
        <f t="shared" si="217"/>
        <v>0</v>
      </c>
      <c r="K2679" s="19">
        <f t="shared" si="218"/>
        <v>0</v>
      </c>
    </row>
    <row r="2680" spans="2:11" x14ac:dyDescent="0.35">
      <c r="B2680" t="s">
        <v>819</v>
      </c>
      <c r="C2680" t="s">
        <v>1382</v>
      </c>
      <c r="D2680" t="s">
        <v>227</v>
      </c>
      <c r="E2680" s="1">
        <v>0</v>
      </c>
      <c r="F2680" s="1">
        <v>0</v>
      </c>
      <c r="G2680" s="1">
        <f t="shared" si="214"/>
        <v>0</v>
      </c>
      <c r="H2680" s="58">
        <f t="shared" si="215"/>
        <v>1</v>
      </c>
      <c r="I2680" s="1">
        <f t="shared" si="216"/>
        <v>0</v>
      </c>
      <c r="J2680" s="4">
        <f t="shared" si="217"/>
        <v>0</v>
      </c>
      <c r="K2680" s="19">
        <f t="shared" si="218"/>
        <v>0</v>
      </c>
    </row>
    <row r="2681" spans="2:11" x14ac:dyDescent="0.35">
      <c r="B2681" t="s">
        <v>819</v>
      </c>
      <c r="C2681" t="s">
        <v>1716</v>
      </c>
      <c r="D2681" t="s">
        <v>77</v>
      </c>
      <c r="E2681" s="1">
        <v>71.878641000000016</v>
      </c>
      <c r="F2681" s="1">
        <v>7.1878641000000032</v>
      </c>
      <c r="G2681" s="1">
        <f t="shared" si="214"/>
        <v>7.1878640999999801</v>
      </c>
      <c r="H2681" s="58">
        <f t="shared" si="215"/>
        <v>1</v>
      </c>
      <c r="I2681" s="1">
        <f t="shared" si="216"/>
        <v>7</v>
      </c>
      <c r="J2681" s="4">
        <f t="shared" si="217"/>
        <v>5.1208186560035684E-3</v>
      </c>
      <c r="K2681" s="19">
        <f t="shared" si="218"/>
        <v>252.09278161639966</v>
      </c>
    </row>
    <row r="2682" spans="2:11" x14ac:dyDescent="0.35">
      <c r="B2682" t="s">
        <v>819</v>
      </c>
      <c r="C2682" t="s">
        <v>1717</v>
      </c>
      <c r="D2682" t="s">
        <v>113</v>
      </c>
      <c r="E2682" s="1">
        <v>4.5022700000000047</v>
      </c>
      <c r="F2682" s="1">
        <v>0.45022700000000049</v>
      </c>
      <c r="G2682" s="1">
        <f t="shared" si="214"/>
        <v>0.45022699999999904</v>
      </c>
      <c r="H2682" s="58">
        <f t="shared" si="215"/>
        <v>1</v>
      </c>
      <c r="I2682" s="1">
        <f t="shared" si="216"/>
        <v>0</v>
      </c>
      <c r="J2682" s="4">
        <f t="shared" si="217"/>
        <v>0</v>
      </c>
      <c r="K2682" s="19">
        <f t="shared" si="218"/>
        <v>0</v>
      </c>
    </row>
    <row r="2683" spans="2:11" x14ac:dyDescent="0.35">
      <c r="B2683" t="s">
        <v>819</v>
      </c>
      <c r="C2683" t="s">
        <v>1718</v>
      </c>
      <c r="D2683" t="s">
        <v>167</v>
      </c>
      <c r="E2683" s="1">
        <v>841.35648599999968</v>
      </c>
      <c r="F2683" s="1">
        <v>0</v>
      </c>
      <c r="G2683" s="1">
        <f t="shared" si="214"/>
        <v>0</v>
      </c>
      <c r="H2683" s="58">
        <f t="shared" si="215"/>
        <v>1</v>
      </c>
      <c r="I2683" s="1">
        <f t="shared" si="216"/>
        <v>0</v>
      </c>
      <c r="J2683" s="4">
        <f t="shared" si="217"/>
        <v>0</v>
      </c>
      <c r="K2683" s="19">
        <f t="shared" si="218"/>
        <v>0</v>
      </c>
    </row>
    <row r="2684" spans="2:11" x14ac:dyDescent="0.35">
      <c r="B2684" t="s">
        <v>819</v>
      </c>
      <c r="C2684" t="s">
        <v>1719</v>
      </c>
      <c r="D2684" t="s">
        <v>47</v>
      </c>
      <c r="E2684" s="1">
        <v>310.07914199999982</v>
      </c>
      <c r="F2684" s="1">
        <v>31.007914199999981</v>
      </c>
      <c r="G2684" s="1">
        <f t="shared" si="214"/>
        <v>31.007914199999881</v>
      </c>
      <c r="H2684" s="58">
        <f t="shared" si="215"/>
        <v>1</v>
      </c>
      <c r="I2684" s="1">
        <f t="shared" si="216"/>
        <v>31</v>
      </c>
      <c r="J2684" s="4">
        <f t="shared" si="217"/>
        <v>2.2677911190872944E-2</v>
      </c>
      <c r="K2684" s="19">
        <f t="shared" si="218"/>
        <v>1116.4108900154843</v>
      </c>
    </row>
    <row r="2685" spans="2:11" x14ac:dyDescent="0.35">
      <c r="B2685" t="s">
        <v>819</v>
      </c>
      <c r="C2685" t="s">
        <v>1720</v>
      </c>
      <c r="D2685" t="s">
        <v>14</v>
      </c>
      <c r="E2685" s="1">
        <v>49.055549999999826</v>
      </c>
      <c r="F2685" s="1">
        <v>4.9055549999999837</v>
      </c>
      <c r="G2685" s="1">
        <f t="shared" si="214"/>
        <v>4.9055549999999677</v>
      </c>
      <c r="H2685" s="58">
        <f t="shared" si="215"/>
        <v>1</v>
      </c>
      <c r="I2685" s="1">
        <f t="shared" si="216"/>
        <v>5</v>
      </c>
      <c r="J2685" s="4">
        <f t="shared" si="217"/>
        <v>3.6577276114311197E-3</v>
      </c>
      <c r="K2685" s="19">
        <f t="shared" si="218"/>
        <v>180.06627258314259</v>
      </c>
    </row>
    <row r="2686" spans="2:11" x14ac:dyDescent="0.35">
      <c r="B2686" t="s">
        <v>819</v>
      </c>
      <c r="C2686" t="s">
        <v>1470</v>
      </c>
      <c r="D2686" t="s">
        <v>227</v>
      </c>
      <c r="E2686" s="1">
        <v>0</v>
      </c>
      <c r="F2686" s="1">
        <v>0</v>
      </c>
      <c r="G2686" s="1">
        <f t="shared" si="214"/>
        <v>0</v>
      </c>
      <c r="H2686" s="58">
        <f t="shared" si="215"/>
        <v>1</v>
      </c>
      <c r="I2686" s="1">
        <f t="shared" si="216"/>
        <v>0</v>
      </c>
      <c r="J2686" s="4">
        <f t="shared" si="217"/>
        <v>0</v>
      </c>
      <c r="K2686" s="19">
        <f t="shared" si="218"/>
        <v>0</v>
      </c>
    </row>
    <row r="2687" spans="2:11" x14ac:dyDescent="0.35">
      <c r="B2687" t="s">
        <v>819</v>
      </c>
      <c r="C2687" t="s">
        <v>1721</v>
      </c>
      <c r="D2687" t="s">
        <v>77</v>
      </c>
      <c r="E2687" s="1">
        <v>1092.7983599999998</v>
      </c>
      <c r="F2687" s="1">
        <v>109.27983599999999</v>
      </c>
      <c r="G2687" s="1">
        <f t="shared" si="214"/>
        <v>109.27983599999963</v>
      </c>
      <c r="H2687" s="58">
        <f t="shared" si="215"/>
        <v>1</v>
      </c>
      <c r="I2687" s="1">
        <f t="shared" si="216"/>
        <v>109</v>
      </c>
      <c r="J2687" s="4">
        <f t="shared" si="217"/>
        <v>7.9738461929198409E-2</v>
      </c>
      <c r="K2687" s="19">
        <f t="shared" si="218"/>
        <v>3925.4447423125084</v>
      </c>
    </row>
    <row r="2688" spans="2:11" x14ac:dyDescent="0.35">
      <c r="B2688" t="s">
        <v>819</v>
      </c>
      <c r="C2688" t="s">
        <v>1722</v>
      </c>
      <c r="D2688" t="s">
        <v>77</v>
      </c>
      <c r="E2688" s="1">
        <v>150.484239</v>
      </c>
      <c r="F2688" s="1">
        <v>15.048423900000001</v>
      </c>
      <c r="G2688" s="1">
        <f t="shared" si="214"/>
        <v>15.048423899999953</v>
      </c>
      <c r="H2688" s="58">
        <f t="shared" si="215"/>
        <v>1</v>
      </c>
      <c r="I2688" s="1">
        <f t="shared" si="216"/>
        <v>15</v>
      </c>
      <c r="J2688" s="4">
        <f t="shared" si="217"/>
        <v>1.0973182834293362E-2</v>
      </c>
      <c r="K2688" s="19">
        <f t="shared" si="218"/>
        <v>540.19881774942792</v>
      </c>
    </row>
    <row r="2689" spans="2:11" x14ac:dyDescent="0.35">
      <c r="B2689" t="s">
        <v>819</v>
      </c>
      <c r="C2689" t="s">
        <v>1723</v>
      </c>
      <c r="D2689" t="s">
        <v>77</v>
      </c>
      <c r="E2689" s="1">
        <v>801.76545600000031</v>
      </c>
      <c r="F2689" s="1">
        <v>80.17654560000004</v>
      </c>
      <c r="G2689" s="1">
        <f t="shared" si="214"/>
        <v>80.176545599999784</v>
      </c>
      <c r="H2689" s="58">
        <f t="shared" si="215"/>
        <v>1</v>
      </c>
      <c r="I2689" s="1">
        <f t="shared" si="216"/>
        <v>80</v>
      </c>
      <c r="J2689" s="4">
        <f t="shared" si="217"/>
        <v>5.8523641782897914E-2</v>
      </c>
      <c r="K2689" s="19">
        <f t="shared" si="218"/>
        <v>2881.0603613302815</v>
      </c>
    </row>
    <row r="2690" spans="2:11" x14ac:dyDescent="0.35">
      <c r="B2690" t="s">
        <v>819</v>
      </c>
      <c r="C2690" t="s">
        <v>1673</v>
      </c>
      <c r="D2690" t="s">
        <v>113</v>
      </c>
      <c r="E2690" s="1">
        <v>129.98927999999998</v>
      </c>
      <c r="F2690" s="1">
        <v>12.998927999999998</v>
      </c>
      <c r="G2690" s="1">
        <f t="shared" si="214"/>
        <v>12.998927999999955</v>
      </c>
      <c r="H2690" s="58">
        <f t="shared" si="215"/>
        <v>1</v>
      </c>
      <c r="I2690" s="1">
        <f t="shared" si="216"/>
        <v>13</v>
      </c>
      <c r="J2690" s="4">
        <f t="shared" si="217"/>
        <v>9.510091789720912E-3</v>
      </c>
      <c r="K2690" s="19">
        <f t="shared" si="218"/>
        <v>468.17230871617079</v>
      </c>
    </row>
    <row r="2691" spans="2:11" x14ac:dyDescent="0.35">
      <c r="B2691" t="s">
        <v>819</v>
      </c>
      <c r="C2691" t="s">
        <v>1724</v>
      </c>
      <c r="D2691" t="s">
        <v>113</v>
      </c>
      <c r="E2691" s="1">
        <v>20.946669000000025</v>
      </c>
      <c r="F2691" s="1">
        <v>2.0946669000000027</v>
      </c>
      <c r="G2691" s="1">
        <f t="shared" si="214"/>
        <v>2.094666899999996</v>
      </c>
      <c r="H2691" s="58">
        <f t="shared" si="215"/>
        <v>1</v>
      </c>
      <c r="I2691" s="1">
        <f t="shared" si="216"/>
        <v>2</v>
      </c>
      <c r="J2691" s="4">
        <f t="shared" si="217"/>
        <v>1.4630910445724481E-3</v>
      </c>
      <c r="K2691" s="19">
        <f t="shared" si="218"/>
        <v>72.026509033257042</v>
      </c>
    </row>
    <row r="2692" spans="2:11" x14ac:dyDescent="0.35">
      <c r="B2692" t="s">
        <v>819</v>
      </c>
      <c r="C2692" t="s">
        <v>1672</v>
      </c>
      <c r="D2692" t="s">
        <v>113</v>
      </c>
      <c r="E2692" s="1">
        <v>30.025341000000036</v>
      </c>
      <c r="F2692" s="1">
        <v>3.0025341000000036</v>
      </c>
      <c r="G2692" s="1">
        <f t="shared" si="214"/>
        <v>3.0025340999999939</v>
      </c>
      <c r="H2692" s="58">
        <f t="shared" si="215"/>
        <v>1</v>
      </c>
      <c r="I2692" s="1">
        <f t="shared" si="216"/>
        <v>3</v>
      </c>
      <c r="J2692" s="4">
        <f t="shared" si="217"/>
        <v>2.1946365668586722E-3</v>
      </c>
      <c r="K2692" s="19">
        <f t="shared" si="218"/>
        <v>108.03976354988558</v>
      </c>
    </row>
    <row r="2693" spans="2:11" x14ac:dyDescent="0.35">
      <c r="B2693" t="s">
        <v>819</v>
      </c>
      <c r="C2693" t="s">
        <v>1725</v>
      </c>
      <c r="D2693" t="s">
        <v>77</v>
      </c>
      <c r="E2693" s="1">
        <v>348.68123999999978</v>
      </c>
      <c r="F2693" s="1">
        <v>34.86812399999998</v>
      </c>
      <c r="G2693" s="1">
        <f t="shared" si="214"/>
        <v>34.868123999999867</v>
      </c>
      <c r="H2693" s="58">
        <f t="shared" si="215"/>
        <v>1</v>
      </c>
      <c r="I2693" s="1">
        <f t="shared" si="216"/>
        <v>35</v>
      </c>
      <c r="J2693" s="4">
        <f t="shared" si="217"/>
        <v>2.560409328001784E-2</v>
      </c>
      <c r="K2693" s="19">
        <f t="shared" si="218"/>
        <v>1260.4639080819982</v>
      </c>
    </row>
    <row r="2694" spans="2:11" x14ac:dyDescent="0.35">
      <c r="B2694" t="s">
        <v>819</v>
      </c>
      <c r="C2694" t="s">
        <v>1726</v>
      </c>
      <c r="D2694" t="s">
        <v>47</v>
      </c>
      <c r="E2694" s="1">
        <v>343.65893800000021</v>
      </c>
      <c r="F2694" s="1">
        <v>34.365893800000016</v>
      </c>
      <c r="G2694" s="1">
        <f t="shared" si="214"/>
        <v>34.365893799999903</v>
      </c>
      <c r="H2694" s="58">
        <f t="shared" si="215"/>
        <v>1</v>
      </c>
      <c r="I2694" s="1">
        <f t="shared" si="216"/>
        <v>34</v>
      </c>
      <c r="J2694" s="4">
        <f t="shared" si="217"/>
        <v>2.4872547757731615E-2</v>
      </c>
      <c r="K2694" s="19">
        <f t="shared" si="218"/>
        <v>1224.4506535653697</v>
      </c>
    </row>
    <row r="2695" spans="2:11" x14ac:dyDescent="0.35">
      <c r="B2695" t="s">
        <v>819</v>
      </c>
      <c r="C2695" t="s">
        <v>1727</v>
      </c>
      <c r="D2695" t="s">
        <v>113</v>
      </c>
      <c r="E2695" s="1">
        <v>5.9275719999999987</v>
      </c>
      <c r="F2695" s="1">
        <v>0.59275719999999987</v>
      </c>
      <c r="G2695" s="1">
        <f t="shared" si="214"/>
        <v>0.59275719999999799</v>
      </c>
      <c r="H2695" s="58">
        <f t="shared" si="215"/>
        <v>1</v>
      </c>
      <c r="I2695" s="1">
        <f t="shared" si="216"/>
        <v>1</v>
      </c>
      <c r="J2695" s="4">
        <f t="shared" si="217"/>
        <v>7.3154552228622404E-4</v>
      </c>
      <c r="K2695" s="19">
        <f t="shared" si="218"/>
        <v>36.013254516628521</v>
      </c>
    </row>
    <row r="2696" spans="2:11" x14ac:dyDescent="0.35">
      <c r="B2696" t="s">
        <v>819</v>
      </c>
      <c r="C2696" t="s">
        <v>1728</v>
      </c>
      <c r="D2696" t="s">
        <v>77</v>
      </c>
      <c r="E2696" s="1">
        <v>197.01264000000003</v>
      </c>
      <c r="F2696" s="1">
        <v>19.701264000000005</v>
      </c>
      <c r="G2696" s="1">
        <f t="shared" ref="G2696:G2759" si="219">F2696*($G$3/$F$3)</f>
        <v>19.701263999999941</v>
      </c>
      <c r="H2696" s="58">
        <f t="shared" si="215"/>
        <v>1</v>
      </c>
      <c r="I2696" s="1">
        <f t="shared" si="216"/>
        <v>20</v>
      </c>
      <c r="J2696" s="4">
        <f t="shared" si="217"/>
        <v>1.4630910445724479E-2</v>
      </c>
      <c r="K2696" s="19">
        <f t="shared" si="218"/>
        <v>720.26509033257037</v>
      </c>
    </row>
    <row r="2697" spans="2:11" x14ac:dyDescent="0.35">
      <c r="B2697" t="s">
        <v>819</v>
      </c>
      <c r="C2697" t="s">
        <v>1729</v>
      </c>
      <c r="D2697" t="s">
        <v>77</v>
      </c>
      <c r="E2697" s="1">
        <v>391.50804000000028</v>
      </c>
      <c r="F2697" s="1">
        <v>39.150804000000029</v>
      </c>
      <c r="G2697" s="1">
        <f t="shared" si="219"/>
        <v>39.150803999999901</v>
      </c>
      <c r="H2697" s="58">
        <f t="shared" si="215"/>
        <v>1</v>
      </c>
      <c r="I2697" s="1">
        <f t="shared" si="216"/>
        <v>39</v>
      </c>
      <c r="J2697" s="4">
        <f t="shared" si="217"/>
        <v>2.8530275369162736E-2</v>
      </c>
      <c r="K2697" s="19">
        <f t="shared" si="218"/>
        <v>1404.5169261485123</v>
      </c>
    </row>
    <row r="2698" spans="2:11" x14ac:dyDescent="0.35">
      <c r="B2698" t="s">
        <v>819</v>
      </c>
      <c r="C2698" t="s">
        <v>1730</v>
      </c>
      <c r="D2698" t="s">
        <v>113</v>
      </c>
      <c r="E2698" s="1">
        <v>5.8996009999999739</v>
      </c>
      <c r="F2698" s="1">
        <v>0.58996009999999743</v>
      </c>
      <c r="G2698" s="1">
        <f t="shared" si="219"/>
        <v>0.58996009999999555</v>
      </c>
      <c r="H2698" s="58">
        <f t="shared" si="215"/>
        <v>1</v>
      </c>
      <c r="I2698" s="1">
        <f t="shared" si="216"/>
        <v>1</v>
      </c>
      <c r="J2698" s="4">
        <f t="shared" si="217"/>
        <v>7.3154552228622404E-4</v>
      </c>
      <c r="K2698" s="19">
        <f t="shared" si="218"/>
        <v>36.013254516628521</v>
      </c>
    </row>
    <row r="2699" spans="2:11" x14ac:dyDescent="0.35">
      <c r="B2699" t="s">
        <v>819</v>
      </c>
      <c r="C2699" t="s">
        <v>1731</v>
      </c>
      <c r="D2699" t="s">
        <v>757</v>
      </c>
      <c r="E2699" s="1">
        <v>75.101797999999903</v>
      </c>
      <c r="F2699" s="1">
        <v>7.5101797999999906</v>
      </c>
      <c r="G2699" s="1">
        <f t="shared" si="219"/>
        <v>7.5101797999999667</v>
      </c>
      <c r="H2699" s="58">
        <f t="shared" si="215"/>
        <v>1</v>
      </c>
      <c r="I2699" s="1">
        <f t="shared" si="216"/>
        <v>8</v>
      </c>
      <c r="J2699" s="4">
        <f t="shared" si="217"/>
        <v>5.8523641782897923E-3</v>
      </c>
      <c r="K2699" s="19">
        <f t="shared" si="218"/>
        <v>288.10603613302817</v>
      </c>
    </row>
    <row r="2700" spans="2:11" x14ac:dyDescent="0.35">
      <c r="B2700" t="s">
        <v>819</v>
      </c>
      <c r="C2700" t="s">
        <v>1732</v>
      </c>
      <c r="D2700" t="s">
        <v>77</v>
      </c>
      <c r="E2700" s="1">
        <v>211.50815999999929</v>
      </c>
      <c r="F2700" s="1">
        <v>21.150815999999931</v>
      </c>
      <c r="G2700" s="1">
        <f t="shared" si="219"/>
        <v>21.150815999999864</v>
      </c>
      <c r="H2700" s="58">
        <f t="shared" si="215"/>
        <v>1</v>
      </c>
      <c r="I2700" s="1">
        <f t="shared" si="216"/>
        <v>21</v>
      </c>
      <c r="J2700" s="4">
        <f t="shared" si="217"/>
        <v>1.5362455968010705E-2</v>
      </c>
      <c r="K2700" s="19">
        <f t="shared" si="218"/>
        <v>756.27834484919902</v>
      </c>
    </row>
    <row r="2701" spans="2:11" x14ac:dyDescent="0.35">
      <c r="B2701" t="s">
        <v>819</v>
      </c>
      <c r="C2701" t="s">
        <v>1158</v>
      </c>
      <c r="D2701" t="s">
        <v>167</v>
      </c>
      <c r="E2701" s="1">
        <v>559.99336399999925</v>
      </c>
      <c r="F2701" s="1">
        <v>0</v>
      </c>
      <c r="G2701" s="1">
        <f t="shared" si="219"/>
        <v>0</v>
      </c>
      <c r="H2701" s="58">
        <f t="shared" si="215"/>
        <v>1</v>
      </c>
      <c r="I2701" s="1">
        <f t="shared" si="216"/>
        <v>0</v>
      </c>
      <c r="J2701" s="4">
        <f t="shared" si="217"/>
        <v>0</v>
      </c>
      <c r="K2701" s="19">
        <f t="shared" si="218"/>
        <v>0</v>
      </c>
    </row>
    <row r="2702" spans="2:11" x14ac:dyDescent="0.35">
      <c r="B2702" t="s">
        <v>819</v>
      </c>
      <c r="C2702" t="s">
        <v>1158</v>
      </c>
      <c r="D2702" t="s">
        <v>167</v>
      </c>
      <c r="E2702" s="1">
        <v>22.085522000000012</v>
      </c>
      <c r="F2702" s="1">
        <v>0</v>
      </c>
      <c r="G2702" s="1">
        <f t="shared" si="219"/>
        <v>0</v>
      </c>
      <c r="H2702" s="58">
        <f t="shared" si="215"/>
        <v>1</v>
      </c>
      <c r="I2702" s="1">
        <f t="shared" si="216"/>
        <v>0</v>
      </c>
      <c r="J2702" s="4">
        <f t="shared" si="217"/>
        <v>0</v>
      </c>
      <c r="K2702" s="19">
        <f t="shared" si="218"/>
        <v>0</v>
      </c>
    </row>
    <row r="2703" spans="2:11" x14ac:dyDescent="0.35">
      <c r="B2703" t="s">
        <v>819</v>
      </c>
      <c r="C2703" t="s">
        <v>1733</v>
      </c>
      <c r="D2703" t="s">
        <v>77</v>
      </c>
      <c r="E2703" s="1">
        <v>395.70539999999988</v>
      </c>
      <c r="F2703" s="1">
        <v>39.570539999999987</v>
      </c>
      <c r="G2703" s="1">
        <f t="shared" si="219"/>
        <v>39.570539999999859</v>
      </c>
      <c r="H2703" s="58">
        <f t="shared" si="215"/>
        <v>1</v>
      </c>
      <c r="I2703" s="1">
        <f t="shared" si="216"/>
        <v>40</v>
      </c>
      <c r="J2703" s="4">
        <f t="shared" si="217"/>
        <v>2.9261820891448957E-2</v>
      </c>
      <c r="K2703" s="19">
        <f t="shared" si="218"/>
        <v>1440.5301806651407</v>
      </c>
    </row>
    <row r="2704" spans="2:11" x14ac:dyDescent="0.35">
      <c r="B2704" t="s">
        <v>819</v>
      </c>
      <c r="C2704" t="s">
        <v>1434</v>
      </c>
      <c r="D2704" t="s">
        <v>227</v>
      </c>
      <c r="E2704" s="1">
        <v>0</v>
      </c>
      <c r="F2704" s="1">
        <v>0</v>
      </c>
      <c r="G2704" s="1">
        <f t="shared" si="219"/>
        <v>0</v>
      </c>
      <c r="H2704" s="58">
        <f t="shared" si="215"/>
        <v>1</v>
      </c>
      <c r="I2704" s="1">
        <f t="shared" si="216"/>
        <v>0</v>
      </c>
      <c r="J2704" s="4">
        <f t="shared" si="217"/>
        <v>0</v>
      </c>
      <c r="K2704" s="19">
        <f t="shared" si="218"/>
        <v>0</v>
      </c>
    </row>
    <row r="2705" spans="2:11" x14ac:dyDescent="0.35">
      <c r="B2705" t="s">
        <v>819</v>
      </c>
      <c r="C2705" t="s">
        <v>1434</v>
      </c>
      <c r="D2705" t="s">
        <v>227</v>
      </c>
      <c r="E2705" s="1">
        <v>0</v>
      </c>
      <c r="F2705" s="1">
        <v>0</v>
      </c>
      <c r="G2705" s="1">
        <f t="shared" si="219"/>
        <v>0</v>
      </c>
      <c r="H2705" s="58">
        <f t="shared" si="215"/>
        <v>1</v>
      </c>
      <c r="I2705" s="1">
        <f t="shared" si="216"/>
        <v>0</v>
      </c>
      <c r="J2705" s="4">
        <f t="shared" si="217"/>
        <v>0</v>
      </c>
      <c r="K2705" s="19">
        <f t="shared" si="218"/>
        <v>0</v>
      </c>
    </row>
    <row r="2706" spans="2:11" x14ac:dyDescent="0.35">
      <c r="B2706" t="s">
        <v>819</v>
      </c>
      <c r="C2706" t="s">
        <v>1734</v>
      </c>
      <c r="D2706" t="s">
        <v>77</v>
      </c>
      <c r="E2706" s="1">
        <v>38.790360000000121</v>
      </c>
      <c r="F2706" s="1">
        <v>3.8790360000000126</v>
      </c>
      <c r="G2706" s="1">
        <f t="shared" si="219"/>
        <v>3.8790360000000002</v>
      </c>
      <c r="H2706" s="58">
        <f t="shared" si="215"/>
        <v>1</v>
      </c>
      <c r="I2706" s="1">
        <f t="shared" si="216"/>
        <v>4</v>
      </c>
      <c r="J2706" s="4">
        <f t="shared" si="217"/>
        <v>2.9261820891448962E-3</v>
      </c>
      <c r="K2706" s="19">
        <f t="shared" si="218"/>
        <v>144.05301806651408</v>
      </c>
    </row>
    <row r="2707" spans="2:11" x14ac:dyDescent="0.35">
      <c r="B2707" t="s">
        <v>819</v>
      </c>
      <c r="C2707" t="s">
        <v>1435</v>
      </c>
      <c r="D2707" t="s">
        <v>757</v>
      </c>
      <c r="E2707" s="1">
        <v>370.31392700000015</v>
      </c>
      <c r="F2707" s="1">
        <v>37.031392700000019</v>
      </c>
      <c r="G2707" s="1">
        <f t="shared" si="219"/>
        <v>37.031392699999898</v>
      </c>
      <c r="H2707" s="58">
        <f t="shared" si="215"/>
        <v>1</v>
      </c>
      <c r="I2707" s="1">
        <f t="shared" si="216"/>
        <v>37</v>
      </c>
      <c r="J2707" s="4">
        <f t="shared" si="217"/>
        <v>2.706718432459029E-2</v>
      </c>
      <c r="K2707" s="19">
        <f t="shared" si="218"/>
        <v>1332.4904171152555</v>
      </c>
    </row>
    <row r="2708" spans="2:11" x14ac:dyDescent="0.35">
      <c r="B2708" t="s">
        <v>819</v>
      </c>
      <c r="C2708" t="s">
        <v>1735</v>
      </c>
      <c r="D2708" t="s">
        <v>464</v>
      </c>
      <c r="E2708" s="1">
        <v>1165.7869000000001</v>
      </c>
      <c r="F2708" s="1">
        <v>116.57869000000001</v>
      </c>
      <c r="G2708" s="1">
        <f t="shared" si="219"/>
        <v>116.57868999999964</v>
      </c>
      <c r="H2708" s="58">
        <f t="shared" si="215"/>
        <v>1</v>
      </c>
      <c r="I2708" s="1">
        <f t="shared" si="216"/>
        <v>117</v>
      </c>
      <c r="J2708" s="4">
        <f t="shared" si="217"/>
        <v>8.5590826107488208E-2</v>
      </c>
      <c r="K2708" s="19">
        <f t="shared" si="218"/>
        <v>4213.5507784455367</v>
      </c>
    </row>
    <row r="2709" spans="2:11" x14ac:dyDescent="0.35">
      <c r="B2709" t="s">
        <v>819</v>
      </c>
      <c r="C2709" t="s">
        <v>1736</v>
      </c>
      <c r="D2709" t="s">
        <v>77</v>
      </c>
      <c r="E2709" s="1">
        <v>635.5821100000004</v>
      </c>
      <c r="F2709" s="1">
        <v>63.558211000000043</v>
      </c>
      <c r="G2709" s="1">
        <f t="shared" si="219"/>
        <v>63.558210999999837</v>
      </c>
      <c r="H2709" s="58">
        <f t="shared" si="215"/>
        <v>1</v>
      </c>
      <c r="I2709" s="1">
        <f t="shared" si="216"/>
        <v>64</v>
      </c>
      <c r="J2709" s="4">
        <f t="shared" si="217"/>
        <v>4.6818913426318338E-2</v>
      </c>
      <c r="K2709" s="19">
        <f t="shared" si="218"/>
        <v>2304.8482890642254</v>
      </c>
    </row>
    <row r="2710" spans="2:11" x14ac:dyDescent="0.35">
      <c r="B2710" t="s">
        <v>819</v>
      </c>
      <c r="C2710" t="s">
        <v>1737</v>
      </c>
      <c r="D2710" t="s">
        <v>464</v>
      </c>
      <c r="E2710" s="1">
        <v>953.22289999999998</v>
      </c>
      <c r="F2710" s="1">
        <v>95.322289999999995</v>
      </c>
      <c r="G2710" s="1">
        <f t="shared" si="219"/>
        <v>95.322289999999683</v>
      </c>
      <c r="H2710" s="58">
        <f t="shared" si="215"/>
        <v>1</v>
      </c>
      <c r="I2710" s="1">
        <f t="shared" si="216"/>
        <v>95</v>
      </c>
      <c r="J2710" s="4">
        <f t="shared" si="217"/>
        <v>6.9496824617191283E-2</v>
      </c>
      <c r="K2710" s="19">
        <f t="shared" si="218"/>
        <v>3421.2591790797096</v>
      </c>
    </row>
    <row r="2711" spans="2:11" x14ac:dyDescent="0.35">
      <c r="B2711" t="s">
        <v>819</v>
      </c>
      <c r="C2711" t="s">
        <v>1738</v>
      </c>
      <c r="D2711" t="s">
        <v>464</v>
      </c>
      <c r="E2711" s="1">
        <v>983.20304900000087</v>
      </c>
      <c r="F2711" s="1">
        <v>98.320304900000096</v>
      </c>
      <c r="G2711" s="1">
        <f t="shared" si="219"/>
        <v>98.320304899999783</v>
      </c>
      <c r="H2711" s="58">
        <f t="shared" si="215"/>
        <v>1</v>
      </c>
      <c r="I2711" s="1">
        <f t="shared" si="216"/>
        <v>98</v>
      </c>
      <c r="J2711" s="4">
        <f t="shared" si="217"/>
        <v>7.1691461184049954E-2</v>
      </c>
      <c r="K2711" s="19">
        <f t="shared" si="218"/>
        <v>3529.2989426295953</v>
      </c>
    </row>
    <row r="2712" spans="2:11" x14ac:dyDescent="0.35">
      <c r="B2712" t="s">
        <v>819</v>
      </c>
      <c r="C2712" t="s">
        <v>1738</v>
      </c>
      <c r="D2712" t="s">
        <v>464</v>
      </c>
      <c r="E2712" s="1">
        <v>651.54754899999989</v>
      </c>
      <c r="F2712" s="1">
        <v>65.1547549</v>
      </c>
      <c r="G2712" s="1">
        <f t="shared" si="219"/>
        <v>65.154754899999787</v>
      </c>
      <c r="H2712" s="58">
        <f t="shared" si="215"/>
        <v>1</v>
      </c>
      <c r="I2712" s="1">
        <f t="shared" si="216"/>
        <v>65</v>
      </c>
      <c r="J2712" s="4">
        <f t="shared" si="217"/>
        <v>4.755045894860456E-2</v>
      </c>
      <c r="K2712" s="19">
        <f t="shared" si="218"/>
        <v>2340.8615435808538</v>
      </c>
    </row>
    <row r="2713" spans="2:11" x14ac:dyDescent="0.35">
      <c r="B2713" t="s">
        <v>819</v>
      </c>
      <c r="C2713" t="s">
        <v>1739</v>
      </c>
      <c r="D2713" t="s">
        <v>47</v>
      </c>
      <c r="E2713" s="1">
        <v>1491.1385000000007</v>
      </c>
      <c r="F2713" s="1">
        <v>149.11385000000007</v>
      </c>
      <c r="G2713" s="1">
        <f t="shared" si="219"/>
        <v>149.11384999999959</v>
      </c>
      <c r="H2713" s="58">
        <f t="shared" ref="H2713:H2776" si="220">+VLOOKUP(D2713,$P$10:$AF$299,17,0)</f>
        <v>1</v>
      </c>
      <c r="I2713" s="1">
        <f t="shared" si="216"/>
        <v>149</v>
      </c>
      <c r="J2713" s="4">
        <f t="shared" si="217"/>
        <v>0.10900028282064739</v>
      </c>
      <c r="K2713" s="19">
        <f t="shared" si="218"/>
        <v>5365.9749229776498</v>
      </c>
    </row>
    <row r="2714" spans="2:11" x14ac:dyDescent="0.35">
      <c r="B2714" t="s">
        <v>819</v>
      </c>
      <c r="C2714" t="s">
        <v>1738</v>
      </c>
      <c r="D2714" t="s">
        <v>464</v>
      </c>
      <c r="E2714" s="1">
        <v>1442.0088040000005</v>
      </c>
      <c r="F2714" s="1">
        <v>144.20088040000007</v>
      </c>
      <c r="G2714" s="1">
        <f t="shared" si="219"/>
        <v>144.20088039999962</v>
      </c>
      <c r="H2714" s="58">
        <f t="shared" si="220"/>
        <v>1</v>
      </c>
      <c r="I2714" s="1">
        <f t="shared" si="216"/>
        <v>144</v>
      </c>
      <c r="J2714" s="4">
        <f t="shared" si="217"/>
        <v>0.10534255520921626</v>
      </c>
      <c r="K2714" s="19">
        <f t="shared" si="218"/>
        <v>5185.9086503945073</v>
      </c>
    </row>
    <row r="2715" spans="2:11" x14ac:dyDescent="0.35">
      <c r="B2715" t="s">
        <v>819</v>
      </c>
      <c r="C2715" t="s">
        <v>1738</v>
      </c>
      <c r="D2715" t="s">
        <v>464</v>
      </c>
      <c r="E2715" s="1">
        <v>700.08496599999955</v>
      </c>
      <c r="F2715" s="1">
        <v>70.008496599999958</v>
      </c>
      <c r="G2715" s="1">
        <f t="shared" si="219"/>
        <v>70.008496599999731</v>
      </c>
      <c r="H2715" s="58">
        <f t="shared" si="220"/>
        <v>1</v>
      </c>
      <c r="I2715" s="1">
        <f t="shared" si="216"/>
        <v>70</v>
      </c>
      <c r="J2715" s="4">
        <f t="shared" si="217"/>
        <v>5.120818656003568E-2</v>
      </c>
      <c r="K2715" s="19">
        <f t="shared" si="218"/>
        <v>2520.9278161639963</v>
      </c>
    </row>
    <row r="2716" spans="2:11" x14ac:dyDescent="0.35">
      <c r="B2716" t="s">
        <v>819</v>
      </c>
      <c r="C2716" t="s">
        <v>1738</v>
      </c>
      <c r="D2716" t="s">
        <v>464</v>
      </c>
      <c r="E2716" s="1">
        <v>1016.9658470000006</v>
      </c>
      <c r="F2716" s="1">
        <v>101.69658470000006</v>
      </c>
      <c r="G2716" s="1">
        <f t="shared" si="219"/>
        <v>101.69658469999973</v>
      </c>
      <c r="H2716" s="58">
        <f t="shared" si="220"/>
        <v>1</v>
      </c>
      <c r="I2716" s="1">
        <f t="shared" si="216"/>
        <v>102</v>
      </c>
      <c r="J2716" s="4">
        <f t="shared" si="217"/>
        <v>7.4617643273194853E-2</v>
      </c>
      <c r="K2716" s="19">
        <f t="shared" si="218"/>
        <v>3673.3519606961095</v>
      </c>
    </row>
    <row r="2717" spans="2:11" x14ac:dyDescent="0.35">
      <c r="B2717" t="s">
        <v>819</v>
      </c>
      <c r="C2717" t="s">
        <v>1738</v>
      </c>
      <c r="D2717" t="s">
        <v>464</v>
      </c>
      <c r="E2717" s="1">
        <v>692.7170729999998</v>
      </c>
      <c r="F2717" s="1">
        <v>69.271707299999989</v>
      </c>
      <c r="G2717" s="1">
        <f t="shared" si="219"/>
        <v>69.271707299999761</v>
      </c>
      <c r="H2717" s="58">
        <f t="shared" si="220"/>
        <v>1</v>
      </c>
      <c r="I2717" s="1">
        <f t="shared" si="216"/>
        <v>69</v>
      </c>
      <c r="J2717" s="4">
        <f t="shared" si="217"/>
        <v>5.0476641037749459E-2</v>
      </c>
      <c r="K2717" s="19">
        <f t="shared" si="218"/>
        <v>2484.9145616473679</v>
      </c>
    </row>
    <row r="2718" spans="2:11" x14ac:dyDescent="0.35">
      <c r="B2718" t="s">
        <v>819</v>
      </c>
      <c r="C2718" t="s">
        <v>1738</v>
      </c>
      <c r="D2718" t="s">
        <v>464</v>
      </c>
      <c r="E2718" s="1">
        <v>825.39332399999932</v>
      </c>
      <c r="F2718" s="1">
        <v>82.53933239999995</v>
      </c>
      <c r="G2718" s="1">
        <f t="shared" si="219"/>
        <v>82.53933239999968</v>
      </c>
      <c r="H2718" s="58">
        <f t="shared" si="220"/>
        <v>1</v>
      </c>
      <c r="I2718" s="1">
        <f t="shared" si="216"/>
        <v>83</v>
      </c>
      <c r="J2718" s="4">
        <f t="shared" si="217"/>
        <v>6.0718278349756592E-2</v>
      </c>
      <c r="K2718" s="19">
        <f t="shared" si="218"/>
        <v>2989.1001248801672</v>
      </c>
    </row>
    <row r="2719" spans="2:11" x14ac:dyDescent="0.35">
      <c r="B2719" t="s">
        <v>819</v>
      </c>
      <c r="C2719" t="s">
        <v>1740</v>
      </c>
      <c r="D2719" t="s">
        <v>113</v>
      </c>
      <c r="E2719" s="1">
        <v>42.587012999999999</v>
      </c>
      <c r="F2719" s="1">
        <v>4.2587013000000002</v>
      </c>
      <c r="G2719" s="1">
        <f t="shared" si="219"/>
        <v>4.2587012999999869</v>
      </c>
      <c r="H2719" s="58">
        <f t="shared" si="220"/>
        <v>1</v>
      </c>
      <c r="I2719" s="1">
        <f t="shared" si="216"/>
        <v>4</v>
      </c>
      <c r="J2719" s="4">
        <f t="shared" si="217"/>
        <v>2.9261820891448962E-3</v>
      </c>
      <c r="K2719" s="19">
        <f t="shared" si="218"/>
        <v>144.05301806651408</v>
      </c>
    </row>
    <row r="2720" spans="2:11" x14ac:dyDescent="0.35">
      <c r="B2720" t="s">
        <v>819</v>
      </c>
      <c r="C2720" t="s">
        <v>1741</v>
      </c>
      <c r="D2720" t="s">
        <v>77</v>
      </c>
      <c r="E2720" s="1">
        <v>350.20494000000019</v>
      </c>
      <c r="F2720" s="1">
        <v>35.020494000000028</v>
      </c>
      <c r="G2720" s="1">
        <f t="shared" si="219"/>
        <v>35.020493999999914</v>
      </c>
      <c r="H2720" s="58">
        <f t="shared" si="220"/>
        <v>1</v>
      </c>
      <c r="I2720" s="1">
        <f t="shared" si="216"/>
        <v>35</v>
      </c>
      <c r="J2720" s="4">
        <f t="shared" si="217"/>
        <v>2.560409328001784E-2</v>
      </c>
      <c r="K2720" s="19">
        <f t="shared" si="218"/>
        <v>1260.4639080819982</v>
      </c>
    </row>
    <row r="2721" spans="2:11" x14ac:dyDescent="0.35">
      <c r="B2721" t="s">
        <v>819</v>
      </c>
      <c r="C2721" t="s">
        <v>1158</v>
      </c>
      <c r="D2721" t="s">
        <v>167</v>
      </c>
      <c r="E2721" s="1">
        <v>420.18142800000032</v>
      </c>
      <c r="F2721" s="1">
        <v>0</v>
      </c>
      <c r="G2721" s="1">
        <f t="shared" si="219"/>
        <v>0</v>
      </c>
      <c r="H2721" s="58">
        <f t="shared" si="220"/>
        <v>1</v>
      </c>
      <c r="I2721" s="1">
        <f t="shared" si="216"/>
        <v>0</v>
      </c>
      <c r="J2721" s="4">
        <f t="shared" si="217"/>
        <v>0</v>
      </c>
      <c r="K2721" s="19">
        <f t="shared" si="218"/>
        <v>0</v>
      </c>
    </row>
    <row r="2722" spans="2:11" x14ac:dyDescent="0.35">
      <c r="B2722" t="s">
        <v>819</v>
      </c>
      <c r="C2722" t="s">
        <v>1158</v>
      </c>
      <c r="D2722" t="s">
        <v>167</v>
      </c>
      <c r="E2722" s="1">
        <v>295.35058499999997</v>
      </c>
      <c r="F2722" s="1">
        <v>0</v>
      </c>
      <c r="G2722" s="1">
        <f t="shared" si="219"/>
        <v>0</v>
      </c>
      <c r="H2722" s="58">
        <f t="shared" si="220"/>
        <v>1</v>
      </c>
      <c r="I2722" s="1">
        <f t="shared" si="216"/>
        <v>0</v>
      </c>
      <c r="J2722" s="4">
        <f t="shared" si="217"/>
        <v>0</v>
      </c>
      <c r="K2722" s="19">
        <f t="shared" si="218"/>
        <v>0</v>
      </c>
    </row>
    <row r="2723" spans="2:11" x14ac:dyDescent="0.35">
      <c r="B2723" t="s">
        <v>819</v>
      </c>
      <c r="C2723" t="s">
        <v>1742</v>
      </c>
      <c r="D2723" t="s">
        <v>77</v>
      </c>
      <c r="E2723" s="1">
        <v>2128.6279499999996</v>
      </c>
      <c r="F2723" s="1">
        <v>212.86279499999998</v>
      </c>
      <c r="G2723" s="1">
        <f t="shared" si="219"/>
        <v>212.86279499999929</v>
      </c>
      <c r="H2723" s="58">
        <f t="shared" si="220"/>
        <v>1</v>
      </c>
      <c r="I2723" s="1">
        <f t="shared" si="216"/>
        <v>213</v>
      </c>
      <c r="J2723" s="4">
        <f t="shared" si="217"/>
        <v>0.15581919624696572</v>
      </c>
      <c r="K2723" s="19">
        <f t="shared" si="218"/>
        <v>7670.8232120418752</v>
      </c>
    </row>
    <row r="2724" spans="2:11" x14ac:dyDescent="0.35">
      <c r="B2724" t="s">
        <v>819</v>
      </c>
      <c r="C2724" t="s">
        <v>1743</v>
      </c>
      <c r="D2724" t="s">
        <v>113</v>
      </c>
      <c r="E2724" s="1">
        <v>33.015192000000027</v>
      </c>
      <c r="F2724" s="1">
        <v>3.3015192000000027</v>
      </c>
      <c r="G2724" s="1">
        <f t="shared" si="219"/>
        <v>3.301519199999992</v>
      </c>
      <c r="H2724" s="58">
        <f t="shared" si="220"/>
        <v>1</v>
      </c>
      <c r="I2724" s="1">
        <f t="shared" si="216"/>
        <v>3</v>
      </c>
      <c r="J2724" s="4">
        <f t="shared" si="217"/>
        <v>2.1946365668586722E-3</v>
      </c>
      <c r="K2724" s="19">
        <f t="shared" si="218"/>
        <v>108.03976354988558</v>
      </c>
    </row>
    <row r="2725" spans="2:11" x14ac:dyDescent="0.35">
      <c r="B2725" t="s">
        <v>819</v>
      </c>
      <c r="C2725" t="s">
        <v>1431</v>
      </c>
      <c r="D2725" t="s">
        <v>77</v>
      </c>
      <c r="E2725" s="1">
        <v>0</v>
      </c>
      <c r="F2725" s="1">
        <v>0</v>
      </c>
      <c r="G2725" s="1">
        <f t="shared" si="219"/>
        <v>0</v>
      </c>
      <c r="H2725" s="58">
        <f t="shared" si="220"/>
        <v>1</v>
      </c>
      <c r="I2725" s="1">
        <f t="shared" si="216"/>
        <v>0</v>
      </c>
      <c r="J2725" s="4">
        <f t="shared" si="217"/>
        <v>0</v>
      </c>
      <c r="K2725" s="19">
        <f t="shared" si="218"/>
        <v>0</v>
      </c>
    </row>
    <row r="2726" spans="2:11" x14ac:dyDescent="0.35">
      <c r="B2726" t="s">
        <v>819</v>
      </c>
      <c r="C2726" t="s">
        <v>1431</v>
      </c>
      <c r="D2726" t="s">
        <v>227</v>
      </c>
      <c r="E2726" s="1">
        <v>0</v>
      </c>
      <c r="F2726" s="1">
        <v>0</v>
      </c>
      <c r="G2726" s="1">
        <f t="shared" si="219"/>
        <v>0</v>
      </c>
      <c r="H2726" s="58">
        <f t="shared" si="220"/>
        <v>1</v>
      </c>
      <c r="I2726" s="1">
        <f t="shared" si="216"/>
        <v>0</v>
      </c>
      <c r="J2726" s="4">
        <f t="shared" si="217"/>
        <v>0</v>
      </c>
      <c r="K2726" s="19">
        <f t="shared" si="218"/>
        <v>0</v>
      </c>
    </row>
    <row r="2727" spans="2:11" x14ac:dyDescent="0.35">
      <c r="B2727" t="s">
        <v>819</v>
      </c>
      <c r="C2727" t="s">
        <v>1008</v>
      </c>
      <c r="D2727" t="s">
        <v>77</v>
      </c>
      <c r="E2727" s="1">
        <v>896.11599999999999</v>
      </c>
      <c r="F2727" s="1">
        <v>89.61160000000001</v>
      </c>
      <c r="G2727" s="1">
        <f t="shared" si="219"/>
        <v>89.611599999999726</v>
      </c>
      <c r="H2727" s="58">
        <f t="shared" si="220"/>
        <v>1</v>
      </c>
      <c r="I2727" s="1">
        <f t="shared" si="216"/>
        <v>90</v>
      </c>
      <c r="J2727" s="4">
        <f t="shared" si="217"/>
        <v>6.5839097005760155E-2</v>
      </c>
      <c r="K2727" s="19">
        <f t="shared" si="218"/>
        <v>3241.1929064965666</v>
      </c>
    </row>
    <row r="2728" spans="2:11" x14ac:dyDescent="0.35">
      <c r="B2728" t="s">
        <v>819</v>
      </c>
      <c r="C2728" t="s">
        <v>1744</v>
      </c>
      <c r="D2728" t="s">
        <v>77</v>
      </c>
      <c r="E2728" s="1">
        <v>438.33680799999968</v>
      </c>
      <c r="F2728" s="1">
        <v>43.833680799999968</v>
      </c>
      <c r="G2728" s="1">
        <f t="shared" si="219"/>
        <v>43.833680799999826</v>
      </c>
      <c r="H2728" s="58">
        <f t="shared" si="220"/>
        <v>1</v>
      </c>
      <c r="I2728" s="1">
        <f t="shared" si="216"/>
        <v>44</v>
      </c>
      <c r="J2728" s="4">
        <f t="shared" si="217"/>
        <v>3.2188002980593856E-2</v>
      </c>
      <c r="K2728" s="19">
        <f t="shared" si="218"/>
        <v>1584.5831987316549</v>
      </c>
    </row>
    <row r="2729" spans="2:11" x14ac:dyDescent="0.35">
      <c r="B2729" t="s">
        <v>819</v>
      </c>
      <c r="C2729" t="s">
        <v>1745</v>
      </c>
      <c r="D2729" t="s">
        <v>14</v>
      </c>
      <c r="E2729" s="1">
        <v>349.77994000000035</v>
      </c>
      <c r="F2729" s="1">
        <v>34.977994000000031</v>
      </c>
      <c r="G2729" s="1">
        <f t="shared" si="219"/>
        <v>34.977993999999917</v>
      </c>
      <c r="H2729" s="58">
        <f t="shared" si="220"/>
        <v>1</v>
      </c>
      <c r="I2729" s="1">
        <f t="shared" si="216"/>
        <v>35</v>
      </c>
      <c r="J2729" s="4">
        <f t="shared" si="217"/>
        <v>2.560409328001784E-2</v>
      </c>
      <c r="K2729" s="19">
        <f t="shared" si="218"/>
        <v>1260.4639080819982</v>
      </c>
    </row>
    <row r="2730" spans="2:11" x14ac:dyDescent="0.35">
      <c r="B2730" t="s">
        <v>819</v>
      </c>
      <c r="C2730" t="s">
        <v>1746</v>
      </c>
      <c r="D2730" t="s">
        <v>14</v>
      </c>
      <c r="E2730" s="1">
        <v>792.51380000000006</v>
      </c>
      <c r="F2730" s="1">
        <v>79.251380000000012</v>
      </c>
      <c r="G2730" s="1">
        <f t="shared" si="219"/>
        <v>79.251379999999756</v>
      </c>
      <c r="H2730" s="58">
        <f t="shared" si="220"/>
        <v>1</v>
      </c>
      <c r="I2730" s="1">
        <f t="shared" si="216"/>
        <v>79</v>
      </c>
      <c r="J2730" s="4">
        <f t="shared" si="217"/>
        <v>5.77920962606117E-2</v>
      </c>
      <c r="K2730" s="19">
        <f t="shared" si="218"/>
        <v>2845.0471068136535</v>
      </c>
    </row>
    <row r="2731" spans="2:11" x14ac:dyDescent="0.35">
      <c r="B2731" t="s">
        <v>819</v>
      </c>
      <c r="C2731" t="s">
        <v>1746</v>
      </c>
      <c r="D2731" t="s">
        <v>14</v>
      </c>
      <c r="E2731" s="1">
        <v>304.49099999999999</v>
      </c>
      <c r="F2731" s="1">
        <v>30.449100000000001</v>
      </c>
      <c r="G2731" s="1">
        <f t="shared" si="219"/>
        <v>30.449099999999902</v>
      </c>
      <c r="H2731" s="58">
        <f t="shared" si="220"/>
        <v>1</v>
      </c>
      <c r="I2731" s="1">
        <f t="shared" si="216"/>
        <v>30</v>
      </c>
      <c r="J2731" s="4">
        <f t="shared" si="217"/>
        <v>2.1946365668586723E-2</v>
      </c>
      <c r="K2731" s="19">
        <f t="shared" si="218"/>
        <v>1080.3976354988558</v>
      </c>
    </row>
    <row r="2732" spans="2:11" x14ac:dyDescent="0.35">
      <c r="B2732" t="s">
        <v>819</v>
      </c>
      <c r="C2732" t="s">
        <v>1669</v>
      </c>
      <c r="D2732" t="s">
        <v>113</v>
      </c>
      <c r="E2732" s="1">
        <v>19.657895000000028</v>
      </c>
      <c r="F2732" s="1">
        <v>1.9657895000000027</v>
      </c>
      <c r="G2732" s="1">
        <f t="shared" si="219"/>
        <v>1.9657894999999963</v>
      </c>
      <c r="H2732" s="58">
        <f t="shared" si="220"/>
        <v>1</v>
      </c>
      <c r="I2732" s="1">
        <f t="shared" si="216"/>
        <v>2</v>
      </c>
      <c r="J2732" s="4">
        <f t="shared" si="217"/>
        <v>1.4630910445724481E-3</v>
      </c>
      <c r="K2732" s="19">
        <f t="shared" si="218"/>
        <v>72.026509033257042</v>
      </c>
    </row>
    <row r="2733" spans="2:11" x14ac:dyDescent="0.35">
      <c r="B2733" t="s">
        <v>819</v>
      </c>
      <c r="C2733" t="s">
        <v>1747</v>
      </c>
      <c r="D2733" t="s">
        <v>113</v>
      </c>
      <c r="E2733" s="1">
        <v>30.35465999999996</v>
      </c>
      <c r="F2733" s="1">
        <v>3.035465999999996</v>
      </c>
      <c r="G2733" s="1">
        <f t="shared" si="219"/>
        <v>3.0354659999999862</v>
      </c>
      <c r="H2733" s="58">
        <f t="shared" si="220"/>
        <v>1</v>
      </c>
      <c r="I2733" s="1">
        <f t="shared" si="216"/>
        <v>3</v>
      </c>
      <c r="J2733" s="4">
        <f t="shared" si="217"/>
        <v>2.1946365668586722E-3</v>
      </c>
      <c r="K2733" s="19">
        <f t="shared" si="218"/>
        <v>108.03976354988558</v>
      </c>
    </row>
    <row r="2734" spans="2:11" x14ac:dyDescent="0.35">
      <c r="B2734" t="s">
        <v>819</v>
      </c>
      <c r="C2734" t="s">
        <v>1748</v>
      </c>
      <c r="D2734" t="s">
        <v>47</v>
      </c>
      <c r="E2734" s="1">
        <v>1411.2565729999999</v>
      </c>
      <c r="F2734" s="1">
        <v>141.1256573</v>
      </c>
      <c r="G2734" s="1">
        <f t="shared" si="219"/>
        <v>141.12565729999955</v>
      </c>
      <c r="H2734" s="58">
        <f t="shared" si="220"/>
        <v>1</v>
      </c>
      <c r="I2734" s="1">
        <f t="shared" si="216"/>
        <v>141</v>
      </c>
      <c r="J2734" s="4">
        <f t="shared" si="217"/>
        <v>0.10314791864235759</v>
      </c>
      <c r="K2734" s="19">
        <f t="shared" si="218"/>
        <v>5077.8688868446216</v>
      </c>
    </row>
    <row r="2735" spans="2:11" x14ac:dyDescent="0.35">
      <c r="B2735" t="s">
        <v>819</v>
      </c>
      <c r="C2735" t="s">
        <v>1749</v>
      </c>
      <c r="D2735" t="s">
        <v>77</v>
      </c>
      <c r="E2735" s="1">
        <v>413.35750000000007</v>
      </c>
      <c r="F2735" s="1">
        <v>41.335750000000012</v>
      </c>
      <c r="G2735" s="1">
        <f t="shared" si="219"/>
        <v>41.335749999999877</v>
      </c>
      <c r="H2735" s="58">
        <f t="shared" si="220"/>
        <v>1</v>
      </c>
      <c r="I2735" s="1">
        <f t="shared" si="216"/>
        <v>41</v>
      </c>
      <c r="J2735" s="4">
        <f t="shared" si="217"/>
        <v>2.9993366413735185E-2</v>
      </c>
      <c r="K2735" s="19">
        <f t="shared" si="218"/>
        <v>1476.5434351817694</v>
      </c>
    </row>
    <row r="2736" spans="2:11" x14ac:dyDescent="0.35">
      <c r="B2736" t="s">
        <v>819</v>
      </c>
      <c r="C2736" t="s">
        <v>1750</v>
      </c>
      <c r="D2736" t="s">
        <v>77</v>
      </c>
      <c r="E2736" s="1">
        <v>892.31889599999954</v>
      </c>
      <c r="F2736" s="1">
        <v>89.23188959999996</v>
      </c>
      <c r="G2736" s="1">
        <f t="shared" si="219"/>
        <v>89.231889599999676</v>
      </c>
      <c r="H2736" s="58">
        <f t="shared" si="220"/>
        <v>1</v>
      </c>
      <c r="I2736" s="1">
        <f t="shared" si="216"/>
        <v>89</v>
      </c>
      <c r="J2736" s="4">
        <f t="shared" si="217"/>
        <v>6.5107551483473941E-2</v>
      </c>
      <c r="K2736" s="19">
        <f t="shared" si="218"/>
        <v>3205.1796519799386</v>
      </c>
    </row>
    <row r="2737" spans="2:11" x14ac:dyDescent="0.35">
      <c r="B2737" t="s">
        <v>819</v>
      </c>
      <c r="C2737" t="s">
        <v>1751</v>
      </c>
      <c r="D2737" t="s">
        <v>47</v>
      </c>
      <c r="E2737" s="1">
        <v>102.74660700000058</v>
      </c>
      <c r="F2737" s="1">
        <v>10.274660700000059</v>
      </c>
      <c r="G2737" s="1">
        <f t="shared" si="219"/>
        <v>10.274660700000025</v>
      </c>
      <c r="H2737" s="58">
        <f t="shared" si="220"/>
        <v>1</v>
      </c>
      <c r="I2737" s="1">
        <f t="shared" si="216"/>
        <v>10</v>
      </c>
      <c r="J2737" s="4">
        <f t="shared" si="217"/>
        <v>7.3154552228622393E-3</v>
      </c>
      <c r="K2737" s="19">
        <f t="shared" si="218"/>
        <v>360.13254516628518</v>
      </c>
    </row>
    <row r="2738" spans="2:11" x14ac:dyDescent="0.35">
      <c r="B2738" t="s">
        <v>819</v>
      </c>
      <c r="C2738" t="s">
        <v>1752</v>
      </c>
      <c r="D2738" t="s">
        <v>47</v>
      </c>
      <c r="E2738" s="1">
        <v>482.01431999999983</v>
      </c>
      <c r="F2738" s="1">
        <v>48.201431999999983</v>
      </c>
      <c r="G2738" s="1">
        <f t="shared" si="219"/>
        <v>48.201431999999826</v>
      </c>
      <c r="H2738" s="58">
        <f t="shared" si="220"/>
        <v>1</v>
      </c>
      <c r="I2738" s="1">
        <f t="shared" si="216"/>
        <v>48</v>
      </c>
      <c r="J2738" s="4">
        <f t="shared" si="217"/>
        <v>3.5114185069738756E-2</v>
      </c>
      <c r="K2738" s="19">
        <f t="shared" si="218"/>
        <v>1728.6362167981692</v>
      </c>
    </row>
    <row r="2739" spans="2:11" x14ac:dyDescent="0.35">
      <c r="B2739" t="s">
        <v>819</v>
      </c>
      <c r="C2739" t="s">
        <v>1753</v>
      </c>
      <c r="D2739" t="s">
        <v>119</v>
      </c>
      <c r="E2739" s="1">
        <v>338.60105999999985</v>
      </c>
      <c r="F2739" s="1">
        <v>33.860105999999988</v>
      </c>
      <c r="G2739" s="1">
        <f t="shared" si="219"/>
        <v>33.860105999999881</v>
      </c>
      <c r="H2739" s="58">
        <f t="shared" si="220"/>
        <v>1</v>
      </c>
      <c r="I2739" s="1">
        <f t="shared" ref="I2739:I2802" si="221">+ROUND(H2739*G2739,0)</f>
        <v>34</v>
      </c>
      <c r="J2739" s="4">
        <f t="shared" ref="J2739:J2802" si="222">$J$3*(I2739/$I$4)</f>
        <v>2.4872547757731615E-2</v>
      </c>
      <c r="K2739" s="19">
        <f t="shared" ref="K2739:K2802" si="223">$L$3*J2739</f>
        <v>1224.4506535653697</v>
      </c>
    </row>
    <row r="2740" spans="2:11" x14ac:dyDescent="0.35">
      <c r="B2740" t="s">
        <v>819</v>
      </c>
      <c r="C2740" t="s">
        <v>1754</v>
      </c>
      <c r="D2740" t="s">
        <v>167</v>
      </c>
      <c r="E2740" s="1">
        <v>104.56273499999988</v>
      </c>
      <c r="F2740" s="1">
        <v>0</v>
      </c>
      <c r="G2740" s="1">
        <f t="shared" si="219"/>
        <v>0</v>
      </c>
      <c r="H2740" s="58">
        <f t="shared" si="220"/>
        <v>1</v>
      </c>
      <c r="I2740" s="1">
        <f t="shared" si="221"/>
        <v>0</v>
      </c>
      <c r="J2740" s="4">
        <f t="shared" si="222"/>
        <v>0</v>
      </c>
      <c r="K2740" s="19">
        <f t="shared" si="223"/>
        <v>0</v>
      </c>
    </row>
    <row r="2741" spans="2:11" x14ac:dyDescent="0.35">
      <c r="B2741" t="s">
        <v>819</v>
      </c>
      <c r="C2741" t="s">
        <v>1755</v>
      </c>
      <c r="D2741" t="s">
        <v>77</v>
      </c>
      <c r="E2741" s="1">
        <v>913.10855000000004</v>
      </c>
      <c r="F2741" s="1">
        <v>91.310855000000004</v>
      </c>
      <c r="G2741" s="1">
        <f t="shared" si="219"/>
        <v>91.310854999999705</v>
      </c>
      <c r="H2741" s="58">
        <f t="shared" si="220"/>
        <v>1</v>
      </c>
      <c r="I2741" s="1">
        <f t="shared" si="221"/>
        <v>91</v>
      </c>
      <c r="J2741" s="4">
        <f t="shared" si="222"/>
        <v>6.6570642528046384E-2</v>
      </c>
      <c r="K2741" s="19">
        <f t="shared" si="223"/>
        <v>3277.2061610131955</v>
      </c>
    </row>
    <row r="2742" spans="2:11" x14ac:dyDescent="0.35">
      <c r="B2742" t="s">
        <v>819</v>
      </c>
      <c r="C2742" t="s">
        <v>1383</v>
      </c>
      <c r="D2742" t="s">
        <v>77</v>
      </c>
      <c r="E2742" s="1">
        <v>51.112017999999978</v>
      </c>
      <c r="F2742" s="1">
        <v>5.1112017999999981</v>
      </c>
      <c r="G2742" s="1">
        <f t="shared" si="219"/>
        <v>5.1112017999999813</v>
      </c>
      <c r="H2742" s="58">
        <f t="shared" si="220"/>
        <v>1</v>
      </c>
      <c r="I2742" s="1">
        <f t="shared" si="221"/>
        <v>5</v>
      </c>
      <c r="J2742" s="4">
        <f t="shared" si="222"/>
        <v>3.6577276114311197E-3</v>
      </c>
      <c r="K2742" s="19">
        <f t="shared" si="223"/>
        <v>180.06627258314259</v>
      </c>
    </row>
    <row r="2743" spans="2:11" x14ac:dyDescent="0.35">
      <c r="B2743" t="s">
        <v>819</v>
      </c>
      <c r="C2743" t="s">
        <v>1402</v>
      </c>
      <c r="D2743" t="s">
        <v>227</v>
      </c>
      <c r="E2743" s="1">
        <v>0</v>
      </c>
      <c r="F2743" s="1">
        <v>0</v>
      </c>
      <c r="G2743" s="1">
        <f t="shared" si="219"/>
        <v>0</v>
      </c>
      <c r="H2743" s="58">
        <f t="shared" si="220"/>
        <v>1</v>
      </c>
      <c r="I2743" s="1">
        <f t="shared" si="221"/>
        <v>0</v>
      </c>
      <c r="J2743" s="4">
        <f t="shared" si="222"/>
        <v>0</v>
      </c>
      <c r="K2743" s="19">
        <f t="shared" si="223"/>
        <v>0</v>
      </c>
    </row>
    <row r="2744" spans="2:11" x14ac:dyDescent="0.35">
      <c r="B2744" t="s">
        <v>819</v>
      </c>
      <c r="C2744" t="s">
        <v>1383</v>
      </c>
      <c r="D2744" t="s">
        <v>227</v>
      </c>
      <c r="E2744" s="1">
        <v>0</v>
      </c>
      <c r="F2744" s="1">
        <v>0</v>
      </c>
      <c r="G2744" s="1">
        <f t="shared" si="219"/>
        <v>0</v>
      </c>
      <c r="H2744" s="58">
        <f t="shared" si="220"/>
        <v>1</v>
      </c>
      <c r="I2744" s="1">
        <f t="shared" si="221"/>
        <v>0</v>
      </c>
      <c r="J2744" s="4">
        <f t="shared" si="222"/>
        <v>0</v>
      </c>
      <c r="K2744" s="19">
        <f t="shared" si="223"/>
        <v>0</v>
      </c>
    </row>
    <row r="2745" spans="2:11" x14ac:dyDescent="0.35">
      <c r="B2745" t="s">
        <v>819</v>
      </c>
      <c r="C2745" t="s">
        <v>1748</v>
      </c>
      <c r="D2745" t="s">
        <v>47</v>
      </c>
      <c r="E2745" s="1">
        <v>705.46390000000008</v>
      </c>
      <c r="F2745" s="1">
        <v>70.546390000000002</v>
      </c>
      <c r="G2745" s="1">
        <f t="shared" si="219"/>
        <v>70.546389999999775</v>
      </c>
      <c r="H2745" s="58">
        <f t="shared" si="220"/>
        <v>1</v>
      </c>
      <c r="I2745" s="1">
        <f t="shared" si="221"/>
        <v>71</v>
      </c>
      <c r="J2745" s="4">
        <f t="shared" si="222"/>
        <v>5.1939732082321902E-2</v>
      </c>
      <c r="K2745" s="19">
        <f t="shared" si="223"/>
        <v>2556.9410706806248</v>
      </c>
    </row>
    <row r="2746" spans="2:11" x14ac:dyDescent="0.35">
      <c r="B2746" t="s">
        <v>819</v>
      </c>
      <c r="C2746" t="s">
        <v>1439</v>
      </c>
      <c r="D2746" t="s">
        <v>227</v>
      </c>
      <c r="E2746" s="1">
        <v>0</v>
      </c>
      <c r="F2746" s="1">
        <v>0</v>
      </c>
      <c r="G2746" s="1">
        <f t="shared" si="219"/>
        <v>0</v>
      </c>
      <c r="H2746" s="58">
        <f t="shared" si="220"/>
        <v>1</v>
      </c>
      <c r="I2746" s="1">
        <f t="shared" si="221"/>
        <v>0</v>
      </c>
      <c r="J2746" s="4">
        <f t="shared" si="222"/>
        <v>0</v>
      </c>
      <c r="K2746" s="19">
        <f t="shared" si="223"/>
        <v>0</v>
      </c>
    </row>
    <row r="2747" spans="2:11" x14ac:dyDescent="0.35">
      <c r="B2747" t="s">
        <v>819</v>
      </c>
      <c r="C2747" t="s">
        <v>1756</v>
      </c>
      <c r="D2747" t="s">
        <v>77</v>
      </c>
      <c r="E2747" s="1">
        <v>236.44510000000002</v>
      </c>
      <c r="F2747" s="1">
        <v>23.644510000000004</v>
      </c>
      <c r="G2747" s="1">
        <f t="shared" si="219"/>
        <v>23.644509999999929</v>
      </c>
      <c r="H2747" s="58">
        <f t="shared" si="220"/>
        <v>1</v>
      </c>
      <c r="I2747" s="1">
        <f t="shared" si="221"/>
        <v>24</v>
      </c>
      <c r="J2747" s="4">
        <f t="shared" si="222"/>
        <v>1.7557092534869378E-2</v>
      </c>
      <c r="K2747" s="19">
        <f t="shared" si="223"/>
        <v>864.31810839908462</v>
      </c>
    </row>
    <row r="2748" spans="2:11" x14ac:dyDescent="0.35">
      <c r="B2748" t="s">
        <v>819</v>
      </c>
      <c r="C2748" t="s">
        <v>1757</v>
      </c>
      <c r="D2748" t="s">
        <v>47</v>
      </c>
      <c r="E2748" s="1">
        <v>1206.4940000000004</v>
      </c>
      <c r="F2748" s="1">
        <v>120.64940000000004</v>
      </c>
      <c r="G2748" s="1">
        <f t="shared" si="219"/>
        <v>120.64939999999966</v>
      </c>
      <c r="H2748" s="58">
        <f t="shared" si="220"/>
        <v>1</v>
      </c>
      <c r="I2748" s="1">
        <f t="shared" si="221"/>
        <v>121</v>
      </c>
      <c r="J2748" s="4">
        <f t="shared" si="222"/>
        <v>8.8517008196633107E-2</v>
      </c>
      <c r="K2748" s="19">
        <f t="shared" si="223"/>
        <v>4357.6037965120513</v>
      </c>
    </row>
    <row r="2749" spans="2:11" x14ac:dyDescent="0.35">
      <c r="B2749" t="s">
        <v>819</v>
      </c>
      <c r="C2749" t="s">
        <v>1758</v>
      </c>
      <c r="D2749" t="s">
        <v>47</v>
      </c>
      <c r="E2749" s="1">
        <v>586.7645</v>
      </c>
      <c r="F2749" s="1">
        <v>58.676450000000003</v>
      </c>
      <c r="G2749" s="1">
        <f t="shared" si="219"/>
        <v>58.676449999999811</v>
      </c>
      <c r="H2749" s="58">
        <f t="shared" si="220"/>
        <v>1</v>
      </c>
      <c r="I2749" s="1">
        <f t="shared" si="221"/>
        <v>59</v>
      </c>
      <c r="J2749" s="4">
        <f t="shared" si="222"/>
        <v>4.3161185814887211E-2</v>
      </c>
      <c r="K2749" s="19">
        <f t="shared" si="223"/>
        <v>2124.7820164810823</v>
      </c>
    </row>
    <row r="2750" spans="2:11" x14ac:dyDescent="0.35">
      <c r="B2750" t="s">
        <v>819</v>
      </c>
      <c r="C2750" t="s">
        <v>1759</v>
      </c>
      <c r="D2750" t="s">
        <v>47</v>
      </c>
      <c r="E2750" s="1">
        <v>1006.5135000000002</v>
      </c>
      <c r="F2750" s="1">
        <v>100.65135000000002</v>
      </c>
      <c r="G2750" s="1">
        <f t="shared" si="219"/>
        <v>100.6513499999997</v>
      </c>
      <c r="H2750" s="58">
        <f t="shared" si="220"/>
        <v>1</v>
      </c>
      <c r="I2750" s="1">
        <f t="shared" si="221"/>
        <v>101</v>
      </c>
      <c r="J2750" s="4">
        <f t="shared" si="222"/>
        <v>7.3886097750908625E-2</v>
      </c>
      <c r="K2750" s="19">
        <f t="shared" si="223"/>
        <v>3637.3387061794806</v>
      </c>
    </row>
    <row r="2751" spans="2:11" x14ac:dyDescent="0.35">
      <c r="B2751" t="s">
        <v>819</v>
      </c>
      <c r="C2751" t="s">
        <v>1159</v>
      </c>
      <c r="D2751" t="s">
        <v>167</v>
      </c>
      <c r="E2751" s="1">
        <v>152.53338700000012</v>
      </c>
      <c r="F2751" s="1">
        <v>0</v>
      </c>
      <c r="G2751" s="1">
        <f t="shared" si="219"/>
        <v>0</v>
      </c>
      <c r="H2751" s="58">
        <f t="shared" si="220"/>
        <v>1</v>
      </c>
      <c r="I2751" s="1">
        <f t="shared" si="221"/>
        <v>0</v>
      </c>
      <c r="J2751" s="4">
        <f t="shared" si="222"/>
        <v>0</v>
      </c>
      <c r="K2751" s="19">
        <f t="shared" si="223"/>
        <v>0</v>
      </c>
    </row>
    <row r="2752" spans="2:11" x14ac:dyDescent="0.35">
      <c r="B2752" t="s">
        <v>819</v>
      </c>
      <c r="C2752" t="s">
        <v>1760</v>
      </c>
      <c r="D2752" t="s">
        <v>113</v>
      </c>
      <c r="E2752" s="1">
        <v>14.224268000000009</v>
      </c>
      <c r="F2752" s="1">
        <v>1.4224268000000011</v>
      </c>
      <c r="G2752" s="1">
        <f t="shared" si="219"/>
        <v>1.4224267999999964</v>
      </c>
      <c r="H2752" s="58">
        <f t="shared" si="220"/>
        <v>1</v>
      </c>
      <c r="I2752" s="1">
        <f t="shared" si="221"/>
        <v>1</v>
      </c>
      <c r="J2752" s="4">
        <f t="shared" si="222"/>
        <v>7.3154552228622404E-4</v>
      </c>
      <c r="K2752" s="19">
        <f t="shared" si="223"/>
        <v>36.013254516628521</v>
      </c>
    </row>
    <row r="2753" spans="2:11" x14ac:dyDescent="0.35">
      <c r="B2753" t="s">
        <v>819</v>
      </c>
      <c r="C2753" t="s">
        <v>1761</v>
      </c>
      <c r="D2753" t="s">
        <v>464</v>
      </c>
      <c r="E2753" s="1">
        <v>1259.6582250000004</v>
      </c>
      <c r="F2753" s="1">
        <v>125.96582250000003</v>
      </c>
      <c r="G2753" s="1">
        <f t="shared" si="219"/>
        <v>125.96582249999962</v>
      </c>
      <c r="H2753" s="58">
        <f t="shared" si="220"/>
        <v>1</v>
      </c>
      <c r="I2753" s="1">
        <f t="shared" si="221"/>
        <v>126</v>
      </c>
      <c r="J2753" s="4">
        <f t="shared" si="222"/>
        <v>9.217473580806422E-2</v>
      </c>
      <c r="K2753" s="19">
        <f t="shared" si="223"/>
        <v>4537.6700690951939</v>
      </c>
    </row>
    <row r="2754" spans="2:11" x14ac:dyDescent="0.35">
      <c r="B2754" t="s">
        <v>819</v>
      </c>
      <c r="C2754" t="s">
        <v>1762</v>
      </c>
      <c r="D2754" t="s">
        <v>77</v>
      </c>
      <c r="E2754" s="1">
        <v>1012.9845600000001</v>
      </c>
      <c r="F2754" s="1">
        <v>101.29845600000002</v>
      </c>
      <c r="G2754" s="1">
        <f t="shared" si="219"/>
        <v>101.29845599999969</v>
      </c>
      <c r="H2754" s="58">
        <f t="shared" si="220"/>
        <v>1</v>
      </c>
      <c r="I2754" s="1">
        <f t="shared" si="221"/>
        <v>101</v>
      </c>
      <c r="J2754" s="4">
        <f t="shared" si="222"/>
        <v>7.3886097750908625E-2</v>
      </c>
      <c r="K2754" s="19">
        <f t="shared" si="223"/>
        <v>3637.3387061794806</v>
      </c>
    </row>
    <row r="2755" spans="2:11" x14ac:dyDescent="0.35">
      <c r="B2755" t="s">
        <v>819</v>
      </c>
      <c r="C2755" t="s">
        <v>1763</v>
      </c>
      <c r="D2755" t="s">
        <v>77</v>
      </c>
      <c r="E2755" s="1">
        <v>342.67259999999999</v>
      </c>
      <c r="F2755" s="1">
        <v>34.26726</v>
      </c>
      <c r="G2755" s="1">
        <f t="shared" si="219"/>
        <v>34.267259999999887</v>
      </c>
      <c r="H2755" s="58">
        <f t="shared" si="220"/>
        <v>1</v>
      </c>
      <c r="I2755" s="1">
        <f t="shared" si="221"/>
        <v>34</v>
      </c>
      <c r="J2755" s="4">
        <f t="shared" si="222"/>
        <v>2.4872547757731615E-2</v>
      </c>
      <c r="K2755" s="19">
        <f t="shared" si="223"/>
        <v>1224.4506535653697</v>
      </c>
    </row>
    <row r="2756" spans="2:11" x14ac:dyDescent="0.35">
      <c r="B2756" t="s">
        <v>819</v>
      </c>
      <c r="C2756" t="s">
        <v>1764</v>
      </c>
      <c r="D2756" t="s">
        <v>10</v>
      </c>
      <c r="E2756" s="1">
        <v>487.87052700000027</v>
      </c>
      <c r="F2756" s="1">
        <v>48.787052700000032</v>
      </c>
      <c r="G2756" s="1">
        <f t="shared" si="219"/>
        <v>48.787052699999876</v>
      </c>
      <c r="H2756" s="58">
        <f t="shared" si="220"/>
        <v>1</v>
      </c>
      <c r="I2756" s="1">
        <f t="shared" si="221"/>
        <v>49</v>
      </c>
      <c r="J2756" s="4">
        <f t="shared" si="222"/>
        <v>3.5845730592024977E-2</v>
      </c>
      <c r="K2756" s="19">
        <f t="shared" si="223"/>
        <v>1764.6494713147977</v>
      </c>
    </row>
    <row r="2757" spans="2:11" x14ac:dyDescent="0.35">
      <c r="B2757" t="s">
        <v>819</v>
      </c>
      <c r="C2757" t="s">
        <v>1764</v>
      </c>
      <c r="D2757" t="s">
        <v>10</v>
      </c>
      <c r="E2757" s="1">
        <v>228.50425400000003</v>
      </c>
      <c r="F2757" s="1">
        <v>22.850425400000002</v>
      </c>
      <c r="G2757" s="1">
        <f t="shared" si="219"/>
        <v>22.850425399999928</v>
      </c>
      <c r="H2757" s="58">
        <f t="shared" si="220"/>
        <v>1</v>
      </c>
      <c r="I2757" s="1">
        <f t="shared" si="221"/>
        <v>23</v>
      </c>
      <c r="J2757" s="4">
        <f t="shared" si="222"/>
        <v>1.682554701258315E-2</v>
      </c>
      <c r="K2757" s="19">
        <f t="shared" si="223"/>
        <v>828.30485388245586</v>
      </c>
    </row>
    <row r="2758" spans="2:11" x14ac:dyDescent="0.35">
      <c r="B2758" t="s">
        <v>819</v>
      </c>
      <c r="C2758" t="s">
        <v>1765</v>
      </c>
      <c r="D2758" t="s">
        <v>10</v>
      </c>
      <c r="E2758" s="1">
        <v>568.0699410000002</v>
      </c>
      <c r="F2758" s="1">
        <v>56.806994100000018</v>
      </c>
      <c r="G2758" s="1">
        <f t="shared" si="219"/>
        <v>56.806994099999834</v>
      </c>
      <c r="H2758" s="58">
        <f t="shared" si="220"/>
        <v>1</v>
      </c>
      <c r="I2758" s="1">
        <f t="shared" si="221"/>
        <v>57</v>
      </c>
      <c r="J2758" s="4">
        <f t="shared" si="222"/>
        <v>4.1698094770314768E-2</v>
      </c>
      <c r="K2758" s="19">
        <f t="shared" si="223"/>
        <v>2052.7555074478259</v>
      </c>
    </row>
    <row r="2759" spans="2:11" x14ac:dyDescent="0.35">
      <c r="B2759" t="s">
        <v>819</v>
      </c>
      <c r="C2759" t="s">
        <v>1766</v>
      </c>
      <c r="D2759" t="s">
        <v>10</v>
      </c>
      <c r="E2759" s="1">
        <v>1367.3715499999998</v>
      </c>
      <c r="F2759" s="1">
        <v>136.737155</v>
      </c>
      <c r="G2759" s="1">
        <f t="shared" si="219"/>
        <v>136.73715499999958</v>
      </c>
      <c r="H2759" s="58">
        <f t="shared" si="220"/>
        <v>1</v>
      </c>
      <c r="I2759" s="1">
        <f t="shared" si="221"/>
        <v>137</v>
      </c>
      <c r="J2759" s="4">
        <f t="shared" si="222"/>
        <v>0.10022173655321269</v>
      </c>
      <c r="K2759" s="19">
        <f t="shared" si="223"/>
        <v>4933.8158687781079</v>
      </c>
    </row>
    <row r="2760" spans="2:11" x14ac:dyDescent="0.35">
      <c r="B2760" t="s">
        <v>819</v>
      </c>
      <c r="C2760" t="s">
        <v>1766</v>
      </c>
      <c r="D2760" t="s">
        <v>10</v>
      </c>
      <c r="E2760" s="1">
        <v>677.94880599999976</v>
      </c>
      <c r="F2760" s="1">
        <v>67.794880599999971</v>
      </c>
      <c r="G2760" s="1">
        <f t="shared" ref="G2760:G2823" si="224">F2760*($G$3/$F$3)</f>
        <v>67.794880599999757</v>
      </c>
      <c r="H2760" s="58">
        <f t="shared" si="220"/>
        <v>1</v>
      </c>
      <c r="I2760" s="1">
        <f t="shared" si="221"/>
        <v>68</v>
      </c>
      <c r="J2760" s="4">
        <f t="shared" si="222"/>
        <v>4.9745095515463231E-2</v>
      </c>
      <c r="K2760" s="19">
        <f t="shared" si="223"/>
        <v>2448.9013071307395</v>
      </c>
    </row>
    <row r="2761" spans="2:11" x14ac:dyDescent="0.35">
      <c r="B2761" t="s">
        <v>819</v>
      </c>
      <c r="C2761" t="s">
        <v>1766</v>
      </c>
      <c r="D2761" t="s">
        <v>10</v>
      </c>
      <c r="E2761" s="1">
        <v>356.0768929999997</v>
      </c>
      <c r="F2761" s="1">
        <v>35.607689299999976</v>
      </c>
      <c r="G2761" s="1">
        <f t="shared" si="224"/>
        <v>35.607689299999862</v>
      </c>
      <c r="H2761" s="58">
        <f t="shared" si="220"/>
        <v>1</v>
      </c>
      <c r="I2761" s="1">
        <f t="shared" si="221"/>
        <v>36</v>
      </c>
      <c r="J2761" s="4">
        <f t="shared" si="222"/>
        <v>2.6335638802304065E-2</v>
      </c>
      <c r="K2761" s="19">
        <f t="shared" si="223"/>
        <v>1296.4771625986268</v>
      </c>
    </row>
    <row r="2762" spans="2:11" x14ac:dyDescent="0.35">
      <c r="B2762" t="s">
        <v>819</v>
      </c>
      <c r="C2762" t="s">
        <v>1766</v>
      </c>
      <c r="D2762" t="s">
        <v>10</v>
      </c>
      <c r="E2762" s="1">
        <v>553.08605699999964</v>
      </c>
      <c r="F2762" s="1">
        <v>55.308605699999973</v>
      </c>
      <c r="G2762" s="1">
        <f t="shared" si="224"/>
        <v>55.308605699999795</v>
      </c>
      <c r="H2762" s="58">
        <f t="shared" si="220"/>
        <v>1</v>
      </c>
      <c r="I2762" s="1">
        <f t="shared" si="221"/>
        <v>55</v>
      </c>
      <c r="J2762" s="4">
        <f t="shared" si="222"/>
        <v>4.0235003725742319E-2</v>
      </c>
      <c r="K2762" s="19">
        <f t="shared" si="223"/>
        <v>1980.7289984145687</v>
      </c>
    </row>
    <row r="2763" spans="2:11" x14ac:dyDescent="0.35">
      <c r="B2763" t="s">
        <v>819</v>
      </c>
      <c r="C2763" t="s">
        <v>97</v>
      </c>
      <c r="D2763" t="s">
        <v>119</v>
      </c>
      <c r="E2763" s="1">
        <v>367.34565000000003</v>
      </c>
      <c r="F2763" s="1">
        <v>36.734565000000003</v>
      </c>
      <c r="G2763" s="1">
        <f t="shared" si="224"/>
        <v>36.734564999999883</v>
      </c>
      <c r="H2763" s="58">
        <f t="shared" si="220"/>
        <v>1</v>
      </c>
      <c r="I2763" s="1">
        <f t="shared" si="221"/>
        <v>37</v>
      </c>
      <c r="J2763" s="4">
        <f t="shared" si="222"/>
        <v>2.706718432459029E-2</v>
      </c>
      <c r="K2763" s="19">
        <f t="shared" si="223"/>
        <v>1332.4904171152555</v>
      </c>
    </row>
    <row r="2764" spans="2:11" x14ac:dyDescent="0.35">
      <c r="B2764" t="s">
        <v>819</v>
      </c>
      <c r="C2764" t="s">
        <v>1767</v>
      </c>
      <c r="D2764" t="s">
        <v>77</v>
      </c>
      <c r="E2764" s="1">
        <v>261.62804400000005</v>
      </c>
      <c r="F2764" s="1">
        <v>26.162804400000006</v>
      </c>
      <c r="G2764" s="1">
        <f t="shared" si="224"/>
        <v>26.162804399999921</v>
      </c>
      <c r="H2764" s="58">
        <f t="shared" si="220"/>
        <v>1</v>
      </c>
      <c r="I2764" s="1">
        <f t="shared" si="221"/>
        <v>26</v>
      </c>
      <c r="J2764" s="4">
        <f t="shared" si="222"/>
        <v>1.9020183579441824E-2</v>
      </c>
      <c r="K2764" s="19">
        <f t="shared" si="223"/>
        <v>936.34461743234158</v>
      </c>
    </row>
    <row r="2765" spans="2:11" x14ac:dyDescent="0.35">
      <c r="B2765" t="s">
        <v>819</v>
      </c>
      <c r="C2765" t="s">
        <v>1768</v>
      </c>
      <c r="D2765" t="s">
        <v>119</v>
      </c>
      <c r="E2765" s="1">
        <v>409.13257499999975</v>
      </c>
      <c r="F2765" s="1">
        <v>40.913257499999972</v>
      </c>
      <c r="G2765" s="1">
        <f t="shared" si="224"/>
        <v>40.913257499999837</v>
      </c>
      <c r="H2765" s="58">
        <f t="shared" si="220"/>
        <v>1</v>
      </c>
      <c r="I2765" s="1">
        <f t="shared" si="221"/>
        <v>41</v>
      </c>
      <c r="J2765" s="4">
        <f t="shared" si="222"/>
        <v>2.9993366413735185E-2</v>
      </c>
      <c r="K2765" s="19">
        <f t="shared" si="223"/>
        <v>1476.5434351817694</v>
      </c>
    </row>
    <row r="2766" spans="2:11" x14ac:dyDescent="0.35">
      <c r="B2766" t="s">
        <v>819</v>
      </c>
      <c r="C2766" t="s">
        <v>1769</v>
      </c>
      <c r="D2766" t="s">
        <v>119</v>
      </c>
      <c r="E2766" s="1">
        <v>478.29124000000002</v>
      </c>
      <c r="F2766" s="1">
        <v>47.829124000000007</v>
      </c>
      <c r="G2766" s="1">
        <f t="shared" si="224"/>
        <v>47.829123999999851</v>
      </c>
      <c r="H2766" s="58">
        <f t="shared" si="220"/>
        <v>1</v>
      </c>
      <c r="I2766" s="1">
        <f t="shared" si="221"/>
        <v>48</v>
      </c>
      <c r="J2766" s="4">
        <f t="shared" si="222"/>
        <v>3.5114185069738756E-2</v>
      </c>
      <c r="K2766" s="19">
        <f t="shared" si="223"/>
        <v>1728.6362167981692</v>
      </c>
    </row>
    <row r="2767" spans="2:11" x14ac:dyDescent="0.35">
      <c r="B2767" t="s">
        <v>819</v>
      </c>
      <c r="C2767" t="s">
        <v>1770</v>
      </c>
      <c r="D2767" t="s">
        <v>464</v>
      </c>
      <c r="E2767" s="1">
        <v>867.56799999999998</v>
      </c>
      <c r="F2767" s="1">
        <v>86.756799999999998</v>
      </c>
      <c r="G2767" s="1">
        <f t="shared" si="224"/>
        <v>86.756799999999714</v>
      </c>
      <c r="H2767" s="58">
        <f t="shared" si="220"/>
        <v>1</v>
      </c>
      <c r="I2767" s="1">
        <f t="shared" si="221"/>
        <v>87</v>
      </c>
      <c r="J2767" s="4">
        <f t="shared" si="222"/>
        <v>6.3644460438901485E-2</v>
      </c>
      <c r="K2767" s="19">
        <f t="shared" si="223"/>
        <v>3133.1531429466813</v>
      </c>
    </row>
    <row r="2768" spans="2:11" x14ac:dyDescent="0.35">
      <c r="B2768" t="s">
        <v>819</v>
      </c>
      <c r="C2768" t="s">
        <v>1771</v>
      </c>
      <c r="D2768" t="s">
        <v>14</v>
      </c>
      <c r="E2768" s="1">
        <v>197.72789999999986</v>
      </c>
      <c r="F2768" s="1">
        <v>19.772789999999986</v>
      </c>
      <c r="G2768" s="1">
        <f t="shared" si="224"/>
        <v>19.772789999999922</v>
      </c>
      <c r="H2768" s="58">
        <f t="shared" si="220"/>
        <v>1</v>
      </c>
      <c r="I2768" s="1">
        <f t="shared" si="221"/>
        <v>20</v>
      </c>
      <c r="J2768" s="4">
        <f t="shared" si="222"/>
        <v>1.4630910445724479E-2</v>
      </c>
      <c r="K2768" s="19">
        <f t="shared" si="223"/>
        <v>720.26509033257037</v>
      </c>
    </row>
    <row r="2769" spans="2:11" x14ac:dyDescent="0.35">
      <c r="B2769" t="s">
        <v>819</v>
      </c>
      <c r="C2769" t="s">
        <v>1771</v>
      </c>
      <c r="D2769" t="s">
        <v>14</v>
      </c>
      <c r="E2769" s="1">
        <v>351.37520000000012</v>
      </c>
      <c r="F2769" s="1">
        <v>35.137520000000009</v>
      </c>
      <c r="G2769" s="1">
        <f t="shared" si="224"/>
        <v>35.137519999999896</v>
      </c>
      <c r="H2769" s="58">
        <f t="shared" si="220"/>
        <v>1</v>
      </c>
      <c r="I2769" s="1">
        <f t="shared" si="221"/>
        <v>35</v>
      </c>
      <c r="J2769" s="4">
        <f t="shared" si="222"/>
        <v>2.560409328001784E-2</v>
      </c>
      <c r="K2769" s="19">
        <f t="shared" si="223"/>
        <v>1260.4639080819982</v>
      </c>
    </row>
    <row r="2770" spans="2:11" x14ac:dyDescent="0.35">
      <c r="B2770" t="s">
        <v>819</v>
      </c>
      <c r="C2770" t="s">
        <v>1772</v>
      </c>
      <c r="D2770" t="s">
        <v>757</v>
      </c>
      <c r="E2770" s="1">
        <v>457.74573400000008</v>
      </c>
      <c r="F2770" s="1">
        <v>45.774573400000008</v>
      </c>
      <c r="G2770" s="1">
        <f t="shared" si="224"/>
        <v>45.774573399999859</v>
      </c>
      <c r="H2770" s="58">
        <f t="shared" si="220"/>
        <v>1</v>
      </c>
      <c r="I2770" s="1">
        <f t="shared" si="221"/>
        <v>46</v>
      </c>
      <c r="J2770" s="4">
        <f t="shared" si="222"/>
        <v>3.3651094025166299E-2</v>
      </c>
      <c r="K2770" s="19">
        <f t="shared" si="223"/>
        <v>1656.6097077649117</v>
      </c>
    </row>
    <row r="2771" spans="2:11" x14ac:dyDescent="0.35">
      <c r="B2771" t="s">
        <v>819</v>
      </c>
      <c r="C2771" t="s">
        <v>1771</v>
      </c>
      <c r="D2771" t="s">
        <v>14</v>
      </c>
      <c r="E2771" s="1">
        <v>308.97649999999999</v>
      </c>
      <c r="F2771" s="1">
        <v>30.897650000000006</v>
      </c>
      <c r="G2771" s="1">
        <f t="shared" si="224"/>
        <v>30.897649999999906</v>
      </c>
      <c r="H2771" s="58">
        <f t="shared" si="220"/>
        <v>1</v>
      </c>
      <c r="I2771" s="1">
        <f t="shared" si="221"/>
        <v>31</v>
      </c>
      <c r="J2771" s="4">
        <f t="shared" si="222"/>
        <v>2.2677911190872944E-2</v>
      </c>
      <c r="K2771" s="19">
        <f t="shared" si="223"/>
        <v>1116.4108900154843</v>
      </c>
    </row>
    <row r="2772" spans="2:11" x14ac:dyDescent="0.35">
      <c r="B2772" t="s">
        <v>819</v>
      </c>
      <c r="C2772" t="s">
        <v>1771</v>
      </c>
      <c r="D2772" t="s">
        <v>14</v>
      </c>
      <c r="E2772" s="1">
        <v>185.62252000000012</v>
      </c>
      <c r="F2772" s="1">
        <v>18.562252000000012</v>
      </c>
      <c r="G2772" s="1">
        <f t="shared" si="224"/>
        <v>18.562251999999951</v>
      </c>
      <c r="H2772" s="58">
        <f t="shared" si="220"/>
        <v>1</v>
      </c>
      <c r="I2772" s="1">
        <f t="shared" si="221"/>
        <v>19</v>
      </c>
      <c r="J2772" s="4">
        <f t="shared" si="222"/>
        <v>1.3899364923438256E-2</v>
      </c>
      <c r="K2772" s="19">
        <f t="shared" si="223"/>
        <v>684.25183581594183</v>
      </c>
    </row>
    <row r="2773" spans="2:11" x14ac:dyDescent="0.35">
      <c r="B2773" t="s">
        <v>819</v>
      </c>
      <c r="C2773" t="s">
        <v>1773</v>
      </c>
      <c r="D2773" t="s">
        <v>757</v>
      </c>
      <c r="E2773" s="1">
        <v>369.82260000000019</v>
      </c>
      <c r="F2773" s="1">
        <v>36.982260000000018</v>
      </c>
      <c r="G2773" s="1">
        <f t="shared" si="224"/>
        <v>36.982259999999897</v>
      </c>
      <c r="H2773" s="58">
        <f t="shared" si="220"/>
        <v>1</v>
      </c>
      <c r="I2773" s="1">
        <f t="shared" si="221"/>
        <v>37</v>
      </c>
      <c r="J2773" s="4">
        <f t="shared" si="222"/>
        <v>2.706718432459029E-2</v>
      </c>
      <c r="K2773" s="19">
        <f t="shared" si="223"/>
        <v>1332.4904171152555</v>
      </c>
    </row>
    <row r="2774" spans="2:11" x14ac:dyDescent="0.35">
      <c r="B2774" t="s">
        <v>819</v>
      </c>
      <c r="C2774" t="s">
        <v>1774</v>
      </c>
      <c r="D2774" t="s">
        <v>464</v>
      </c>
      <c r="E2774" s="1">
        <v>222.29686000000004</v>
      </c>
      <c r="F2774" s="1">
        <v>22.229686000000004</v>
      </c>
      <c r="G2774" s="1">
        <f t="shared" si="224"/>
        <v>22.229685999999933</v>
      </c>
      <c r="H2774" s="58">
        <f t="shared" si="220"/>
        <v>1</v>
      </c>
      <c r="I2774" s="1">
        <f t="shared" si="221"/>
        <v>22</v>
      </c>
      <c r="J2774" s="4">
        <f t="shared" si="222"/>
        <v>1.6094001490296928E-2</v>
      </c>
      <c r="K2774" s="19">
        <f t="shared" si="223"/>
        <v>792.29159936582744</v>
      </c>
    </row>
    <row r="2775" spans="2:11" x14ac:dyDescent="0.35">
      <c r="B2775" t="s">
        <v>819</v>
      </c>
      <c r="C2775" t="s">
        <v>1775</v>
      </c>
      <c r="D2775" t="s">
        <v>757</v>
      </c>
      <c r="E2775" s="1">
        <v>582.83870399999864</v>
      </c>
      <c r="F2775" s="1">
        <v>58.28387039999987</v>
      </c>
      <c r="G2775" s="1">
        <f t="shared" si="224"/>
        <v>58.283870399999685</v>
      </c>
      <c r="H2775" s="58">
        <f t="shared" si="220"/>
        <v>1</v>
      </c>
      <c r="I2775" s="1">
        <f t="shared" si="221"/>
        <v>58</v>
      </c>
      <c r="J2775" s="4">
        <f t="shared" si="222"/>
        <v>4.242964029260099E-2</v>
      </c>
      <c r="K2775" s="19">
        <f t="shared" si="223"/>
        <v>2088.7687619644539</v>
      </c>
    </row>
    <row r="2776" spans="2:11" x14ac:dyDescent="0.35">
      <c r="B2776" t="s">
        <v>819</v>
      </c>
      <c r="C2776" t="s">
        <v>1776</v>
      </c>
      <c r="D2776" t="s">
        <v>14</v>
      </c>
      <c r="E2776" s="1">
        <v>31.126547000000006</v>
      </c>
      <c r="F2776" s="1">
        <v>3.1126547000000002</v>
      </c>
      <c r="G2776" s="1">
        <f t="shared" si="224"/>
        <v>3.11265469999999</v>
      </c>
      <c r="H2776" s="58">
        <f t="shared" si="220"/>
        <v>1</v>
      </c>
      <c r="I2776" s="1">
        <f t="shared" si="221"/>
        <v>3</v>
      </c>
      <c r="J2776" s="4">
        <f t="shared" si="222"/>
        <v>2.1946365668586722E-3</v>
      </c>
      <c r="K2776" s="19">
        <f t="shared" si="223"/>
        <v>108.03976354988558</v>
      </c>
    </row>
    <row r="2777" spans="2:11" x14ac:dyDescent="0.35">
      <c r="B2777" t="s">
        <v>819</v>
      </c>
      <c r="C2777" t="s">
        <v>1777</v>
      </c>
      <c r="D2777" t="s">
        <v>757</v>
      </c>
      <c r="E2777" s="1">
        <v>567.93682499999977</v>
      </c>
      <c r="F2777" s="1">
        <v>56.793682499999974</v>
      </c>
      <c r="G2777" s="1">
        <f t="shared" si="224"/>
        <v>56.79368249999979</v>
      </c>
      <c r="H2777" s="58">
        <f t="shared" ref="H2777:H2840" si="225">+VLOOKUP(D2777,$P$10:$AF$299,17,0)</f>
        <v>1</v>
      </c>
      <c r="I2777" s="1">
        <f t="shared" si="221"/>
        <v>57</v>
      </c>
      <c r="J2777" s="4">
        <f t="shared" si="222"/>
        <v>4.1698094770314768E-2</v>
      </c>
      <c r="K2777" s="19">
        <f t="shared" si="223"/>
        <v>2052.7555074478259</v>
      </c>
    </row>
    <row r="2778" spans="2:11" x14ac:dyDescent="0.35">
      <c r="B2778" t="s">
        <v>819</v>
      </c>
      <c r="C2778" t="s">
        <v>1778</v>
      </c>
      <c r="D2778" t="s">
        <v>54</v>
      </c>
      <c r="E2778" s="1">
        <v>1061.6500499999995</v>
      </c>
      <c r="F2778" s="1">
        <v>106.16500499999995</v>
      </c>
      <c r="G2778" s="1">
        <f t="shared" si="224"/>
        <v>106.16500499999961</v>
      </c>
      <c r="H2778" s="58">
        <f t="shared" si="225"/>
        <v>1</v>
      </c>
      <c r="I2778" s="1">
        <f t="shared" si="221"/>
        <v>106</v>
      </c>
      <c r="J2778" s="4">
        <f t="shared" si="222"/>
        <v>7.7543825362339738E-2</v>
      </c>
      <c r="K2778" s="19">
        <f t="shared" si="223"/>
        <v>3817.4049787626232</v>
      </c>
    </row>
    <row r="2779" spans="2:11" x14ac:dyDescent="0.35">
      <c r="B2779" t="s">
        <v>819</v>
      </c>
      <c r="C2779" t="s">
        <v>1771</v>
      </c>
      <c r="D2779" t="s">
        <v>14</v>
      </c>
      <c r="E2779" s="1">
        <v>1872.3096000000007</v>
      </c>
      <c r="F2779" s="1">
        <v>187.2309600000001</v>
      </c>
      <c r="G2779" s="1">
        <f t="shared" si="224"/>
        <v>187.2309599999995</v>
      </c>
      <c r="H2779" s="58">
        <f t="shared" si="225"/>
        <v>1</v>
      </c>
      <c r="I2779" s="1">
        <f t="shared" si="221"/>
        <v>187</v>
      </c>
      <c r="J2779" s="4">
        <f t="shared" si="222"/>
        <v>0.13679901266752389</v>
      </c>
      <c r="K2779" s="19">
        <f t="shared" si="223"/>
        <v>6734.4785946095335</v>
      </c>
    </row>
    <row r="2780" spans="2:11" x14ac:dyDescent="0.35">
      <c r="B2780" t="s">
        <v>819</v>
      </c>
      <c r="C2780" t="s">
        <v>895</v>
      </c>
      <c r="D2780" t="s">
        <v>77</v>
      </c>
      <c r="E2780" s="1">
        <v>503.91988300000003</v>
      </c>
      <c r="F2780" s="1">
        <v>50.391988300000008</v>
      </c>
      <c r="G2780" s="1">
        <f t="shared" si="224"/>
        <v>50.391988299999845</v>
      </c>
      <c r="H2780" s="58">
        <f t="shared" si="225"/>
        <v>1</v>
      </c>
      <c r="I2780" s="1">
        <f t="shared" si="221"/>
        <v>50</v>
      </c>
      <c r="J2780" s="4">
        <f t="shared" si="222"/>
        <v>3.6577276114311198E-2</v>
      </c>
      <c r="K2780" s="19">
        <f t="shared" si="223"/>
        <v>1800.6627258314261</v>
      </c>
    </row>
    <row r="2781" spans="2:11" x14ac:dyDescent="0.35">
      <c r="B2781" t="s">
        <v>819</v>
      </c>
      <c r="C2781" t="s">
        <v>1502</v>
      </c>
      <c r="D2781" t="s">
        <v>227</v>
      </c>
      <c r="E2781" s="1">
        <v>0</v>
      </c>
      <c r="F2781" s="1">
        <v>0</v>
      </c>
      <c r="G2781" s="1">
        <f t="shared" si="224"/>
        <v>0</v>
      </c>
      <c r="H2781" s="58">
        <f t="shared" si="225"/>
        <v>1</v>
      </c>
      <c r="I2781" s="1">
        <f t="shared" si="221"/>
        <v>0</v>
      </c>
      <c r="J2781" s="4">
        <f t="shared" si="222"/>
        <v>0</v>
      </c>
      <c r="K2781" s="19">
        <f t="shared" si="223"/>
        <v>0</v>
      </c>
    </row>
    <row r="2782" spans="2:11" x14ac:dyDescent="0.35">
      <c r="B2782" t="s">
        <v>819</v>
      </c>
      <c r="C2782" t="s">
        <v>1779</v>
      </c>
      <c r="D2782" t="s">
        <v>47</v>
      </c>
      <c r="E2782" s="1">
        <v>256.06297500000011</v>
      </c>
      <c r="F2782" s="1">
        <v>25.606297500000011</v>
      </c>
      <c r="G2782" s="1">
        <f t="shared" si="224"/>
        <v>25.606297499999929</v>
      </c>
      <c r="H2782" s="58">
        <f t="shared" si="225"/>
        <v>1</v>
      </c>
      <c r="I2782" s="1">
        <f t="shared" si="221"/>
        <v>26</v>
      </c>
      <c r="J2782" s="4">
        <f t="shared" si="222"/>
        <v>1.9020183579441824E-2</v>
      </c>
      <c r="K2782" s="19">
        <f t="shared" si="223"/>
        <v>936.34461743234158</v>
      </c>
    </row>
    <row r="2783" spans="2:11" x14ac:dyDescent="0.35">
      <c r="B2783" t="s">
        <v>819</v>
      </c>
      <c r="C2783" t="s">
        <v>1780</v>
      </c>
      <c r="D2783" t="s">
        <v>144</v>
      </c>
      <c r="E2783" s="1">
        <v>860.32600000000002</v>
      </c>
      <c r="F2783" s="1">
        <v>86.032600000000002</v>
      </c>
      <c r="G2783" s="1">
        <f t="shared" si="224"/>
        <v>86.032599999999732</v>
      </c>
      <c r="H2783" s="58">
        <f t="shared" si="225"/>
        <v>1</v>
      </c>
      <c r="I2783" s="1">
        <f t="shared" si="221"/>
        <v>86</v>
      </c>
      <c r="J2783" s="4">
        <f t="shared" si="222"/>
        <v>6.291291491661527E-2</v>
      </c>
      <c r="K2783" s="19">
        <f t="shared" si="223"/>
        <v>3097.1398884300529</v>
      </c>
    </row>
    <row r="2784" spans="2:11" x14ac:dyDescent="0.35">
      <c r="B2784" t="s">
        <v>819</v>
      </c>
      <c r="C2784" t="s">
        <v>1738</v>
      </c>
      <c r="D2784" t="s">
        <v>54</v>
      </c>
      <c r="E2784" s="1">
        <v>1052.0627330000011</v>
      </c>
      <c r="F2784" s="1">
        <v>105.20627330000011</v>
      </c>
      <c r="G2784" s="1">
        <f t="shared" si="224"/>
        <v>105.20627329999976</v>
      </c>
      <c r="H2784" s="58">
        <f t="shared" si="225"/>
        <v>1</v>
      </c>
      <c r="I2784" s="1">
        <f t="shared" si="221"/>
        <v>105</v>
      </c>
      <c r="J2784" s="4">
        <f t="shared" si="222"/>
        <v>7.6812279840053524E-2</v>
      </c>
      <c r="K2784" s="19">
        <f t="shared" si="223"/>
        <v>3781.3917242459947</v>
      </c>
    </row>
    <row r="2785" spans="2:11" x14ac:dyDescent="0.35">
      <c r="B2785" t="s">
        <v>819</v>
      </c>
      <c r="C2785" t="s">
        <v>1483</v>
      </c>
      <c r="D2785" t="s">
        <v>47</v>
      </c>
      <c r="E2785" s="1">
        <v>260.34914999999995</v>
      </c>
      <c r="F2785" s="1">
        <v>26.034914999999998</v>
      </c>
      <c r="G2785" s="1">
        <f t="shared" si="224"/>
        <v>26.034914999999913</v>
      </c>
      <c r="H2785" s="58">
        <f t="shared" si="225"/>
        <v>1</v>
      </c>
      <c r="I2785" s="1">
        <f t="shared" si="221"/>
        <v>26</v>
      </c>
      <c r="J2785" s="4">
        <f t="shared" si="222"/>
        <v>1.9020183579441824E-2</v>
      </c>
      <c r="K2785" s="19">
        <f t="shared" si="223"/>
        <v>936.34461743234158</v>
      </c>
    </row>
    <row r="2786" spans="2:11" x14ac:dyDescent="0.35">
      <c r="B2786" t="s">
        <v>819</v>
      </c>
      <c r="C2786" t="s">
        <v>1781</v>
      </c>
      <c r="D2786" t="s">
        <v>77</v>
      </c>
      <c r="E2786" s="1">
        <v>294.27910000000008</v>
      </c>
      <c r="F2786" s="1">
        <v>29.427910000000011</v>
      </c>
      <c r="G2786" s="1">
        <f t="shared" si="224"/>
        <v>29.427909999999915</v>
      </c>
      <c r="H2786" s="58">
        <f t="shared" si="225"/>
        <v>1</v>
      </c>
      <c r="I2786" s="1">
        <f t="shared" si="221"/>
        <v>29</v>
      </c>
      <c r="J2786" s="4">
        <f t="shared" si="222"/>
        <v>2.1214820146300495E-2</v>
      </c>
      <c r="K2786" s="19">
        <f t="shared" si="223"/>
        <v>1044.384380982227</v>
      </c>
    </row>
    <row r="2787" spans="2:11" x14ac:dyDescent="0.35">
      <c r="B2787" t="s">
        <v>819</v>
      </c>
      <c r="C2787" t="s">
        <v>1782</v>
      </c>
      <c r="D2787" t="s">
        <v>464</v>
      </c>
      <c r="E2787" s="1">
        <v>686.33529999999985</v>
      </c>
      <c r="F2787" s="1">
        <v>68.633529999999993</v>
      </c>
      <c r="G2787" s="1">
        <f t="shared" si="224"/>
        <v>68.633529999999766</v>
      </c>
      <c r="H2787" s="58">
        <f t="shared" si="225"/>
        <v>1</v>
      </c>
      <c r="I2787" s="1">
        <f t="shared" si="221"/>
        <v>69</v>
      </c>
      <c r="J2787" s="4">
        <f t="shared" si="222"/>
        <v>5.0476641037749459E-2</v>
      </c>
      <c r="K2787" s="19">
        <f t="shared" si="223"/>
        <v>2484.9145616473679</v>
      </c>
    </row>
    <row r="2788" spans="2:11" x14ac:dyDescent="0.35">
      <c r="B2788" t="s">
        <v>819</v>
      </c>
      <c r="C2788" t="s">
        <v>1782</v>
      </c>
      <c r="D2788" t="s">
        <v>464</v>
      </c>
      <c r="E2788" s="1">
        <v>272.92999999999989</v>
      </c>
      <c r="F2788" s="1">
        <v>27.292999999999989</v>
      </c>
      <c r="G2788" s="1">
        <f t="shared" si="224"/>
        <v>27.2929999999999</v>
      </c>
      <c r="H2788" s="58">
        <f t="shared" si="225"/>
        <v>1</v>
      </c>
      <c r="I2788" s="1">
        <f t="shared" si="221"/>
        <v>27</v>
      </c>
      <c r="J2788" s="4">
        <f t="shared" si="222"/>
        <v>1.9751729101728049E-2</v>
      </c>
      <c r="K2788" s="19">
        <f t="shared" si="223"/>
        <v>972.35787194897011</v>
      </c>
    </row>
    <row r="2789" spans="2:11" x14ac:dyDescent="0.35">
      <c r="B2789" t="s">
        <v>819</v>
      </c>
      <c r="C2789" t="s">
        <v>1782</v>
      </c>
      <c r="D2789" t="s">
        <v>464</v>
      </c>
      <c r="E2789" s="1">
        <v>517.755132</v>
      </c>
      <c r="F2789" s="1">
        <v>51.775513200000006</v>
      </c>
      <c r="G2789" s="1">
        <f t="shared" si="224"/>
        <v>51.775513199999843</v>
      </c>
      <c r="H2789" s="58">
        <f t="shared" si="225"/>
        <v>1</v>
      </c>
      <c r="I2789" s="1">
        <f t="shared" si="221"/>
        <v>52</v>
      </c>
      <c r="J2789" s="4">
        <f t="shared" si="222"/>
        <v>3.8040367158883648E-2</v>
      </c>
      <c r="K2789" s="19">
        <f t="shared" si="223"/>
        <v>1872.6892348646832</v>
      </c>
    </row>
    <row r="2790" spans="2:11" x14ac:dyDescent="0.35">
      <c r="B2790" t="s">
        <v>819</v>
      </c>
      <c r="C2790" t="s">
        <v>1782</v>
      </c>
      <c r="D2790" t="s">
        <v>464</v>
      </c>
      <c r="E2790" s="1">
        <v>269.18163299999975</v>
      </c>
      <c r="F2790" s="1">
        <v>26.918163299999978</v>
      </c>
      <c r="G2790" s="1">
        <f t="shared" si="224"/>
        <v>26.918163299999893</v>
      </c>
      <c r="H2790" s="58">
        <f t="shared" si="225"/>
        <v>1</v>
      </c>
      <c r="I2790" s="1">
        <f t="shared" si="221"/>
        <v>27</v>
      </c>
      <c r="J2790" s="4">
        <f t="shared" si="222"/>
        <v>1.9751729101728049E-2</v>
      </c>
      <c r="K2790" s="19">
        <f t="shared" si="223"/>
        <v>972.35787194897011</v>
      </c>
    </row>
    <row r="2791" spans="2:11" x14ac:dyDescent="0.35">
      <c r="B2791" t="s">
        <v>819</v>
      </c>
      <c r="C2791" t="s">
        <v>1783</v>
      </c>
      <c r="D2791" t="s">
        <v>77</v>
      </c>
      <c r="E2791" s="1">
        <v>61.18668000000001</v>
      </c>
      <c r="F2791" s="1">
        <v>6.1186680000000013</v>
      </c>
      <c r="G2791" s="1">
        <f t="shared" si="224"/>
        <v>6.1186679999999818</v>
      </c>
      <c r="H2791" s="58">
        <f t="shared" si="225"/>
        <v>1</v>
      </c>
      <c r="I2791" s="1">
        <f t="shared" si="221"/>
        <v>6</v>
      </c>
      <c r="J2791" s="4">
        <f t="shared" si="222"/>
        <v>4.3892731337173444E-3</v>
      </c>
      <c r="K2791" s="19">
        <f t="shared" si="223"/>
        <v>216.07952709977116</v>
      </c>
    </row>
    <row r="2792" spans="2:11" x14ac:dyDescent="0.35">
      <c r="B2792" t="s">
        <v>819</v>
      </c>
      <c r="C2792" t="s">
        <v>178</v>
      </c>
      <c r="D2792" t="s">
        <v>77</v>
      </c>
      <c r="E2792" s="1">
        <v>513.20399999999995</v>
      </c>
      <c r="F2792" s="1">
        <v>51.320399999999985</v>
      </c>
      <c r="G2792" s="1">
        <f t="shared" si="224"/>
        <v>51.320399999999822</v>
      </c>
      <c r="H2792" s="58">
        <f t="shared" si="225"/>
        <v>1</v>
      </c>
      <c r="I2792" s="1">
        <f t="shared" si="221"/>
        <v>51</v>
      </c>
      <c r="J2792" s="4">
        <f t="shared" si="222"/>
        <v>3.7308821636597427E-2</v>
      </c>
      <c r="K2792" s="19">
        <f t="shared" si="223"/>
        <v>1836.6759803480547</v>
      </c>
    </row>
    <row r="2793" spans="2:11" x14ac:dyDescent="0.35">
      <c r="B2793" t="s">
        <v>819</v>
      </c>
      <c r="C2793" t="s">
        <v>1784</v>
      </c>
      <c r="D2793" t="s">
        <v>77</v>
      </c>
      <c r="E2793" s="1">
        <v>305.77292499999976</v>
      </c>
      <c r="F2793" s="1">
        <v>30.577292499999981</v>
      </c>
      <c r="G2793" s="1">
        <f t="shared" si="224"/>
        <v>30.577292499999881</v>
      </c>
      <c r="H2793" s="58">
        <f t="shared" si="225"/>
        <v>1</v>
      </c>
      <c r="I2793" s="1">
        <f t="shared" si="221"/>
        <v>31</v>
      </c>
      <c r="J2793" s="4">
        <f t="shared" si="222"/>
        <v>2.2677911190872944E-2</v>
      </c>
      <c r="K2793" s="19">
        <f t="shared" si="223"/>
        <v>1116.4108900154843</v>
      </c>
    </row>
    <row r="2794" spans="2:11" x14ac:dyDescent="0.35">
      <c r="B2794" t="s">
        <v>819</v>
      </c>
      <c r="C2794" t="s">
        <v>1784</v>
      </c>
      <c r="D2794" t="s">
        <v>113</v>
      </c>
      <c r="E2794" s="1">
        <v>0</v>
      </c>
      <c r="F2794" s="1">
        <v>0</v>
      </c>
      <c r="G2794" s="1">
        <f t="shared" si="224"/>
        <v>0</v>
      </c>
      <c r="H2794" s="58">
        <f t="shared" si="225"/>
        <v>1</v>
      </c>
      <c r="I2794" s="1">
        <f t="shared" si="221"/>
        <v>0</v>
      </c>
      <c r="J2794" s="4">
        <f t="shared" si="222"/>
        <v>0</v>
      </c>
      <c r="K2794" s="19">
        <f t="shared" si="223"/>
        <v>0</v>
      </c>
    </row>
    <row r="2795" spans="2:11" x14ac:dyDescent="0.35">
      <c r="B2795" t="s">
        <v>819</v>
      </c>
      <c r="C2795" t="s">
        <v>1474</v>
      </c>
      <c r="D2795" t="s">
        <v>167</v>
      </c>
      <c r="E2795" s="1">
        <v>117.98821700000015</v>
      </c>
      <c r="F2795" s="1">
        <v>0</v>
      </c>
      <c r="G2795" s="1">
        <f t="shared" si="224"/>
        <v>0</v>
      </c>
      <c r="H2795" s="58">
        <f t="shared" si="225"/>
        <v>1</v>
      </c>
      <c r="I2795" s="1">
        <f t="shared" si="221"/>
        <v>0</v>
      </c>
      <c r="J2795" s="4">
        <f t="shared" si="222"/>
        <v>0</v>
      </c>
      <c r="K2795" s="19">
        <f t="shared" si="223"/>
        <v>0</v>
      </c>
    </row>
    <row r="2796" spans="2:11" x14ac:dyDescent="0.35">
      <c r="B2796" t="s">
        <v>819</v>
      </c>
      <c r="C2796" t="s">
        <v>1474</v>
      </c>
      <c r="D2796" t="s">
        <v>167</v>
      </c>
      <c r="E2796" s="1">
        <v>117.96717499999997</v>
      </c>
      <c r="F2796" s="1">
        <v>0</v>
      </c>
      <c r="G2796" s="1">
        <f t="shared" si="224"/>
        <v>0</v>
      </c>
      <c r="H2796" s="58">
        <f t="shared" si="225"/>
        <v>1</v>
      </c>
      <c r="I2796" s="1">
        <f t="shared" si="221"/>
        <v>0</v>
      </c>
      <c r="J2796" s="4">
        <f t="shared" si="222"/>
        <v>0</v>
      </c>
      <c r="K2796" s="19">
        <f t="shared" si="223"/>
        <v>0</v>
      </c>
    </row>
    <row r="2797" spans="2:11" x14ac:dyDescent="0.35">
      <c r="B2797" t="s">
        <v>819</v>
      </c>
      <c r="C2797" t="s">
        <v>1550</v>
      </c>
      <c r="D2797" t="s">
        <v>167</v>
      </c>
      <c r="E2797" s="1">
        <v>241.68156099999999</v>
      </c>
      <c r="F2797" s="1">
        <v>0</v>
      </c>
      <c r="G2797" s="1">
        <f t="shared" si="224"/>
        <v>0</v>
      </c>
      <c r="H2797" s="58">
        <f t="shared" si="225"/>
        <v>1</v>
      </c>
      <c r="I2797" s="1">
        <f t="shared" si="221"/>
        <v>0</v>
      </c>
      <c r="J2797" s="4">
        <f t="shared" si="222"/>
        <v>0</v>
      </c>
      <c r="K2797" s="19">
        <f t="shared" si="223"/>
        <v>0</v>
      </c>
    </row>
    <row r="2798" spans="2:11" x14ac:dyDescent="0.35">
      <c r="B2798" t="s">
        <v>819</v>
      </c>
      <c r="C2798" t="s">
        <v>1785</v>
      </c>
      <c r="D2798" t="s">
        <v>77</v>
      </c>
      <c r="E2798" s="1">
        <v>576.60277499999961</v>
      </c>
      <c r="F2798" s="1">
        <v>57.660277499999971</v>
      </c>
      <c r="G2798" s="1">
        <f t="shared" si="224"/>
        <v>57.660277499999786</v>
      </c>
      <c r="H2798" s="58">
        <f t="shared" si="225"/>
        <v>1</v>
      </c>
      <c r="I2798" s="1">
        <f t="shared" si="221"/>
        <v>58</v>
      </c>
      <c r="J2798" s="4">
        <f t="shared" si="222"/>
        <v>4.242964029260099E-2</v>
      </c>
      <c r="K2798" s="19">
        <f t="shared" si="223"/>
        <v>2088.7687619644539</v>
      </c>
    </row>
    <row r="2799" spans="2:11" x14ac:dyDescent="0.35">
      <c r="B2799" t="s">
        <v>819</v>
      </c>
      <c r="C2799" t="s">
        <v>1785</v>
      </c>
      <c r="D2799" t="s">
        <v>77</v>
      </c>
      <c r="E2799" s="1">
        <v>1351.8603000000003</v>
      </c>
      <c r="F2799" s="1">
        <v>135.18603000000004</v>
      </c>
      <c r="G2799" s="1">
        <f t="shared" si="224"/>
        <v>135.18602999999962</v>
      </c>
      <c r="H2799" s="58">
        <f t="shared" si="225"/>
        <v>1</v>
      </c>
      <c r="I2799" s="1">
        <f t="shared" si="221"/>
        <v>135</v>
      </c>
      <c r="J2799" s="4">
        <f t="shared" si="222"/>
        <v>9.8758645508640233E-2</v>
      </c>
      <c r="K2799" s="19">
        <f t="shared" si="223"/>
        <v>4861.7893597448501</v>
      </c>
    </row>
    <row r="2800" spans="2:11" x14ac:dyDescent="0.35">
      <c r="B2800" t="s">
        <v>819</v>
      </c>
      <c r="C2800" t="s">
        <v>1748</v>
      </c>
      <c r="D2800" t="s">
        <v>47</v>
      </c>
      <c r="E2800" s="1">
        <v>3582.8856000000005</v>
      </c>
      <c r="F2800" s="1">
        <v>358.28856000000007</v>
      </c>
      <c r="G2800" s="1">
        <f t="shared" si="224"/>
        <v>358.28855999999894</v>
      </c>
      <c r="H2800" s="58">
        <f t="shared" si="225"/>
        <v>1</v>
      </c>
      <c r="I2800" s="1">
        <f t="shared" si="221"/>
        <v>358</v>
      </c>
      <c r="J2800" s="4">
        <f t="shared" si="222"/>
        <v>0.26189329697846819</v>
      </c>
      <c r="K2800" s="19">
        <f t="shared" si="223"/>
        <v>12892.74511695301</v>
      </c>
    </row>
    <row r="2801" spans="2:11" x14ac:dyDescent="0.35">
      <c r="B2801" t="s">
        <v>819</v>
      </c>
      <c r="C2801" t="s">
        <v>1786</v>
      </c>
      <c r="D2801" t="s">
        <v>757</v>
      </c>
      <c r="E2801" s="1">
        <v>610.78019999999992</v>
      </c>
      <c r="F2801" s="1">
        <v>61.078019999999995</v>
      </c>
      <c r="G2801" s="1">
        <f t="shared" si="224"/>
        <v>61.078019999999796</v>
      </c>
      <c r="H2801" s="58">
        <f t="shared" si="225"/>
        <v>1</v>
      </c>
      <c r="I2801" s="1">
        <f t="shared" si="221"/>
        <v>61</v>
      </c>
      <c r="J2801" s="4">
        <f t="shared" si="222"/>
        <v>4.4624276859459668E-2</v>
      </c>
      <c r="K2801" s="19">
        <f t="shared" si="223"/>
        <v>2196.8085255143401</v>
      </c>
    </row>
    <row r="2802" spans="2:11" x14ac:dyDescent="0.35">
      <c r="B2802" t="s">
        <v>819</v>
      </c>
      <c r="C2802" t="s">
        <v>1706</v>
      </c>
      <c r="D2802" t="s">
        <v>113</v>
      </c>
      <c r="E2802" s="1">
        <v>42.359893000000021</v>
      </c>
      <c r="F2802" s="1">
        <v>4.2359893000000026</v>
      </c>
      <c r="G2802" s="1">
        <f t="shared" si="224"/>
        <v>4.2359892999999893</v>
      </c>
      <c r="H2802" s="58">
        <f t="shared" si="225"/>
        <v>1</v>
      </c>
      <c r="I2802" s="1">
        <f t="shared" si="221"/>
        <v>4</v>
      </c>
      <c r="J2802" s="4">
        <f t="shared" si="222"/>
        <v>2.9261820891448962E-3</v>
      </c>
      <c r="K2802" s="19">
        <f t="shared" si="223"/>
        <v>144.05301806651408</v>
      </c>
    </row>
    <row r="2803" spans="2:11" x14ac:dyDescent="0.35">
      <c r="B2803" t="s">
        <v>819</v>
      </c>
      <c r="C2803" t="s">
        <v>1705</v>
      </c>
      <c r="D2803" t="s">
        <v>113</v>
      </c>
      <c r="E2803" s="1">
        <v>42.680582999999963</v>
      </c>
      <c r="F2803" s="1">
        <v>4.2680582999999963</v>
      </c>
      <c r="G2803" s="1">
        <f t="shared" si="224"/>
        <v>4.268058299999983</v>
      </c>
      <c r="H2803" s="58">
        <f t="shared" si="225"/>
        <v>1</v>
      </c>
      <c r="I2803" s="1">
        <f t="shared" ref="I2803:I2866" si="226">+ROUND(H2803*G2803,0)</f>
        <v>4</v>
      </c>
      <c r="J2803" s="4">
        <f t="shared" ref="J2803:J2866" si="227">$J$3*(I2803/$I$4)</f>
        <v>2.9261820891448962E-3</v>
      </c>
      <c r="K2803" s="19">
        <f t="shared" ref="K2803:K2866" si="228">$L$3*J2803</f>
        <v>144.05301806651408</v>
      </c>
    </row>
    <row r="2804" spans="2:11" x14ac:dyDescent="0.35">
      <c r="B2804" t="s">
        <v>819</v>
      </c>
      <c r="C2804" t="s">
        <v>1558</v>
      </c>
      <c r="D2804" t="s">
        <v>227</v>
      </c>
      <c r="E2804" s="1">
        <v>0</v>
      </c>
      <c r="F2804" s="1">
        <v>0</v>
      </c>
      <c r="G2804" s="1">
        <f t="shared" si="224"/>
        <v>0</v>
      </c>
      <c r="H2804" s="58">
        <f t="shared" si="225"/>
        <v>1</v>
      </c>
      <c r="I2804" s="1">
        <f t="shared" si="226"/>
        <v>0</v>
      </c>
      <c r="J2804" s="4">
        <f t="shared" si="227"/>
        <v>0</v>
      </c>
      <c r="K2804" s="19">
        <f t="shared" si="228"/>
        <v>0</v>
      </c>
    </row>
    <row r="2805" spans="2:11" x14ac:dyDescent="0.35">
      <c r="B2805" t="s">
        <v>819</v>
      </c>
      <c r="C2805" t="s">
        <v>1558</v>
      </c>
      <c r="D2805" t="s">
        <v>227</v>
      </c>
      <c r="E2805" s="1">
        <v>0</v>
      </c>
      <c r="F2805" s="1">
        <v>0</v>
      </c>
      <c r="G2805" s="1">
        <f t="shared" si="224"/>
        <v>0</v>
      </c>
      <c r="H2805" s="58">
        <f t="shared" si="225"/>
        <v>1</v>
      </c>
      <c r="I2805" s="1">
        <f t="shared" si="226"/>
        <v>0</v>
      </c>
      <c r="J2805" s="4">
        <f t="shared" si="227"/>
        <v>0</v>
      </c>
      <c r="K2805" s="19">
        <f t="shared" si="228"/>
        <v>0</v>
      </c>
    </row>
    <row r="2806" spans="2:11" x14ac:dyDescent="0.35">
      <c r="B2806" t="s">
        <v>819</v>
      </c>
      <c r="C2806" t="s">
        <v>1558</v>
      </c>
      <c r="D2806" t="s">
        <v>227</v>
      </c>
      <c r="E2806" s="1">
        <v>0</v>
      </c>
      <c r="F2806" s="1">
        <v>0</v>
      </c>
      <c r="G2806" s="1">
        <f t="shared" si="224"/>
        <v>0</v>
      </c>
      <c r="H2806" s="58">
        <f t="shared" si="225"/>
        <v>1</v>
      </c>
      <c r="I2806" s="1">
        <f t="shared" si="226"/>
        <v>0</v>
      </c>
      <c r="J2806" s="4">
        <f t="shared" si="227"/>
        <v>0</v>
      </c>
      <c r="K2806" s="19">
        <f t="shared" si="228"/>
        <v>0</v>
      </c>
    </row>
    <row r="2807" spans="2:11" x14ac:dyDescent="0.35">
      <c r="B2807" t="s">
        <v>819</v>
      </c>
      <c r="C2807" t="s">
        <v>1558</v>
      </c>
      <c r="D2807" t="s">
        <v>227</v>
      </c>
      <c r="E2807" s="1">
        <v>0</v>
      </c>
      <c r="F2807" s="1">
        <v>0</v>
      </c>
      <c r="G2807" s="1">
        <f t="shared" si="224"/>
        <v>0</v>
      </c>
      <c r="H2807" s="58">
        <f t="shared" si="225"/>
        <v>1</v>
      </c>
      <c r="I2807" s="1">
        <f t="shared" si="226"/>
        <v>0</v>
      </c>
      <c r="J2807" s="4">
        <f t="shared" si="227"/>
        <v>0</v>
      </c>
      <c r="K2807" s="19">
        <f t="shared" si="228"/>
        <v>0</v>
      </c>
    </row>
    <row r="2808" spans="2:11" x14ac:dyDescent="0.35">
      <c r="B2808" t="s">
        <v>819</v>
      </c>
      <c r="C2808" t="s">
        <v>1558</v>
      </c>
      <c r="D2808" t="s">
        <v>227</v>
      </c>
      <c r="E2808" s="1">
        <v>0</v>
      </c>
      <c r="F2808" s="1">
        <v>0</v>
      </c>
      <c r="G2808" s="1">
        <f t="shared" si="224"/>
        <v>0</v>
      </c>
      <c r="H2808" s="58">
        <f t="shared" si="225"/>
        <v>1</v>
      </c>
      <c r="I2808" s="1">
        <f t="shared" si="226"/>
        <v>0</v>
      </c>
      <c r="J2808" s="4">
        <f t="shared" si="227"/>
        <v>0</v>
      </c>
      <c r="K2808" s="19">
        <f t="shared" si="228"/>
        <v>0</v>
      </c>
    </row>
    <row r="2809" spans="2:11" x14ac:dyDescent="0.35">
      <c r="B2809" t="s">
        <v>819</v>
      </c>
      <c r="C2809" t="s">
        <v>1787</v>
      </c>
      <c r="D2809" t="s">
        <v>14</v>
      </c>
      <c r="E2809" s="1">
        <v>763.24239999999952</v>
      </c>
      <c r="F2809" s="1">
        <v>76.324239999999946</v>
      </c>
      <c r="G2809" s="1">
        <f t="shared" si="224"/>
        <v>76.324239999999705</v>
      </c>
      <c r="H2809" s="58">
        <f t="shared" si="225"/>
        <v>1</v>
      </c>
      <c r="I2809" s="1">
        <f t="shared" si="226"/>
        <v>76</v>
      </c>
      <c r="J2809" s="4">
        <f t="shared" si="227"/>
        <v>5.5597459693753022E-2</v>
      </c>
      <c r="K2809" s="19">
        <f t="shared" si="228"/>
        <v>2737.0073432637673</v>
      </c>
    </row>
    <row r="2810" spans="2:11" x14ac:dyDescent="0.35">
      <c r="B2810" t="s">
        <v>819</v>
      </c>
      <c r="C2810" t="s">
        <v>1788</v>
      </c>
      <c r="D2810" t="s">
        <v>14</v>
      </c>
      <c r="E2810" s="1">
        <v>148.1148</v>
      </c>
      <c r="F2810" s="1">
        <v>14.811480000000003</v>
      </c>
      <c r="G2810" s="1">
        <f t="shared" si="224"/>
        <v>14.811479999999955</v>
      </c>
      <c r="H2810" s="58">
        <f t="shared" si="225"/>
        <v>1</v>
      </c>
      <c r="I2810" s="1">
        <f t="shared" si="226"/>
        <v>15</v>
      </c>
      <c r="J2810" s="4">
        <f t="shared" si="227"/>
        <v>1.0973182834293362E-2</v>
      </c>
      <c r="K2810" s="19">
        <f t="shared" si="228"/>
        <v>540.19881774942792</v>
      </c>
    </row>
    <row r="2811" spans="2:11" x14ac:dyDescent="0.35">
      <c r="B2811" t="s">
        <v>819</v>
      </c>
      <c r="C2811" t="s">
        <v>1769</v>
      </c>
      <c r="D2811" t="s">
        <v>119</v>
      </c>
      <c r="E2811" s="1">
        <v>304.5675</v>
      </c>
      <c r="F2811" s="1">
        <v>30.456750000000003</v>
      </c>
      <c r="G2811" s="1">
        <f t="shared" si="224"/>
        <v>30.456749999999904</v>
      </c>
      <c r="H2811" s="58">
        <f t="shared" si="225"/>
        <v>1</v>
      </c>
      <c r="I2811" s="1">
        <f t="shared" si="226"/>
        <v>30</v>
      </c>
      <c r="J2811" s="4">
        <f t="shared" si="227"/>
        <v>2.1946365668586723E-2</v>
      </c>
      <c r="K2811" s="19">
        <f t="shared" si="228"/>
        <v>1080.3976354988558</v>
      </c>
    </row>
    <row r="2812" spans="2:11" x14ac:dyDescent="0.35">
      <c r="B2812" t="s">
        <v>819</v>
      </c>
      <c r="C2812" t="s">
        <v>1789</v>
      </c>
      <c r="D2812" t="s">
        <v>757</v>
      </c>
      <c r="E2812" s="1">
        <v>0</v>
      </c>
      <c r="F2812" s="1">
        <v>0</v>
      </c>
      <c r="G2812" s="1">
        <f t="shared" si="224"/>
        <v>0</v>
      </c>
      <c r="H2812" s="58">
        <f t="shared" si="225"/>
        <v>1</v>
      </c>
      <c r="I2812" s="1">
        <f t="shared" si="226"/>
        <v>0</v>
      </c>
      <c r="J2812" s="4">
        <f t="shared" si="227"/>
        <v>0</v>
      </c>
      <c r="K2812" s="19">
        <f t="shared" si="228"/>
        <v>0</v>
      </c>
    </row>
    <row r="2813" spans="2:11" x14ac:dyDescent="0.35">
      <c r="B2813" t="s">
        <v>819</v>
      </c>
      <c r="C2813" t="s">
        <v>1790</v>
      </c>
      <c r="D2813" t="s">
        <v>757</v>
      </c>
      <c r="E2813" s="1">
        <v>0</v>
      </c>
      <c r="F2813" s="1">
        <v>0</v>
      </c>
      <c r="G2813" s="1">
        <f t="shared" si="224"/>
        <v>0</v>
      </c>
      <c r="H2813" s="58">
        <f t="shared" si="225"/>
        <v>1</v>
      </c>
      <c r="I2813" s="1">
        <f t="shared" si="226"/>
        <v>0</v>
      </c>
      <c r="J2813" s="4">
        <f t="shared" si="227"/>
        <v>0</v>
      </c>
      <c r="K2813" s="19">
        <f t="shared" si="228"/>
        <v>0</v>
      </c>
    </row>
    <row r="2814" spans="2:11" x14ac:dyDescent="0.35">
      <c r="B2814" t="s">
        <v>819</v>
      </c>
      <c r="C2814" t="s">
        <v>1714</v>
      </c>
      <c r="D2814" t="s">
        <v>77</v>
      </c>
      <c r="E2814" s="1">
        <v>97.421044000000052</v>
      </c>
      <c r="F2814" s="1">
        <v>9.7421044000000059</v>
      </c>
      <c r="G2814" s="1">
        <f t="shared" si="224"/>
        <v>9.7421043999999739</v>
      </c>
      <c r="H2814" s="58">
        <f t="shared" si="225"/>
        <v>1</v>
      </c>
      <c r="I2814" s="1">
        <f t="shared" si="226"/>
        <v>10</v>
      </c>
      <c r="J2814" s="4">
        <f t="shared" si="227"/>
        <v>7.3154552228622393E-3</v>
      </c>
      <c r="K2814" s="19">
        <f t="shared" si="228"/>
        <v>360.13254516628518</v>
      </c>
    </row>
    <row r="2815" spans="2:11" x14ac:dyDescent="0.35">
      <c r="B2815" t="s">
        <v>819</v>
      </c>
      <c r="C2815" t="s">
        <v>1791</v>
      </c>
      <c r="D2815" t="s">
        <v>47</v>
      </c>
      <c r="E2815" s="1">
        <v>1364.8709199999996</v>
      </c>
      <c r="F2815" s="1">
        <v>136.48709199999999</v>
      </c>
      <c r="G2815" s="1">
        <f t="shared" si="224"/>
        <v>136.48709199999956</v>
      </c>
      <c r="H2815" s="58">
        <f t="shared" si="225"/>
        <v>1</v>
      </c>
      <c r="I2815" s="1">
        <f t="shared" si="226"/>
        <v>136</v>
      </c>
      <c r="J2815" s="4">
        <f t="shared" si="227"/>
        <v>9.9490191030926461E-2</v>
      </c>
      <c r="K2815" s="19">
        <f t="shared" si="228"/>
        <v>4897.802614261479</v>
      </c>
    </row>
    <row r="2816" spans="2:11" x14ac:dyDescent="0.35">
      <c r="B2816" t="s">
        <v>819</v>
      </c>
      <c r="C2816" t="s">
        <v>1792</v>
      </c>
      <c r="D2816" t="s">
        <v>77</v>
      </c>
      <c r="E2816" s="1">
        <v>899.23530000000005</v>
      </c>
      <c r="F2816" s="1">
        <v>89.923530000000014</v>
      </c>
      <c r="G2816" s="1">
        <f t="shared" si="224"/>
        <v>89.92352999999973</v>
      </c>
      <c r="H2816" s="58">
        <f t="shared" si="225"/>
        <v>1</v>
      </c>
      <c r="I2816" s="1">
        <f t="shared" si="226"/>
        <v>90</v>
      </c>
      <c r="J2816" s="4">
        <f t="shared" si="227"/>
        <v>6.5839097005760155E-2</v>
      </c>
      <c r="K2816" s="19">
        <f t="shared" si="228"/>
        <v>3241.1929064965666</v>
      </c>
    </row>
    <row r="2817" spans="2:11" x14ac:dyDescent="0.35">
      <c r="B2817" t="s">
        <v>819</v>
      </c>
      <c r="C2817" t="s">
        <v>1793</v>
      </c>
      <c r="D2817" t="s">
        <v>77</v>
      </c>
      <c r="E2817" s="1">
        <v>109.76230600000007</v>
      </c>
      <c r="F2817" s="1">
        <v>10.976230600000008</v>
      </c>
      <c r="G2817" s="1">
        <f t="shared" si="224"/>
        <v>10.976230599999973</v>
      </c>
      <c r="H2817" s="58">
        <f t="shared" si="225"/>
        <v>1</v>
      </c>
      <c r="I2817" s="1">
        <f t="shared" si="226"/>
        <v>11</v>
      </c>
      <c r="J2817" s="4">
        <f t="shared" si="227"/>
        <v>8.0470007451484641E-3</v>
      </c>
      <c r="K2817" s="19">
        <f t="shared" si="228"/>
        <v>396.14579968291372</v>
      </c>
    </row>
    <row r="2818" spans="2:11" x14ac:dyDescent="0.35">
      <c r="B2818" t="s">
        <v>819</v>
      </c>
      <c r="C2818" t="s">
        <v>212</v>
      </c>
      <c r="D2818" t="s">
        <v>227</v>
      </c>
      <c r="E2818" s="1">
        <v>333.94912600000015</v>
      </c>
      <c r="F2818" s="1">
        <v>33.394912600000019</v>
      </c>
      <c r="G2818" s="1">
        <f t="shared" si="224"/>
        <v>33.394912599999913</v>
      </c>
      <c r="H2818" s="58">
        <f t="shared" si="225"/>
        <v>1</v>
      </c>
      <c r="I2818" s="1">
        <f t="shared" si="226"/>
        <v>33</v>
      </c>
      <c r="J2818" s="4">
        <f t="shared" si="227"/>
        <v>2.4141002235445391E-2</v>
      </c>
      <c r="K2818" s="19">
        <f t="shared" si="228"/>
        <v>1188.4373990487411</v>
      </c>
    </row>
    <row r="2819" spans="2:11" x14ac:dyDescent="0.35">
      <c r="B2819" t="s">
        <v>819</v>
      </c>
      <c r="C2819" t="s">
        <v>212</v>
      </c>
      <c r="D2819" t="s">
        <v>227</v>
      </c>
      <c r="E2819" s="1">
        <v>109.67018799999994</v>
      </c>
      <c r="F2819" s="1">
        <v>10.967018799999995</v>
      </c>
      <c r="G2819" s="1">
        <f t="shared" si="224"/>
        <v>10.967018799999959</v>
      </c>
      <c r="H2819" s="58">
        <f t="shared" si="225"/>
        <v>1</v>
      </c>
      <c r="I2819" s="1">
        <f t="shared" si="226"/>
        <v>11</v>
      </c>
      <c r="J2819" s="4">
        <f t="shared" si="227"/>
        <v>8.0470007451484641E-3</v>
      </c>
      <c r="K2819" s="19">
        <f t="shared" si="228"/>
        <v>396.14579968291372</v>
      </c>
    </row>
    <row r="2820" spans="2:11" x14ac:dyDescent="0.35">
      <c r="B2820" t="s">
        <v>819</v>
      </c>
      <c r="C2820" t="s">
        <v>178</v>
      </c>
      <c r="D2820" t="s">
        <v>77</v>
      </c>
      <c r="E2820" s="1">
        <v>317.14003400000018</v>
      </c>
      <c r="F2820" s="1">
        <v>31.714003400000017</v>
      </c>
      <c r="G2820" s="1">
        <f t="shared" si="224"/>
        <v>31.714003399999914</v>
      </c>
      <c r="H2820" s="58">
        <f t="shared" si="225"/>
        <v>1</v>
      </c>
      <c r="I2820" s="1">
        <f t="shared" si="226"/>
        <v>32</v>
      </c>
      <c r="J2820" s="4">
        <f t="shared" si="227"/>
        <v>2.3409456713159169E-2</v>
      </c>
      <c r="K2820" s="19">
        <f t="shared" si="228"/>
        <v>1152.4241445321127</v>
      </c>
    </row>
    <row r="2821" spans="2:11" x14ac:dyDescent="0.35">
      <c r="B2821" t="s">
        <v>819</v>
      </c>
      <c r="C2821" t="s">
        <v>1794</v>
      </c>
      <c r="D2821" t="s">
        <v>14</v>
      </c>
      <c r="E2821" s="1">
        <v>164.11277299999955</v>
      </c>
      <c r="F2821" s="1">
        <v>16.411277299999959</v>
      </c>
      <c r="G2821" s="1">
        <f t="shared" si="224"/>
        <v>16.411277299999906</v>
      </c>
      <c r="H2821" s="58">
        <f t="shared" si="225"/>
        <v>1</v>
      </c>
      <c r="I2821" s="1">
        <f t="shared" si="226"/>
        <v>16</v>
      </c>
      <c r="J2821" s="4">
        <f t="shared" si="227"/>
        <v>1.1704728356579585E-2</v>
      </c>
      <c r="K2821" s="19">
        <f t="shared" si="228"/>
        <v>576.21207226605634</v>
      </c>
    </row>
    <row r="2822" spans="2:11" x14ac:dyDescent="0.35">
      <c r="B2822" t="s">
        <v>819</v>
      </c>
      <c r="C2822" t="s">
        <v>1795</v>
      </c>
      <c r="D2822" t="s">
        <v>786</v>
      </c>
      <c r="E2822" s="1">
        <v>1363.1364570000003</v>
      </c>
      <c r="F2822" s="1">
        <v>136.31364570000005</v>
      </c>
      <c r="G2822" s="1">
        <f t="shared" si="224"/>
        <v>136.31364569999963</v>
      </c>
      <c r="H2822" s="58">
        <f t="shared" si="225"/>
        <v>1</v>
      </c>
      <c r="I2822" s="1">
        <f t="shared" si="226"/>
        <v>136</v>
      </c>
      <c r="J2822" s="4">
        <f t="shared" si="227"/>
        <v>9.9490191030926461E-2</v>
      </c>
      <c r="K2822" s="19">
        <f t="shared" si="228"/>
        <v>4897.802614261479</v>
      </c>
    </row>
    <row r="2823" spans="2:11" x14ac:dyDescent="0.35">
      <c r="B2823" t="s">
        <v>819</v>
      </c>
      <c r="C2823" t="s">
        <v>1796</v>
      </c>
      <c r="D2823" t="s">
        <v>290</v>
      </c>
      <c r="E2823" s="1">
        <v>179.23962600000192</v>
      </c>
      <c r="F2823" s="1">
        <v>17.923962600000195</v>
      </c>
      <c r="G2823" s="1">
        <f t="shared" si="224"/>
        <v>17.923962600000138</v>
      </c>
      <c r="H2823" s="58">
        <f t="shared" si="225"/>
        <v>1</v>
      </c>
      <c r="I2823" s="1">
        <f t="shared" si="226"/>
        <v>18</v>
      </c>
      <c r="J2823" s="4">
        <f t="shared" si="227"/>
        <v>1.3167819401152032E-2</v>
      </c>
      <c r="K2823" s="19">
        <f t="shared" si="228"/>
        <v>648.23858129931341</v>
      </c>
    </row>
    <row r="2824" spans="2:11" x14ac:dyDescent="0.35">
      <c r="B2824" t="s">
        <v>819</v>
      </c>
      <c r="C2824" t="s">
        <v>1797</v>
      </c>
      <c r="D2824" t="s">
        <v>290</v>
      </c>
      <c r="E2824" s="1">
        <v>111.05618399999969</v>
      </c>
      <c r="F2824" s="1">
        <v>11.105618399999969</v>
      </c>
      <c r="G2824" s="1">
        <f t="shared" ref="G2824:G2887" si="229">F2824*($G$3/$F$3)</f>
        <v>11.105618399999933</v>
      </c>
      <c r="H2824" s="58">
        <f t="shared" si="225"/>
        <v>1</v>
      </c>
      <c r="I2824" s="1">
        <f t="shared" si="226"/>
        <v>11</v>
      </c>
      <c r="J2824" s="4">
        <f t="shared" si="227"/>
        <v>8.0470007451484641E-3</v>
      </c>
      <c r="K2824" s="19">
        <f t="shared" si="228"/>
        <v>396.14579968291372</v>
      </c>
    </row>
    <row r="2825" spans="2:11" x14ac:dyDescent="0.35">
      <c r="B2825" t="s">
        <v>819</v>
      </c>
      <c r="C2825" t="s">
        <v>1798</v>
      </c>
      <c r="D2825" t="s">
        <v>290</v>
      </c>
      <c r="E2825" s="1">
        <v>137.13669599999895</v>
      </c>
      <c r="F2825" s="1">
        <v>13.713669599999896</v>
      </c>
      <c r="G2825" s="1">
        <f t="shared" si="229"/>
        <v>13.713669599999852</v>
      </c>
      <c r="H2825" s="58">
        <f t="shared" si="225"/>
        <v>1</v>
      </c>
      <c r="I2825" s="1">
        <f t="shared" si="226"/>
        <v>14</v>
      </c>
      <c r="J2825" s="4">
        <f t="shared" si="227"/>
        <v>1.0241637312007137E-2</v>
      </c>
      <c r="K2825" s="19">
        <f t="shared" si="228"/>
        <v>504.18556323279932</v>
      </c>
    </row>
    <row r="2826" spans="2:11" x14ac:dyDescent="0.35">
      <c r="B2826" t="s">
        <v>819</v>
      </c>
      <c r="C2826" t="s">
        <v>1659</v>
      </c>
      <c r="D2826" t="s">
        <v>757</v>
      </c>
      <c r="E2826" s="1">
        <v>1209.6108180000026</v>
      </c>
      <c r="F2826" s="1">
        <v>120.96108180000027</v>
      </c>
      <c r="G2826" s="1">
        <f t="shared" si="229"/>
        <v>120.96108179999989</v>
      </c>
      <c r="H2826" s="58">
        <f t="shared" si="225"/>
        <v>1</v>
      </c>
      <c r="I2826" s="1">
        <f t="shared" si="226"/>
        <v>121</v>
      </c>
      <c r="J2826" s="4">
        <f t="shared" si="227"/>
        <v>8.8517008196633107E-2</v>
      </c>
      <c r="K2826" s="19">
        <f t="shared" si="228"/>
        <v>4357.6037965120513</v>
      </c>
    </row>
    <row r="2827" spans="2:11" x14ac:dyDescent="0.35">
      <c r="B2827" t="s">
        <v>819</v>
      </c>
      <c r="C2827" t="s">
        <v>1799</v>
      </c>
      <c r="D2827" t="s">
        <v>77</v>
      </c>
      <c r="E2827" s="1">
        <v>928.01003999999921</v>
      </c>
      <c r="F2827" s="1">
        <v>92.801003999999921</v>
      </c>
      <c r="G2827" s="1">
        <f t="shared" si="229"/>
        <v>92.801003999999622</v>
      </c>
      <c r="H2827" s="58">
        <f t="shared" si="225"/>
        <v>1</v>
      </c>
      <c r="I2827" s="1">
        <f t="shared" si="226"/>
        <v>93</v>
      </c>
      <c r="J2827" s="4">
        <f t="shared" si="227"/>
        <v>6.803373357261884E-2</v>
      </c>
      <c r="K2827" s="19">
        <f t="shared" si="228"/>
        <v>3349.2326700464528</v>
      </c>
    </row>
    <row r="2828" spans="2:11" x14ac:dyDescent="0.35">
      <c r="B2828" t="s">
        <v>819</v>
      </c>
      <c r="C2828" t="s">
        <v>1800</v>
      </c>
      <c r="D2828" t="s">
        <v>77</v>
      </c>
      <c r="E2828" s="1">
        <v>394.20335999999998</v>
      </c>
      <c r="F2828" s="1">
        <v>39.420335999999999</v>
      </c>
      <c r="G2828" s="1">
        <f t="shared" si="229"/>
        <v>39.420335999999871</v>
      </c>
      <c r="H2828" s="58">
        <f t="shared" si="225"/>
        <v>1</v>
      </c>
      <c r="I2828" s="1">
        <f t="shared" si="226"/>
        <v>39</v>
      </c>
      <c r="J2828" s="4">
        <f t="shared" si="227"/>
        <v>2.8530275369162736E-2</v>
      </c>
      <c r="K2828" s="19">
        <f t="shared" si="228"/>
        <v>1404.5169261485123</v>
      </c>
    </row>
    <row r="2829" spans="2:11" x14ac:dyDescent="0.35">
      <c r="B2829" t="s">
        <v>819</v>
      </c>
      <c r="C2829" t="s">
        <v>1801</v>
      </c>
      <c r="D2829" t="s">
        <v>47</v>
      </c>
      <c r="E2829" s="1">
        <v>635.51816999999994</v>
      </c>
      <c r="F2829" s="1">
        <v>63.551817</v>
      </c>
      <c r="G2829" s="1">
        <f t="shared" si="229"/>
        <v>63.551816999999794</v>
      </c>
      <c r="H2829" s="58">
        <f t="shared" si="225"/>
        <v>1</v>
      </c>
      <c r="I2829" s="1">
        <f t="shared" si="226"/>
        <v>64</v>
      </c>
      <c r="J2829" s="4">
        <f t="shared" si="227"/>
        <v>4.6818913426318338E-2</v>
      </c>
      <c r="K2829" s="19">
        <f t="shared" si="228"/>
        <v>2304.8482890642254</v>
      </c>
    </row>
    <row r="2830" spans="2:11" x14ac:dyDescent="0.35">
      <c r="B2830" t="s">
        <v>819</v>
      </c>
      <c r="C2830" t="s">
        <v>1802</v>
      </c>
      <c r="D2830" t="s">
        <v>77</v>
      </c>
      <c r="E2830" s="1">
        <v>782.42623099999969</v>
      </c>
      <c r="F2830" s="1">
        <v>78.24262309999996</v>
      </c>
      <c r="G2830" s="1">
        <f t="shared" si="229"/>
        <v>78.242623099999705</v>
      </c>
      <c r="H2830" s="58">
        <f t="shared" si="225"/>
        <v>1</v>
      </c>
      <c r="I2830" s="1">
        <f t="shared" si="226"/>
        <v>78</v>
      </c>
      <c r="J2830" s="4">
        <f t="shared" si="227"/>
        <v>5.7060550738325472E-2</v>
      </c>
      <c r="K2830" s="19">
        <f t="shared" si="228"/>
        <v>2809.0338522970246</v>
      </c>
    </row>
    <row r="2831" spans="2:11" x14ac:dyDescent="0.35">
      <c r="B2831" t="s">
        <v>819</v>
      </c>
      <c r="C2831" t="s">
        <v>1803</v>
      </c>
      <c r="D2831" t="s">
        <v>757</v>
      </c>
      <c r="E2831" s="1">
        <v>547.077</v>
      </c>
      <c r="F2831" s="1">
        <v>54.707700000000003</v>
      </c>
      <c r="G2831" s="1">
        <f t="shared" si="229"/>
        <v>54.707699999999825</v>
      </c>
      <c r="H2831" s="58">
        <f t="shared" si="225"/>
        <v>1</v>
      </c>
      <c r="I2831" s="1">
        <f t="shared" si="226"/>
        <v>55</v>
      </c>
      <c r="J2831" s="4">
        <f t="shared" si="227"/>
        <v>4.0235003725742319E-2</v>
      </c>
      <c r="K2831" s="19">
        <f t="shared" si="228"/>
        <v>1980.7289984145687</v>
      </c>
    </row>
    <row r="2832" spans="2:11" x14ac:dyDescent="0.35">
      <c r="B2832" t="s">
        <v>819</v>
      </c>
      <c r="C2832" t="s">
        <v>1760</v>
      </c>
      <c r="D2832" t="s">
        <v>113</v>
      </c>
      <c r="E2832" s="1">
        <v>7.4685719999999884</v>
      </c>
      <c r="F2832" s="1">
        <v>0.74685719999999889</v>
      </c>
      <c r="G2832" s="1">
        <f t="shared" si="229"/>
        <v>0.74685719999999645</v>
      </c>
      <c r="H2832" s="58">
        <f t="shared" si="225"/>
        <v>1</v>
      </c>
      <c r="I2832" s="1">
        <f t="shared" si="226"/>
        <v>1</v>
      </c>
      <c r="J2832" s="4">
        <f t="shared" si="227"/>
        <v>7.3154552228622404E-4</v>
      </c>
      <c r="K2832" s="19">
        <f t="shared" si="228"/>
        <v>36.013254516628521</v>
      </c>
    </row>
    <row r="2833" spans="2:11" x14ac:dyDescent="0.35">
      <c r="B2833" t="s">
        <v>819</v>
      </c>
      <c r="C2833" t="s">
        <v>1804</v>
      </c>
      <c r="D2833" t="s">
        <v>77</v>
      </c>
      <c r="E2833" s="1">
        <v>446.46227999999985</v>
      </c>
      <c r="F2833" s="1">
        <v>44.646227999999994</v>
      </c>
      <c r="G2833" s="1">
        <f t="shared" si="229"/>
        <v>44.646227999999851</v>
      </c>
      <c r="H2833" s="58">
        <f t="shared" si="225"/>
        <v>1</v>
      </c>
      <c r="I2833" s="1">
        <f t="shared" si="226"/>
        <v>45</v>
      </c>
      <c r="J2833" s="4">
        <f t="shared" si="227"/>
        <v>3.2919548502880078E-2</v>
      </c>
      <c r="K2833" s="19">
        <f t="shared" si="228"/>
        <v>1620.5964532482833</v>
      </c>
    </row>
    <row r="2834" spans="2:11" x14ac:dyDescent="0.35">
      <c r="B2834" t="s">
        <v>819</v>
      </c>
      <c r="C2834" t="s">
        <v>1805</v>
      </c>
      <c r="D2834" t="s">
        <v>119</v>
      </c>
      <c r="E2834" s="1">
        <v>181.08374399999997</v>
      </c>
      <c r="F2834" s="1">
        <v>18.108374400000002</v>
      </c>
      <c r="G2834" s="1">
        <f t="shared" si="229"/>
        <v>18.108374399999946</v>
      </c>
      <c r="H2834" s="58">
        <f t="shared" si="225"/>
        <v>1</v>
      </c>
      <c r="I2834" s="1">
        <f t="shared" si="226"/>
        <v>18</v>
      </c>
      <c r="J2834" s="4">
        <f t="shared" si="227"/>
        <v>1.3167819401152032E-2</v>
      </c>
      <c r="K2834" s="19">
        <f t="shared" si="228"/>
        <v>648.23858129931341</v>
      </c>
    </row>
    <row r="2835" spans="2:11" x14ac:dyDescent="0.35">
      <c r="B2835" t="s">
        <v>819</v>
      </c>
      <c r="C2835" t="s">
        <v>1806</v>
      </c>
      <c r="D2835" t="s">
        <v>290</v>
      </c>
      <c r="E2835" s="1">
        <v>275.16820999999999</v>
      </c>
      <c r="F2835" s="1">
        <v>27.516821</v>
      </c>
      <c r="G2835" s="1">
        <f t="shared" si="229"/>
        <v>27.516820999999911</v>
      </c>
      <c r="H2835" s="58">
        <f t="shared" si="225"/>
        <v>1</v>
      </c>
      <c r="I2835" s="1">
        <f t="shared" si="226"/>
        <v>28</v>
      </c>
      <c r="J2835" s="4">
        <f t="shared" si="227"/>
        <v>2.0483274624014274E-2</v>
      </c>
      <c r="K2835" s="19">
        <f t="shared" si="228"/>
        <v>1008.3711264655986</v>
      </c>
    </row>
    <row r="2836" spans="2:11" x14ac:dyDescent="0.35">
      <c r="B2836" t="s">
        <v>819</v>
      </c>
      <c r="C2836" t="s">
        <v>1807</v>
      </c>
      <c r="D2836" t="s">
        <v>113</v>
      </c>
      <c r="E2836" s="1">
        <v>0.9561909999999999</v>
      </c>
      <c r="F2836" s="1">
        <v>9.5619099999999999E-2</v>
      </c>
      <c r="G2836" s="1">
        <f t="shared" si="229"/>
        <v>9.5619099999999693E-2</v>
      </c>
      <c r="H2836" s="58">
        <f t="shared" si="225"/>
        <v>1</v>
      </c>
      <c r="I2836" s="1">
        <f t="shared" si="226"/>
        <v>0</v>
      </c>
      <c r="J2836" s="4">
        <f t="shared" si="227"/>
        <v>0</v>
      </c>
      <c r="K2836" s="19">
        <f t="shared" si="228"/>
        <v>0</v>
      </c>
    </row>
    <row r="2837" spans="2:11" x14ac:dyDescent="0.35">
      <c r="B2837" t="s">
        <v>819</v>
      </c>
      <c r="C2837" t="s">
        <v>1808</v>
      </c>
      <c r="D2837" t="s">
        <v>47</v>
      </c>
      <c r="E2837" s="1">
        <v>2308.7358000000008</v>
      </c>
      <c r="F2837" s="1">
        <v>230.87358000000009</v>
      </c>
      <c r="G2837" s="1">
        <f t="shared" si="229"/>
        <v>230.87357999999935</v>
      </c>
      <c r="H2837" s="58">
        <f t="shared" si="225"/>
        <v>1</v>
      </c>
      <c r="I2837" s="1">
        <f t="shared" si="226"/>
        <v>231</v>
      </c>
      <c r="J2837" s="4">
        <f t="shared" si="227"/>
        <v>0.16898701564811774</v>
      </c>
      <c r="K2837" s="19">
        <f t="shared" si="228"/>
        <v>8319.0617933411886</v>
      </c>
    </row>
    <row r="2838" spans="2:11" x14ac:dyDescent="0.35">
      <c r="B2838" t="s">
        <v>819</v>
      </c>
      <c r="C2838" t="s">
        <v>1809</v>
      </c>
      <c r="D2838" t="s">
        <v>77</v>
      </c>
      <c r="E2838" s="1">
        <v>86.84928399999994</v>
      </c>
      <c r="F2838" s="1">
        <v>8.6849283999999933</v>
      </c>
      <c r="G2838" s="1">
        <f t="shared" si="229"/>
        <v>8.6849283999999649</v>
      </c>
      <c r="H2838" s="58">
        <f t="shared" si="225"/>
        <v>1</v>
      </c>
      <c r="I2838" s="1">
        <f t="shared" si="226"/>
        <v>9</v>
      </c>
      <c r="J2838" s="4">
        <f t="shared" si="227"/>
        <v>6.5839097005760162E-3</v>
      </c>
      <c r="K2838" s="19">
        <f t="shared" si="228"/>
        <v>324.1192906496567</v>
      </c>
    </row>
    <row r="2839" spans="2:11" x14ac:dyDescent="0.35">
      <c r="B2839" t="s">
        <v>819</v>
      </c>
      <c r="C2839" t="s">
        <v>1809</v>
      </c>
      <c r="D2839" t="s">
        <v>77</v>
      </c>
      <c r="E2839" s="1">
        <v>31.802250000000015</v>
      </c>
      <c r="F2839" s="1">
        <v>3.1802250000000019</v>
      </c>
      <c r="G2839" s="1">
        <f t="shared" si="229"/>
        <v>3.1802249999999916</v>
      </c>
      <c r="H2839" s="58">
        <f t="shared" si="225"/>
        <v>1</v>
      </c>
      <c r="I2839" s="1">
        <f t="shared" si="226"/>
        <v>3</v>
      </c>
      <c r="J2839" s="4">
        <f t="shared" si="227"/>
        <v>2.1946365668586722E-3</v>
      </c>
      <c r="K2839" s="19">
        <f t="shared" si="228"/>
        <v>108.03976354988558</v>
      </c>
    </row>
    <row r="2840" spans="2:11" x14ac:dyDescent="0.35">
      <c r="B2840" t="s">
        <v>819</v>
      </c>
      <c r="C2840" t="s">
        <v>1696</v>
      </c>
      <c r="D2840" t="s">
        <v>113</v>
      </c>
      <c r="E2840" s="1">
        <v>9.9754469999999831</v>
      </c>
      <c r="F2840" s="1">
        <v>0.99754469999999829</v>
      </c>
      <c r="G2840" s="1">
        <f t="shared" si="229"/>
        <v>0.99754469999999507</v>
      </c>
      <c r="H2840" s="58">
        <f t="shared" si="225"/>
        <v>1</v>
      </c>
      <c r="I2840" s="1">
        <f t="shared" si="226"/>
        <v>1</v>
      </c>
      <c r="J2840" s="4">
        <f t="shared" si="227"/>
        <v>7.3154552228622404E-4</v>
      </c>
      <c r="K2840" s="19">
        <f t="shared" si="228"/>
        <v>36.013254516628521</v>
      </c>
    </row>
    <row r="2841" spans="2:11" x14ac:dyDescent="0.35">
      <c r="B2841" t="s">
        <v>819</v>
      </c>
      <c r="C2841" t="s">
        <v>1810</v>
      </c>
      <c r="D2841" t="s">
        <v>47</v>
      </c>
      <c r="E2841" s="1">
        <v>2274.0564370000006</v>
      </c>
      <c r="F2841" s="1">
        <v>227.40564370000004</v>
      </c>
      <c r="G2841" s="1">
        <f t="shared" si="229"/>
        <v>227.4056436999993</v>
      </c>
      <c r="H2841" s="58">
        <f t="shared" ref="H2841:H2904" si="230">+VLOOKUP(D2841,$P$10:$AF$299,17,0)</f>
        <v>1</v>
      </c>
      <c r="I2841" s="1">
        <f t="shared" si="226"/>
        <v>227</v>
      </c>
      <c r="J2841" s="4">
        <f t="shared" si="227"/>
        <v>0.16606083355897283</v>
      </c>
      <c r="K2841" s="19">
        <f t="shared" si="228"/>
        <v>8175.0087752746731</v>
      </c>
    </row>
    <row r="2842" spans="2:11" x14ac:dyDescent="0.35">
      <c r="B2842" t="s">
        <v>819</v>
      </c>
      <c r="C2842" t="s">
        <v>1811</v>
      </c>
      <c r="D2842" t="s">
        <v>77</v>
      </c>
      <c r="E2842" s="1">
        <v>610.89650899999981</v>
      </c>
      <c r="F2842" s="1">
        <v>61.089650899999995</v>
      </c>
      <c r="G2842" s="1">
        <f t="shared" si="229"/>
        <v>61.089650899999796</v>
      </c>
      <c r="H2842" s="58">
        <f t="shared" si="230"/>
        <v>1</v>
      </c>
      <c r="I2842" s="1">
        <f t="shared" si="226"/>
        <v>61</v>
      </c>
      <c r="J2842" s="4">
        <f t="shared" si="227"/>
        <v>4.4624276859459668E-2</v>
      </c>
      <c r="K2842" s="19">
        <f t="shared" si="228"/>
        <v>2196.8085255143401</v>
      </c>
    </row>
    <row r="2843" spans="2:11" x14ac:dyDescent="0.35">
      <c r="B2843" t="s">
        <v>819</v>
      </c>
      <c r="C2843" t="s">
        <v>1812</v>
      </c>
      <c r="D2843" t="s">
        <v>113</v>
      </c>
      <c r="E2843" s="1">
        <v>19.321917999999933</v>
      </c>
      <c r="F2843" s="1">
        <v>1.9321917999999934</v>
      </c>
      <c r="G2843" s="1">
        <f t="shared" si="229"/>
        <v>1.9321917999999871</v>
      </c>
      <c r="H2843" s="58">
        <f t="shared" si="230"/>
        <v>1</v>
      </c>
      <c r="I2843" s="1">
        <f t="shared" si="226"/>
        <v>2</v>
      </c>
      <c r="J2843" s="4">
        <f t="shared" si="227"/>
        <v>1.4630910445724481E-3</v>
      </c>
      <c r="K2843" s="19">
        <f t="shared" si="228"/>
        <v>72.026509033257042</v>
      </c>
    </row>
    <row r="2844" spans="2:11" x14ac:dyDescent="0.35">
      <c r="B2844" t="s">
        <v>819</v>
      </c>
      <c r="C2844" t="s">
        <v>1704</v>
      </c>
      <c r="D2844" t="s">
        <v>113</v>
      </c>
      <c r="E2844" s="1">
        <v>25.551350000000003</v>
      </c>
      <c r="F2844" s="1">
        <v>2.5551349999999999</v>
      </c>
      <c r="G2844" s="1">
        <f t="shared" si="229"/>
        <v>2.5551349999999915</v>
      </c>
      <c r="H2844" s="58">
        <f t="shared" si="230"/>
        <v>1</v>
      </c>
      <c r="I2844" s="1">
        <f t="shared" si="226"/>
        <v>3</v>
      </c>
      <c r="J2844" s="4">
        <f t="shared" si="227"/>
        <v>2.1946365668586722E-3</v>
      </c>
      <c r="K2844" s="19">
        <f t="shared" si="228"/>
        <v>108.03976354988558</v>
      </c>
    </row>
    <row r="2845" spans="2:11" x14ac:dyDescent="0.35">
      <c r="B2845" t="s">
        <v>819</v>
      </c>
      <c r="C2845" t="s">
        <v>1813</v>
      </c>
      <c r="D2845" t="s">
        <v>113</v>
      </c>
      <c r="E2845" s="1">
        <v>32.662970999999942</v>
      </c>
      <c r="F2845" s="1">
        <v>3.2662970999999943</v>
      </c>
      <c r="G2845" s="1">
        <f t="shared" si="229"/>
        <v>3.2662970999999836</v>
      </c>
      <c r="H2845" s="58">
        <f t="shared" si="230"/>
        <v>1</v>
      </c>
      <c r="I2845" s="1">
        <f t="shared" si="226"/>
        <v>3</v>
      </c>
      <c r="J2845" s="4">
        <f t="shared" si="227"/>
        <v>2.1946365668586722E-3</v>
      </c>
      <c r="K2845" s="19">
        <f t="shared" si="228"/>
        <v>108.03976354988558</v>
      </c>
    </row>
    <row r="2846" spans="2:11" x14ac:dyDescent="0.35">
      <c r="B2846" t="s">
        <v>819</v>
      </c>
      <c r="C2846" t="s">
        <v>1814</v>
      </c>
      <c r="D2846" t="s">
        <v>77</v>
      </c>
      <c r="E2846" s="1">
        <v>135.26279999999991</v>
      </c>
      <c r="F2846" s="1">
        <v>13.526279999999993</v>
      </c>
      <c r="G2846" s="1">
        <f t="shared" si="229"/>
        <v>13.526279999999948</v>
      </c>
      <c r="H2846" s="58">
        <f t="shared" si="230"/>
        <v>1</v>
      </c>
      <c r="I2846" s="1">
        <f t="shared" si="226"/>
        <v>14</v>
      </c>
      <c r="J2846" s="4">
        <f t="shared" si="227"/>
        <v>1.0241637312007137E-2</v>
      </c>
      <c r="K2846" s="19">
        <f t="shared" si="228"/>
        <v>504.18556323279932</v>
      </c>
    </row>
    <row r="2847" spans="2:11" x14ac:dyDescent="0.35">
      <c r="B2847" t="s">
        <v>819</v>
      </c>
      <c r="C2847" t="s">
        <v>1702</v>
      </c>
      <c r="D2847" t="s">
        <v>113</v>
      </c>
      <c r="E2847" s="1">
        <v>18.070029000000005</v>
      </c>
      <c r="F2847" s="1">
        <v>1.8070029000000005</v>
      </c>
      <c r="G2847" s="1">
        <f t="shared" si="229"/>
        <v>1.8070028999999947</v>
      </c>
      <c r="H2847" s="58">
        <f t="shared" si="230"/>
        <v>1</v>
      </c>
      <c r="I2847" s="1">
        <f t="shared" si="226"/>
        <v>2</v>
      </c>
      <c r="J2847" s="4">
        <f t="shared" si="227"/>
        <v>1.4630910445724481E-3</v>
      </c>
      <c r="K2847" s="19">
        <f t="shared" si="228"/>
        <v>72.026509033257042</v>
      </c>
    </row>
    <row r="2848" spans="2:11" x14ac:dyDescent="0.35">
      <c r="B2848" t="s">
        <v>819</v>
      </c>
      <c r="C2848" t="s">
        <v>1815</v>
      </c>
      <c r="D2848" t="s">
        <v>113</v>
      </c>
      <c r="E2848" s="1">
        <v>24.584525000000006</v>
      </c>
      <c r="F2848" s="1">
        <v>2.4584525000000008</v>
      </c>
      <c r="G2848" s="1">
        <f t="shared" si="229"/>
        <v>2.4584524999999928</v>
      </c>
      <c r="H2848" s="58">
        <f t="shared" si="230"/>
        <v>1</v>
      </c>
      <c r="I2848" s="1">
        <f t="shared" si="226"/>
        <v>2</v>
      </c>
      <c r="J2848" s="4">
        <f t="shared" si="227"/>
        <v>1.4630910445724481E-3</v>
      </c>
      <c r="K2848" s="19">
        <f t="shared" si="228"/>
        <v>72.026509033257042</v>
      </c>
    </row>
    <row r="2849" spans="2:11" x14ac:dyDescent="0.35">
      <c r="B2849" t="s">
        <v>819</v>
      </c>
      <c r="C2849" t="s">
        <v>1816</v>
      </c>
      <c r="D2849" t="s">
        <v>113</v>
      </c>
      <c r="E2849" s="1">
        <v>39.704699999999974</v>
      </c>
      <c r="F2849" s="1">
        <v>3.9704699999999979</v>
      </c>
      <c r="G2849" s="1">
        <f t="shared" si="229"/>
        <v>3.9704699999999851</v>
      </c>
      <c r="H2849" s="58">
        <f t="shared" si="230"/>
        <v>1</v>
      </c>
      <c r="I2849" s="1">
        <f t="shared" si="226"/>
        <v>4</v>
      </c>
      <c r="J2849" s="4">
        <f t="shared" si="227"/>
        <v>2.9261820891448962E-3</v>
      </c>
      <c r="K2849" s="19">
        <f t="shared" si="228"/>
        <v>144.05301806651408</v>
      </c>
    </row>
    <row r="2850" spans="2:11" x14ac:dyDescent="0.35">
      <c r="B2850" t="s">
        <v>819</v>
      </c>
      <c r="C2850" t="s">
        <v>1817</v>
      </c>
      <c r="D2850" t="s">
        <v>113</v>
      </c>
      <c r="E2850" s="1">
        <v>3.6514419999999976</v>
      </c>
      <c r="F2850" s="1">
        <v>0.36514419999999981</v>
      </c>
      <c r="G2850" s="1">
        <f t="shared" si="229"/>
        <v>0.36514419999999864</v>
      </c>
      <c r="H2850" s="58">
        <f t="shared" si="230"/>
        <v>1</v>
      </c>
      <c r="I2850" s="1">
        <f t="shared" si="226"/>
        <v>0</v>
      </c>
      <c r="J2850" s="4">
        <f t="shared" si="227"/>
        <v>0</v>
      </c>
      <c r="K2850" s="19">
        <f t="shared" si="228"/>
        <v>0</v>
      </c>
    </row>
    <row r="2851" spans="2:11" x14ac:dyDescent="0.35">
      <c r="B2851" t="s">
        <v>819</v>
      </c>
      <c r="C2851" t="s">
        <v>1818</v>
      </c>
      <c r="D2851" t="s">
        <v>113</v>
      </c>
      <c r="E2851" s="1">
        <v>13.108416999999989</v>
      </c>
      <c r="F2851" s="1">
        <v>1.310841699999999</v>
      </c>
      <c r="G2851" s="1">
        <f t="shared" si="229"/>
        <v>1.3108416999999948</v>
      </c>
      <c r="H2851" s="58">
        <f t="shared" si="230"/>
        <v>1</v>
      </c>
      <c r="I2851" s="1">
        <f t="shared" si="226"/>
        <v>1</v>
      </c>
      <c r="J2851" s="4">
        <f t="shared" si="227"/>
        <v>7.3154552228622404E-4</v>
      </c>
      <c r="K2851" s="19">
        <f t="shared" si="228"/>
        <v>36.013254516628521</v>
      </c>
    </row>
    <row r="2852" spans="2:11" x14ac:dyDescent="0.35">
      <c r="B2852" t="s">
        <v>819</v>
      </c>
      <c r="C2852" t="s">
        <v>1701</v>
      </c>
      <c r="D2852" t="s">
        <v>113</v>
      </c>
      <c r="E2852" s="1">
        <v>9.9879400000000071</v>
      </c>
      <c r="F2852" s="1">
        <v>0.99879400000000074</v>
      </c>
      <c r="G2852" s="1">
        <f t="shared" si="229"/>
        <v>0.99879399999999752</v>
      </c>
      <c r="H2852" s="58">
        <f t="shared" si="230"/>
        <v>1</v>
      </c>
      <c r="I2852" s="1">
        <f t="shared" si="226"/>
        <v>1</v>
      </c>
      <c r="J2852" s="4">
        <f t="shared" si="227"/>
        <v>7.3154552228622404E-4</v>
      </c>
      <c r="K2852" s="19">
        <f t="shared" si="228"/>
        <v>36.013254516628521</v>
      </c>
    </row>
    <row r="2853" spans="2:11" x14ac:dyDescent="0.35">
      <c r="B2853" t="s">
        <v>819</v>
      </c>
      <c r="C2853" t="s">
        <v>1819</v>
      </c>
      <c r="D2853" t="s">
        <v>113</v>
      </c>
      <c r="E2853" s="1">
        <v>4.9026359999999993</v>
      </c>
      <c r="F2853" s="1">
        <v>0.49026359999999991</v>
      </c>
      <c r="G2853" s="1">
        <f t="shared" si="229"/>
        <v>0.49026359999999836</v>
      </c>
      <c r="H2853" s="58">
        <f t="shared" si="230"/>
        <v>1</v>
      </c>
      <c r="I2853" s="1">
        <f t="shared" si="226"/>
        <v>0</v>
      </c>
      <c r="J2853" s="4">
        <f t="shared" si="227"/>
        <v>0</v>
      </c>
      <c r="K2853" s="19">
        <f t="shared" si="228"/>
        <v>0</v>
      </c>
    </row>
    <row r="2854" spans="2:11" x14ac:dyDescent="0.35">
      <c r="B2854" t="s">
        <v>819</v>
      </c>
      <c r="C2854" t="s">
        <v>1820</v>
      </c>
      <c r="D2854" t="s">
        <v>757</v>
      </c>
      <c r="E2854" s="1">
        <v>385.17299999999858</v>
      </c>
      <c r="F2854" s="1">
        <v>38.517299999999864</v>
      </c>
      <c r="G2854" s="1">
        <f t="shared" si="229"/>
        <v>38.517299999999743</v>
      </c>
      <c r="H2854" s="58">
        <f t="shared" si="230"/>
        <v>1</v>
      </c>
      <c r="I2854" s="1">
        <f t="shared" si="226"/>
        <v>39</v>
      </c>
      <c r="J2854" s="4">
        <f t="shared" si="227"/>
        <v>2.8530275369162736E-2</v>
      </c>
      <c r="K2854" s="19">
        <f t="shared" si="228"/>
        <v>1404.5169261485123</v>
      </c>
    </row>
    <row r="2855" spans="2:11" x14ac:dyDescent="0.35">
      <c r="B2855" t="s">
        <v>819</v>
      </c>
      <c r="C2855" t="s">
        <v>1821</v>
      </c>
      <c r="D2855" t="s">
        <v>113</v>
      </c>
      <c r="E2855" s="1">
        <v>1.1049459999999995</v>
      </c>
      <c r="F2855" s="1">
        <v>0.11049459999999997</v>
      </c>
      <c r="G2855" s="1">
        <f t="shared" si="229"/>
        <v>0.11049459999999961</v>
      </c>
      <c r="H2855" s="58">
        <f t="shared" si="230"/>
        <v>1</v>
      </c>
      <c r="I2855" s="1">
        <f t="shared" si="226"/>
        <v>0</v>
      </c>
      <c r="J2855" s="4">
        <f t="shared" si="227"/>
        <v>0</v>
      </c>
      <c r="K2855" s="19">
        <f t="shared" si="228"/>
        <v>0</v>
      </c>
    </row>
    <row r="2856" spans="2:11" x14ac:dyDescent="0.35">
      <c r="B2856" t="s">
        <v>819</v>
      </c>
      <c r="C2856" t="s">
        <v>1822</v>
      </c>
      <c r="D2856" t="s">
        <v>14</v>
      </c>
      <c r="E2856" s="1">
        <v>180.97703999999987</v>
      </c>
      <c r="F2856" s="1">
        <v>18.09770399999999</v>
      </c>
      <c r="G2856" s="1">
        <f t="shared" si="229"/>
        <v>18.097703999999933</v>
      </c>
      <c r="H2856" s="58">
        <f t="shared" si="230"/>
        <v>1</v>
      </c>
      <c r="I2856" s="1">
        <f t="shared" si="226"/>
        <v>18</v>
      </c>
      <c r="J2856" s="4">
        <f t="shared" si="227"/>
        <v>1.3167819401152032E-2</v>
      </c>
      <c r="K2856" s="19">
        <f t="shared" si="228"/>
        <v>648.23858129931341</v>
      </c>
    </row>
    <row r="2857" spans="2:11" x14ac:dyDescent="0.35">
      <c r="B2857" t="s">
        <v>819</v>
      </c>
      <c r="C2857" t="s">
        <v>1823</v>
      </c>
      <c r="D2857" t="s">
        <v>77</v>
      </c>
      <c r="E2857" s="1">
        <v>106.4465000000001</v>
      </c>
      <c r="F2857" s="1">
        <v>10.644650000000009</v>
      </c>
      <c r="G2857" s="1">
        <f t="shared" si="229"/>
        <v>10.644649999999976</v>
      </c>
      <c r="H2857" s="58">
        <f t="shared" si="230"/>
        <v>1</v>
      </c>
      <c r="I2857" s="1">
        <f t="shared" si="226"/>
        <v>11</v>
      </c>
      <c r="J2857" s="4">
        <f t="shared" si="227"/>
        <v>8.0470007451484641E-3</v>
      </c>
      <c r="K2857" s="19">
        <f t="shared" si="228"/>
        <v>396.14579968291372</v>
      </c>
    </row>
    <row r="2858" spans="2:11" x14ac:dyDescent="0.35">
      <c r="B2858" t="s">
        <v>819</v>
      </c>
      <c r="C2858" t="s">
        <v>1824</v>
      </c>
      <c r="D2858" t="s">
        <v>464</v>
      </c>
      <c r="E2858" s="1">
        <v>13.189711000000182</v>
      </c>
      <c r="F2858" s="1">
        <v>1.3189711000000184</v>
      </c>
      <c r="G2858" s="1">
        <f t="shared" si="229"/>
        <v>1.3189711000000142</v>
      </c>
      <c r="H2858" s="58">
        <f t="shared" si="230"/>
        <v>1</v>
      </c>
      <c r="I2858" s="1">
        <f t="shared" si="226"/>
        <v>1</v>
      </c>
      <c r="J2858" s="4">
        <f t="shared" si="227"/>
        <v>7.3154552228622404E-4</v>
      </c>
      <c r="K2858" s="19">
        <f t="shared" si="228"/>
        <v>36.013254516628521</v>
      </c>
    </row>
    <row r="2859" spans="2:11" x14ac:dyDescent="0.35">
      <c r="B2859" t="s">
        <v>819</v>
      </c>
      <c r="C2859" t="s">
        <v>1824</v>
      </c>
      <c r="D2859" t="s">
        <v>464</v>
      </c>
      <c r="E2859" s="1">
        <v>813.34434999999985</v>
      </c>
      <c r="F2859" s="1">
        <v>81.334434999999985</v>
      </c>
      <c r="G2859" s="1">
        <f t="shared" si="229"/>
        <v>81.334434999999729</v>
      </c>
      <c r="H2859" s="58">
        <f t="shared" si="230"/>
        <v>1</v>
      </c>
      <c r="I2859" s="1">
        <f t="shared" si="226"/>
        <v>81</v>
      </c>
      <c r="J2859" s="4">
        <f t="shared" si="227"/>
        <v>5.9255187305184143E-2</v>
      </c>
      <c r="K2859" s="19">
        <f t="shared" si="228"/>
        <v>2917.0736158469103</v>
      </c>
    </row>
    <row r="2860" spans="2:11" x14ac:dyDescent="0.35">
      <c r="B2860" t="s">
        <v>819</v>
      </c>
      <c r="C2860" t="s">
        <v>1824</v>
      </c>
      <c r="D2860" t="s">
        <v>464</v>
      </c>
      <c r="E2860" s="1">
        <v>41.199109000000064</v>
      </c>
      <c r="F2860" s="1">
        <v>4.119910900000006</v>
      </c>
      <c r="G2860" s="1">
        <f t="shared" si="229"/>
        <v>4.1199108999999927</v>
      </c>
      <c r="H2860" s="58">
        <f t="shared" si="230"/>
        <v>1</v>
      </c>
      <c r="I2860" s="1">
        <f t="shared" si="226"/>
        <v>4</v>
      </c>
      <c r="J2860" s="4">
        <f t="shared" si="227"/>
        <v>2.9261820891448962E-3</v>
      </c>
      <c r="K2860" s="19">
        <f t="shared" si="228"/>
        <v>144.05301806651408</v>
      </c>
    </row>
    <row r="2861" spans="2:11" x14ac:dyDescent="0.35">
      <c r="B2861" t="s">
        <v>819</v>
      </c>
      <c r="C2861" t="s">
        <v>1824</v>
      </c>
      <c r="D2861" t="s">
        <v>464</v>
      </c>
      <c r="E2861" s="1">
        <v>200.33027800000121</v>
      </c>
      <c r="F2861" s="1">
        <v>20.03302780000012</v>
      </c>
      <c r="G2861" s="1">
        <f t="shared" si="229"/>
        <v>20.033027800000056</v>
      </c>
      <c r="H2861" s="58">
        <f t="shared" si="230"/>
        <v>1</v>
      </c>
      <c r="I2861" s="1">
        <f t="shared" si="226"/>
        <v>20</v>
      </c>
      <c r="J2861" s="4">
        <f t="shared" si="227"/>
        <v>1.4630910445724479E-2</v>
      </c>
      <c r="K2861" s="19">
        <f t="shared" si="228"/>
        <v>720.26509033257037</v>
      </c>
    </row>
    <row r="2862" spans="2:11" x14ac:dyDescent="0.35">
      <c r="B2862" t="s">
        <v>819</v>
      </c>
      <c r="C2862" t="s">
        <v>1825</v>
      </c>
      <c r="D2862" t="s">
        <v>757</v>
      </c>
      <c r="E2862" s="1">
        <v>73.905735000000007</v>
      </c>
      <c r="F2862" s="1">
        <v>7.3905735000000004</v>
      </c>
      <c r="G2862" s="1">
        <f t="shared" si="229"/>
        <v>7.3905734999999764</v>
      </c>
      <c r="H2862" s="58">
        <f t="shared" si="230"/>
        <v>1</v>
      </c>
      <c r="I2862" s="1">
        <f t="shared" si="226"/>
        <v>7</v>
      </c>
      <c r="J2862" s="4">
        <f t="shared" si="227"/>
        <v>5.1208186560035684E-3</v>
      </c>
      <c r="K2862" s="19">
        <f t="shared" si="228"/>
        <v>252.09278161639966</v>
      </c>
    </row>
    <row r="2863" spans="2:11" x14ac:dyDescent="0.35">
      <c r="B2863" t="s">
        <v>819</v>
      </c>
      <c r="C2863" t="s">
        <v>1824</v>
      </c>
      <c r="D2863" t="s">
        <v>464</v>
      </c>
      <c r="E2863" s="1">
        <v>974.69889999999941</v>
      </c>
      <c r="F2863" s="1">
        <v>97.46988999999995</v>
      </c>
      <c r="G2863" s="1">
        <f t="shared" si="229"/>
        <v>97.469889999999637</v>
      </c>
      <c r="H2863" s="58">
        <f t="shared" si="230"/>
        <v>1</v>
      </c>
      <c r="I2863" s="1">
        <f t="shared" si="226"/>
        <v>97</v>
      </c>
      <c r="J2863" s="4">
        <f t="shared" si="227"/>
        <v>7.0959915661763726E-2</v>
      </c>
      <c r="K2863" s="19">
        <f t="shared" si="228"/>
        <v>3493.2856881129665</v>
      </c>
    </row>
    <row r="2864" spans="2:11" x14ac:dyDescent="0.35">
      <c r="B2864" t="s">
        <v>819</v>
      </c>
      <c r="C2864" t="s">
        <v>1811</v>
      </c>
      <c r="D2864" t="s">
        <v>77</v>
      </c>
      <c r="E2864" s="1">
        <v>2126.6819390000005</v>
      </c>
      <c r="F2864" s="1">
        <v>212.66819390000006</v>
      </c>
      <c r="G2864" s="1">
        <f t="shared" si="229"/>
        <v>212.66819389999938</v>
      </c>
      <c r="H2864" s="58">
        <f t="shared" si="230"/>
        <v>1</v>
      </c>
      <c r="I2864" s="1">
        <f t="shared" si="226"/>
        <v>213</v>
      </c>
      <c r="J2864" s="4">
        <f t="shared" si="227"/>
        <v>0.15581919624696572</v>
      </c>
      <c r="K2864" s="19">
        <f t="shared" si="228"/>
        <v>7670.8232120418752</v>
      </c>
    </row>
    <row r="2865" spans="2:11" x14ac:dyDescent="0.35">
      <c r="B2865" t="s">
        <v>819</v>
      </c>
      <c r="C2865" t="s">
        <v>1826</v>
      </c>
      <c r="D2865" t="s">
        <v>47</v>
      </c>
      <c r="E2865" s="1">
        <v>366.46271999999999</v>
      </c>
      <c r="F2865" s="1">
        <v>36.646271999999996</v>
      </c>
      <c r="G2865" s="1">
        <f t="shared" si="229"/>
        <v>36.646271999999875</v>
      </c>
      <c r="H2865" s="58">
        <f t="shared" si="230"/>
        <v>1</v>
      </c>
      <c r="I2865" s="1">
        <f t="shared" si="226"/>
        <v>37</v>
      </c>
      <c r="J2865" s="4">
        <f t="shared" si="227"/>
        <v>2.706718432459029E-2</v>
      </c>
      <c r="K2865" s="19">
        <f t="shared" si="228"/>
        <v>1332.4904171152555</v>
      </c>
    </row>
    <row r="2866" spans="2:11" x14ac:dyDescent="0.35">
      <c r="B2866" t="s">
        <v>819</v>
      </c>
      <c r="C2866" t="s">
        <v>1827</v>
      </c>
      <c r="D2866" t="s">
        <v>460</v>
      </c>
      <c r="E2866" s="1">
        <v>7157.0458689999996</v>
      </c>
      <c r="F2866" s="1">
        <v>715.70458689999998</v>
      </c>
      <c r="G2866" s="1">
        <f t="shared" si="229"/>
        <v>715.70458689999771</v>
      </c>
      <c r="H2866" s="58">
        <f t="shared" si="230"/>
        <v>0.85481563461340826</v>
      </c>
      <c r="I2866" s="1">
        <f t="shared" si="226"/>
        <v>612</v>
      </c>
      <c r="J2866" s="4">
        <f t="shared" si="227"/>
        <v>0.44770585963916909</v>
      </c>
      <c r="K2866" s="19">
        <f t="shared" si="228"/>
        <v>22040.111764176654</v>
      </c>
    </row>
    <row r="2867" spans="2:11" x14ac:dyDescent="0.35">
      <c r="B2867" t="s">
        <v>819</v>
      </c>
      <c r="C2867" t="s">
        <v>1766</v>
      </c>
      <c r="D2867" t="s">
        <v>10</v>
      </c>
      <c r="E2867" s="1">
        <v>505.01478899999961</v>
      </c>
      <c r="F2867" s="1">
        <v>50.501478899999967</v>
      </c>
      <c r="G2867" s="1">
        <f t="shared" si="229"/>
        <v>50.501478899999803</v>
      </c>
      <c r="H2867" s="58">
        <f t="shared" si="230"/>
        <v>1</v>
      </c>
      <c r="I2867" s="1">
        <f t="shared" ref="I2867:I2930" si="231">+ROUND(H2867*G2867,0)</f>
        <v>51</v>
      </c>
      <c r="J2867" s="4">
        <f t="shared" ref="J2867:J2930" si="232">$J$3*(I2867/$I$4)</f>
        <v>3.7308821636597427E-2</v>
      </c>
      <c r="K2867" s="19">
        <f t="shared" ref="K2867:K2930" si="233">$L$3*J2867</f>
        <v>1836.6759803480547</v>
      </c>
    </row>
    <row r="2868" spans="2:11" x14ac:dyDescent="0.35">
      <c r="B2868" t="s">
        <v>819</v>
      </c>
      <c r="C2868" t="s">
        <v>1766</v>
      </c>
      <c r="D2868" t="s">
        <v>10</v>
      </c>
      <c r="E2868" s="1">
        <v>867.42314400000021</v>
      </c>
      <c r="F2868" s="1">
        <v>86.742314400000026</v>
      </c>
      <c r="G2868" s="1">
        <f t="shared" si="229"/>
        <v>86.742314399999742</v>
      </c>
      <c r="H2868" s="58">
        <f t="shared" si="230"/>
        <v>1</v>
      </c>
      <c r="I2868" s="1">
        <f t="shared" si="231"/>
        <v>87</v>
      </c>
      <c r="J2868" s="4">
        <f t="shared" si="232"/>
        <v>6.3644460438901485E-2</v>
      </c>
      <c r="K2868" s="19">
        <f t="shared" si="233"/>
        <v>3133.1531429466813</v>
      </c>
    </row>
    <row r="2869" spans="2:11" x14ac:dyDescent="0.35">
      <c r="B2869" t="s">
        <v>819</v>
      </c>
      <c r="C2869" t="s">
        <v>1828</v>
      </c>
      <c r="D2869" t="s">
        <v>757</v>
      </c>
      <c r="E2869" s="1">
        <v>113.16145999999999</v>
      </c>
      <c r="F2869" s="1">
        <v>11.316146</v>
      </c>
      <c r="G2869" s="1">
        <f t="shared" si="229"/>
        <v>11.316145999999963</v>
      </c>
      <c r="H2869" s="58">
        <f t="shared" si="230"/>
        <v>1</v>
      </c>
      <c r="I2869" s="1">
        <f t="shared" si="231"/>
        <v>11</v>
      </c>
      <c r="J2869" s="4">
        <f t="shared" si="232"/>
        <v>8.0470007451484641E-3</v>
      </c>
      <c r="K2869" s="19">
        <f t="shared" si="233"/>
        <v>396.14579968291372</v>
      </c>
    </row>
    <row r="2870" spans="2:11" x14ac:dyDescent="0.35">
      <c r="B2870" t="s">
        <v>819</v>
      </c>
      <c r="C2870" t="s">
        <v>1828</v>
      </c>
      <c r="D2870" t="s">
        <v>757</v>
      </c>
      <c r="E2870" s="1">
        <v>181.28650000000033</v>
      </c>
      <c r="F2870" s="1">
        <v>18.128650000000032</v>
      </c>
      <c r="G2870" s="1">
        <f t="shared" si="229"/>
        <v>18.128649999999976</v>
      </c>
      <c r="H2870" s="58">
        <f t="shared" si="230"/>
        <v>1</v>
      </c>
      <c r="I2870" s="1">
        <f t="shared" si="231"/>
        <v>18</v>
      </c>
      <c r="J2870" s="4">
        <f t="shared" si="232"/>
        <v>1.3167819401152032E-2</v>
      </c>
      <c r="K2870" s="19">
        <f t="shared" si="233"/>
        <v>648.23858129931341</v>
      </c>
    </row>
    <row r="2871" spans="2:11" x14ac:dyDescent="0.35">
      <c r="B2871" t="s">
        <v>819</v>
      </c>
      <c r="C2871" t="s">
        <v>1828</v>
      </c>
      <c r="D2871" t="s">
        <v>757</v>
      </c>
      <c r="E2871" s="1">
        <v>257.96631000000014</v>
      </c>
      <c r="F2871" s="1">
        <v>25.796631000000012</v>
      </c>
      <c r="G2871" s="1">
        <f t="shared" si="229"/>
        <v>25.79663099999993</v>
      </c>
      <c r="H2871" s="58">
        <f t="shared" si="230"/>
        <v>1</v>
      </c>
      <c r="I2871" s="1">
        <f t="shared" si="231"/>
        <v>26</v>
      </c>
      <c r="J2871" s="4">
        <f t="shared" si="232"/>
        <v>1.9020183579441824E-2</v>
      </c>
      <c r="K2871" s="19">
        <f t="shared" si="233"/>
        <v>936.34461743234158</v>
      </c>
    </row>
    <row r="2872" spans="2:11" x14ac:dyDescent="0.35">
      <c r="B2872" t="s">
        <v>819</v>
      </c>
      <c r="C2872" t="s">
        <v>1829</v>
      </c>
      <c r="D2872" t="s">
        <v>77</v>
      </c>
      <c r="E2872" s="1">
        <v>529.60703999999964</v>
      </c>
      <c r="F2872" s="1">
        <v>52.960703999999964</v>
      </c>
      <c r="G2872" s="1">
        <f t="shared" si="229"/>
        <v>52.960703999999794</v>
      </c>
      <c r="H2872" s="58">
        <f t="shared" si="230"/>
        <v>1</v>
      </c>
      <c r="I2872" s="1">
        <f t="shared" si="231"/>
        <v>53</v>
      </c>
      <c r="J2872" s="4">
        <f t="shared" si="232"/>
        <v>3.8771912681169869E-2</v>
      </c>
      <c r="K2872" s="19">
        <f t="shared" si="233"/>
        <v>1908.7024893813116</v>
      </c>
    </row>
    <row r="2873" spans="2:11" x14ac:dyDescent="0.35">
      <c r="B2873" t="s">
        <v>819</v>
      </c>
      <c r="C2873" t="s">
        <v>1830</v>
      </c>
      <c r="D2873" t="s">
        <v>812</v>
      </c>
      <c r="E2873" s="1">
        <v>1313.3913349999998</v>
      </c>
      <c r="F2873" s="1">
        <v>0</v>
      </c>
      <c r="G2873" s="1">
        <f t="shared" si="229"/>
        <v>0</v>
      </c>
      <c r="H2873" s="58">
        <f t="shared" si="230"/>
        <v>1</v>
      </c>
      <c r="I2873" s="1">
        <f t="shared" si="231"/>
        <v>0</v>
      </c>
      <c r="J2873" s="4">
        <f t="shared" si="232"/>
        <v>0</v>
      </c>
      <c r="K2873" s="19">
        <f t="shared" si="233"/>
        <v>0</v>
      </c>
    </row>
    <row r="2874" spans="2:11" x14ac:dyDescent="0.35">
      <c r="B2874" t="s">
        <v>819</v>
      </c>
      <c r="C2874" t="s">
        <v>1830</v>
      </c>
      <c r="D2874" t="s">
        <v>812</v>
      </c>
      <c r="E2874" s="1">
        <v>1734.5331529999999</v>
      </c>
      <c r="F2874" s="1">
        <v>0</v>
      </c>
      <c r="G2874" s="1">
        <f t="shared" si="229"/>
        <v>0</v>
      </c>
      <c r="H2874" s="58">
        <f t="shared" si="230"/>
        <v>1</v>
      </c>
      <c r="I2874" s="1">
        <f t="shared" si="231"/>
        <v>0</v>
      </c>
      <c r="J2874" s="4">
        <f t="shared" si="232"/>
        <v>0</v>
      </c>
      <c r="K2874" s="19">
        <f t="shared" si="233"/>
        <v>0</v>
      </c>
    </row>
    <row r="2875" spans="2:11" x14ac:dyDescent="0.35">
      <c r="B2875" t="s">
        <v>819</v>
      </c>
      <c r="C2875" t="s">
        <v>1830</v>
      </c>
      <c r="D2875" t="s">
        <v>812</v>
      </c>
      <c r="E2875" s="1">
        <v>1431.3651045315466</v>
      </c>
      <c r="F2875" s="1">
        <v>0</v>
      </c>
      <c r="G2875" s="1">
        <f t="shared" si="229"/>
        <v>0</v>
      </c>
      <c r="H2875" s="58">
        <f t="shared" si="230"/>
        <v>1</v>
      </c>
      <c r="I2875" s="1">
        <f t="shared" si="231"/>
        <v>0</v>
      </c>
      <c r="J2875" s="4">
        <f t="shared" si="232"/>
        <v>0</v>
      </c>
      <c r="K2875" s="19">
        <f t="shared" si="233"/>
        <v>0</v>
      </c>
    </row>
    <row r="2876" spans="2:11" x14ac:dyDescent="0.35">
      <c r="B2876" t="s">
        <v>819</v>
      </c>
      <c r="C2876" t="s">
        <v>1830</v>
      </c>
      <c r="D2876" t="s">
        <v>812</v>
      </c>
      <c r="E2876" s="1">
        <v>100.96537531619586</v>
      </c>
      <c r="F2876" s="1">
        <v>0</v>
      </c>
      <c r="G2876" s="1">
        <f t="shared" si="229"/>
        <v>0</v>
      </c>
      <c r="H2876" s="58">
        <f t="shared" si="230"/>
        <v>1</v>
      </c>
      <c r="I2876" s="1">
        <f t="shared" si="231"/>
        <v>0</v>
      </c>
      <c r="J2876" s="4">
        <f t="shared" si="232"/>
        <v>0</v>
      </c>
      <c r="K2876" s="19">
        <f t="shared" si="233"/>
        <v>0</v>
      </c>
    </row>
    <row r="2877" spans="2:11" x14ac:dyDescent="0.35">
      <c r="B2877" t="s">
        <v>819</v>
      </c>
      <c r="C2877" t="s">
        <v>1830</v>
      </c>
      <c r="D2877" t="s">
        <v>812</v>
      </c>
      <c r="E2877" s="1">
        <v>182.20173007941938</v>
      </c>
      <c r="F2877" s="1">
        <v>0</v>
      </c>
      <c r="G2877" s="1">
        <f t="shared" si="229"/>
        <v>0</v>
      </c>
      <c r="H2877" s="58">
        <f t="shared" si="230"/>
        <v>1</v>
      </c>
      <c r="I2877" s="1">
        <f t="shared" si="231"/>
        <v>0</v>
      </c>
      <c r="J2877" s="4">
        <f t="shared" si="232"/>
        <v>0</v>
      </c>
      <c r="K2877" s="19">
        <f t="shared" si="233"/>
        <v>0</v>
      </c>
    </row>
    <row r="2878" spans="2:11" x14ac:dyDescent="0.35">
      <c r="B2878" t="s">
        <v>819</v>
      </c>
      <c r="C2878" t="s">
        <v>1830</v>
      </c>
      <c r="D2878" t="s">
        <v>812</v>
      </c>
      <c r="E2878" s="1">
        <v>7.5036040000000019</v>
      </c>
      <c r="F2878" s="1">
        <v>0</v>
      </c>
      <c r="G2878" s="1">
        <f t="shared" si="229"/>
        <v>0</v>
      </c>
      <c r="H2878" s="58">
        <f t="shared" si="230"/>
        <v>1</v>
      </c>
      <c r="I2878" s="1">
        <f t="shared" si="231"/>
        <v>0</v>
      </c>
      <c r="J2878" s="4">
        <f t="shared" si="232"/>
        <v>0</v>
      </c>
      <c r="K2878" s="19">
        <f t="shared" si="233"/>
        <v>0</v>
      </c>
    </row>
    <row r="2879" spans="2:11" x14ac:dyDescent="0.35">
      <c r="B2879" t="s">
        <v>819</v>
      </c>
      <c r="C2879" t="s">
        <v>1830</v>
      </c>
      <c r="D2879" t="s">
        <v>812</v>
      </c>
      <c r="E2879" s="1">
        <v>69.076340000000044</v>
      </c>
      <c r="F2879" s="1">
        <v>0</v>
      </c>
      <c r="G2879" s="1">
        <f t="shared" si="229"/>
        <v>0</v>
      </c>
      <c r="H2879" s="58">
        <f t="shared" si="230"/>
        <v>1</v>
      </c>
      <c r="I2879" s="1">
        <f t="shared" si="231"/>
        <v>0</v>
      </c>
      <c r="J2879" s="4">
        <f t="shared" si="232"/>
        <v>0</v>
      </c>
      <c r="K2879" s="19">
        <f t="shared" si="233"/>
        <v>0</v>
      </c>
    </row>
    <row r="2880" spans="2:11" x14ac:dyDescent="0.35">
      <c r="B2880" t="s">
        <v>819</v>
      </c>
      <c r="C2880" t="s">
        <v>1830</v>
      </c>
      <c r="D2880" t="s">
        <v>812</v>
      </c>
      <c r="E2880" s="1">
        <v>31.951391000000001</v>
      </c>
      <c r="F2880" s="1">
        <v>0</v>
      </c>
      <c r="G2880" s="1">
        <f t="shared" si="229"/>
        <v>0</v>
      </c>
      <c r="H2880" s="58">
        <f t="shared" si="230"/>
        <v>1</v>
      </c>
      <c r="I2880" s="1">
        <f t="shared" si="231"/>
        <v>0</v>
      </c>
      <c r="J2880" s="4">
        <f t="shared" si="232"/>
        <v>0</v>
      </c>
      <c r="K2880" s="19">
        <f t="shared" si="233"/>
        <v>0</v>
      </c>
    </row>
    <row r="2881" spans="2:11" x14ac:dyDescent="0.35">
      <c r="B2881" t="s">
        <v>819</v>
      </c>
      <c r="C2881" t="s">
        <v>1830</v>
      </c>
      <c r="D2881" t="s">
        <v>812</v>
      </c>
      <c r="E2881" s="1">
        <v>359.69595899999871</v>
      </c>
      <c r="F2881" s="1">
        <v>0</v>
      </c>
      <c r="G2881" s="1">
        <f t="shared" si="229"/>
        <v>0</v>
      </c>
      <c r="H2881" s="58">
        <f t="shared" si="230"/>
        <v>1</v>
      </c>
      <c r="I2881" s="1">
        <f t="shared" si="231"/>
        <v>0</v>
      </c>
      <c r="J2881" s="4">
        <f t="shared" si="232"/>
        <v>0</v>
      </c>
      <c r="K2881" s="19">
        <f t="shared" si="233"/>
        <v>0</v>
      </c>
    </row>
    <row r="2882" spans="2:11" x14ac:dyDescent="0.35">
      <c r="B2882" t="s">
        <v>819</v>
      </c>
      <c r="C2882" t="s">
        <v>1830</v>
      </c>
      <c r="D2882" t="s">
        <v>812</v>
      </c>
      <c r="E2882" s="1">
        <v>200.17991599999982</v>
      </c>
      <c r="F2882" s="1">
        <v>0</v>
      </c>
      <c r="G2882" s="1">
        <f t="shared" si="229"/>
        <v>0</v>
      </c>
      <c r="H2882" s="58">
        <f t="shared" si="230"/>
        <v>1</v>
      </c>
      <c r="I2882" s="1">
        <f t="shared" si="231"/>
        <v>0</v>
      </c>
      <c r="J2882" s="4">
        <f t="shared" si="232"/>
        <v>0</v>
      </c>
      <c r="K2882" s="19">
        <f t="shared" si="233"/>
        <v>0</v>
      </c>
    </row>
    <row r="2883" spans="2:11" x14ac:dyDescent="0.35">
      <c r="B2883" t="s">
        <v>819</v>
      </c>
      <c r="C2883" t="s">
        <v>1830</v>
      </c>
      <c r="D2883" t="s">
        <v>812</v>
      </c>
      <c r="E2883" s="1">
        <v>70.077279999999973</v>
      </c>
      <c r="F2883" s="1">
        <v>0</v>
      </c>
      <c r="G2883" s="1">
        <f t="shared" si="229"/>
        <v>0</v>
      </c>
      <c r="H2883" s="58">
        <f t="shared" si="230"/>
        <v>1</v>
      </c>
      <c r="I2883" s="1">
        <f t="shared" si="231"/>
        <v>0</v>
      </c>
      <c r="J2883" s="4">
        <f t="shared" si="232"/>
        <v>0</v>
      </c>
      <c r="K2883" s="19">
        <f t="shared" si="233"/>
        <v>0</v>
      </c>
    </row>
    <row r="2884" spans="2:11" x14ac:dyDescent="0.35">
      <c r="B2884" t="s">
        <v>819</v>
      </c>
      <c r="C2884" t="s">
        <v>1831</v>
      </c>
      <c r="D2884" t="s">
        <v>757</v>
      </c>
      <c r="E2884" s="1">
        <v>2172.5709570000013</v>
      </c>
      <c r="F2884" s="1">
        <v>0</v>
      </c>
      <c r="G2884" s="1">
        <f t="shared" si="229"/>
        <v>0</v>
      </c>
      <c r="H2884" s="58">
        <f t="shared" si="230"/>
        <v>1</v>
      </c>
      <c r="I2884" s="1">
        <f t="shared" si="231"/>
        <v>0</v>
      </c>
      <c r="J2884" s="4">
        <f t="shared" si="232"/>
        <v>0</v>
      </c>
      <c r="K2884" s="19">
        <f t="shared" si="233"/>
        <v>0</v>
      </c>
    </row>
    <row r="2885" spans="2:11" x14ac:dyDescent="0.35">
      <c r="B2885" t="s">
        <v>819</v>
      </c>
      <c r="C2885" t="s">
        <v>1830</v>
      </c>
      <c r="D2885" t="s">
        <v>812</v>
      </c>
      <c r="E2885" s="1">
        <v>37.110559999999829</v>
      </c>
      <c r="F2885" s="1">
        <v>0</v>
      </c>
      <c r="G2885" s="1">
        <f t="shared" si="229"/>
        <v>0</v>
      </c>
      <c r="H2885" s="58">
        <f t="shared" si="230"/>
        <v>1</v>
      </c>
      <c r="I2885" s="1">
        <f t="shared" si="231"/>
        <v>0</v>
      </c>
      <c r="J2885" s="4">
        <f t="shared" si="232"/>
        <v>0</v>
      </c>
      <c r="K2885" s="19">
        <f t="shared" si="233"/>
        <v>0</v>
      </c>
    </row>
    <row r="2886" spans="2:11" x14ac:dyDescent="0.35">
      <c r="B2886" t="s">
        <v>819</v>
      </c>
      <c r="C2886" t="s">
        <v>1830</v>
      </c>
      <c r="D2886" t="s">
        <v>812</v>
      </c>
      <c r="E2886" s="1">
        <v>0.11983300000000008</v>
      </c>
      <c r="F2886" s="1">
        <v>0</v>
      </c>
      <c r="G2886" s="1">
        <f t="shared" si="229"/>
        <v>0</v>
      </c>
      <c r="H2886" s="58">
        <f t="shared" si="230"/>
        <v>1</v>
      </c>
      <c r="I2886" s="1">
        <f t="shared" si="231"/>
        <v>0</v>
      </c>
      <c r="J2886" s="4">
        <f t="shared" si="232"/>
        <v>0</v>
      </c>
      <c r="K2886" s="19">
        <f t="shared" si="233"/>
        <v>0</v>
      </c>
    </row>
    <row r="2887" spans="2:11" x14ac:dyDescent="0.35">
      <c r="B2887" t="s">
        <v>819</v>
      </c>
      <c r="C2887" t="s">
        <v>1830</v>
      </c>
      <c r="D2887" t="s">
        <v>812</v>
      </c>
      <c r="E2887" s="1">
        <v>174.37554600000004</v>
      </c>
      <c r="F2887" s="1">
        <v>0</v>
      </c>
      <c r="G2887" s="1">
        <f t="shared" si="229"/>
        <v>0</v>
      </c>
      <c r="H2887" s="58">
        <f t="shared" si="230"/>
        <v>1</v>
      </c>
      <c r="I2887" s="1">
        <f t="shared" si="231"/>
        <v>0</v>
      </c>
      <c r="J2887" s="4">
        <f t="shared" si="232"/>
        <v>0</v>
      </c>
      <c r="K2887" s="19">
        <f t="shared" si="233"/>
        <v>0</v>
      </c>
    </row>
    <row r="2888" spans="2:11" x14ac:dyDescent="0.35">
      <c r="B2888" t="s">
        <v>819</v>
      </c>
      <c r="C2888" t="s">
        <v>1830</v>
      </c>
      <c r="D2888" t="s">
        <v>812</v>
      </c>
      <c r="E2888" s="1">
        <v>79.0326859999997</v>
      </c>
      <c r="F2888" s="1">
        <v>0</v>
      </c>
      <c r="G2888" s="1">
        <f t="shared" ref="G2888:G2951" si="234">F2888*($G$3/$F$3)</f>
        <v>0</v>
      </c>
      <c r="H2888" s="58">
        <f t="shared" si="230"/>
        <v>1</v>
      </c>
      <c r="I2888" s="1">
        <f t="shared" si="231"/>
        <v>0</v>
      </c>
      <c r="J2888" s="4">
        <f t="shared" si="232"/>
        <v>0</v>
      </c>
      <c r="K2888" s="19">
        <f t="shared" si="233"/>
        <v>0</v>
      </c>
    </row>
    <row r="2889" spans="2:11" x14ac:dyDescent="0.35">
      <c r="B2889" t="s">
        <v>819</v>
      </c>
      <c r="C2889" t="s">
        <v>1830</v>
      </c>
      <c r="D2889" t="s">
        <v>812</v>
      </c>
      <c r="E2889" s="1">
        <v>0</v>
      </c>
      <c r="F2889" s="1">
        <v>0</v>
      </c>
      <c r="G2889" s="1">
        <f t="shared" si="234"/>
        <v>0</v>
      </c>
      <c r="H2889" s="58">
        <f t="shared" si="230"/>
        <v>1</v>
      </c>
      <c r="I2889" s="1">
        <f t="shared" si="231"/>
        <v>0</v>
      </c>
      <c r="J2889" s="4">
        <f t="shared" si="232"/>
        <v>0</v>
      </c>
      <c r="K2889" s="19">
        <f t="shared" si="233"/>
        <v>0</v>
      </c>
    </row>
    <row r="2890" spans="2:11" x14ac:dyDescent="0.35">
      <c r="B2890" t="s">
        <v>819</v>
      </c>
      <c r="C2890" t="s">
        <v>1830</v>
      </c>
      <c r="D2890" t="s">
        <v>812</v>
      </c>
      <c r="E2890" s="1">
        <v>3.5572780000000082</v>
      </c>
      <c r="F2890" s="1">
        <v>0</v>
      </c>
      <c r="G2890" s="1">
        <f t="shared" si="234"/>
        <v>0</v>
      </c>
      <c r="H2890" s="58">
        <f t="shared" si="230"/>
        <v>1</v>
      </c>
      <c r="I2890" s="1">
        <f t="shared" si="231"/>
        <v>0</v>
      </c>
      <c r="J2890" s="4">
        <f t="shared" si="232"/>
        <v>0</v>
      </c>
      <c r="K2890" s="19">
        <f t="shared" si="233"/>
        <v>0</v>
      </c>
    </row>
    <row r="2891" spans="2:11" x14ac:dyDescent="0.35">
      <c r="B2891" t="s">
        <v>819</v>
      </c>
      <c r="C2891" t="s">
        <v>1830</v>
      </c>
      <c r="D2891" t="s">
        <v>812</v>
      </c>
      <c r="E2891" s="1">
        <v>517.25535764947779</v>
      </c>
      <c r="F2891" s="1">
        <v>0</v>
      </c>
      <c r="G2891" s="1">
        <f t="shared" si="234"/>
        <v>0</v>
      </c>
      <c r="H2891" s="58">
        <f t="shared" si="230"/>
        <v>1</v>
      </c>
      <c r="I2891" s="1">
        <f t="shared" si="231"/>
        <v>0</v>
      </c>
      <c r="J2891" s="4">
        <f t="shared" si="232"/>
        <v>0</v>
      </c>
      <c r="K2891" s="19">
        <f t="shared" si="233"/>
        <v>0</v>
      </c>
    </row>
    <row r="2892" spans="2:11" x14ac:dyDescent="0.35">
      <c r="B2892" t="s">
        <v>819</v>
      </c>
      <c r="C2892" t="s">
        <v>1830</v>
      </c>
      <c r="D2892" t="s">
        <v>812</v>
      </c>
      <c r="E2892" s="1">
        <v>814.98395456739672</v>
      </c>
      <c r="F2892" s="1">
        <v>0</v>
      </c>
      <c r="G2892" s="1">
        <f t="shared" si="234"/>
        <v>0</v>
      </c>
      <c r="H2892" s="58">
        <f t="shared" si="230"/>
        <v>1</v>
      </c>
      <c r="I2892" s="1">
        <f t="shared" si="231"/>
        <v>0</v>
      </c>
      <c r="J2892" s="4">
        <f t="shared" si="232"/>
        <v>0</v>
      </c>
      <c r="K2892" s="19">
        <f t="shared" si="233"/>
        <v>0</v>
      </c>
    </row>
    <row r="2893" spans="2:11" x14ac:dyDescent="0.35">
      <c r="B2893" t="s">
        <v>819</v>
      </c>
      <c r="C2893" t="s">
        <v>1830</v>
      </c>
      <c r="D2893" t="s">
        <v>812</v>
      </c>
      <c r="E2893" s="1">
        <v>1004.0409369999995</v>
      </c>
      <c r="F2893" s="1">
        <v>0</v>
      </c>
      <c r="G2893" s="1">
        <f t="shared" si="234"/>
        <v>0</v>
      </c>
      <c r="H2893" s="58">
        <f t="shared" si="230"/>
        <v>1</v>
      </c>
      <c r="I2893" s="1">
        <f t="shared" si="231"/>
        <v>0</v>
      </c>
      <c r="J2893" s="4">
        <f t="shared" si="232"/>
        <v>0</v>
      </c>
      <c r="K2893" s="19">
        <f t="shared" si="233"/>
        <v>0</v>
      </c>
    </row>
    <row r="2894" spans="2:11" x14ac:dyDescent="0.35">
      <c r="B2894" t="s">
        <v>819</v>
      </c>
      <c r="C2894" t="s">
        <v>1830</v>
      </c>
      <c r="D2894" t="s">
        <v>812</v>
      </c>
      <c r="E2894" s="1">
        <v>129.54346699999965</v>
      </c>
      <c r="F2894" s="1">
        <v>0</v>
      </c>
      <c r="G2894" s="1">
        <f t="shared" si="234"/>
        <v>0</v>
      </c>
      <c r="H2894" s="58">
        <f t="shared" si="230"/>
        <v>1</v>
      </c>
      <c r="I2894" s="1">
        <f t="shared" si="231"/>
        <v>0</v>
      </c>
      <c r="J2894" s="4">
        <f t="shared" si="232"/>
        <v>0</v>
      </c>
      <c r="K2894" s="19">
        <f t="shared" si="233"/>
        <v>0</v>
      </c>
    </row>
    <row r="2895" spans="2:11" x14ac:dyDescent="0.35">
      <c r="B2895" t="s">
        <v>819</v>
      </c>
      <c r="C2895" t="s">
        <v>1830</v>
      </c>
      <c r="D2895" t="s">
        <v>812</v>
      </c>
      <c r="E2895" s="1">
        <v>89.020690000000101</v>
      </c>
      <c r="F2895" s="1">
        <v>0</v>
      </c>
      <c r="G2895" s="1">
        <f t="shared" si="234"/>
        <v>0</v>
      </c>
      <c r="H2895" s="58">
        <f t="shared" si="230"/>
        <v>1</v>
      </c>
      <c r="I2895" s="1">
        <f t="shared" si="231"/>
        <v>0</v>
      </c>
      <c r="J2895" s="4">
        <f t="shared" si="232"/>
        <v>0</v>
      </c>
      <c r="K2895" s="19">
        <f t="shared" si="233"/>
        <v>0</v>
      </c>
    </row>
    <row r="2896" spans="2:11" x14ac:dyDescent="0.35">
      <c r="B2896" t="s">
        <v>819</v>
      </c>
      <c r="C2896" t="s">
        <v>1830</v>
      </c>
      <c r="D2896" t="s">
        <v>812</v>
      </c>
      <c r="E2896" s="1">
        <v>49.713330000000006</v>
      </c>
      <c r="F2896" s="1">
        <v>0</v>
      </c>
      <c r="G2896" s="1">
        <f t="shared" si="234"/>
        <v>0</v>
      </c>
      <c r="H2896" s="58">
        <f t="shared" si="230"/>
        <v>1</v>
      </c>
      <c r="I2896" s="1">
        <f t="shared" si="231"/>
        <v>0</v>
      </c>
      <c r="J2896" s="4">
        <f t="shared" si="232"/>
        <v>0</v>
      </c>
      <c r="K2896" s="19">
        <f t="shared" si="233"/>
        <v>0</v>
      </c>
    </row>
    <row r="2897" spans="2:11" x14ac:dyDescent="0.35">
      <c r="B2897" t="s">
        <v>819</v>
      </c>
      <c r="C2897" t="s">
        <v>1830</v>
      </c>
      <c r="D2897" t="s">
        <v>812</v>
      </c>
      <c r="E2897" s="1">
        <v>39.032567999999912</v>
      </c>
      <c r="F2897" s="1">
        <v>0</v>
      </c>
      <c r="G2897" s="1">
        <f t="shared" si="234"/>
        <v>0</v>
      </c>
      <c r="H2897" s="58">
        <f t="shared" si="230"/>
        <v>1</v>
      </c>
      <c r="I2897" s="1">
        <f t="shared" si="231"/>
        <v>0</v>
      </c>
      <c r="J2897" s="4">
        <f t="shared" si="232"/>
        <v>0</v>
      </c>
      <c r="K2897" s="19">
        <f t="shared" si="233"/>
        <v>0</v>
      </c>
    </row>
    <row r="2898" spans="2:11" x14ac:dyDescent="0.35">
      <c r="B2898" t="s">
        <v>819</v>
      </c>
      <c r="C2898" t="s">
        <v>1830</v>
      </c>
      <c r="D2898" t="s">
        <v>812</v>
      </c>
      <c r="E2898" s="1">
        <v>55.406687999999491</v>
      </c>
      <c r="F2898" s="1">
        <v>0</v>
      </c>
      <c r="G2898" s="1">
        <f t="shared" si="234"/>
        <v>0</v>
      </c>
      <c r="H2898" s="58">
        <f t="shared" si="230"/>
        <v>1</v>
      </c>
      <c r="I2898" s="1">
        <f t="shared" si="231"/>
        <v>0</v>
      </c>
      <c r="J2898" s="4">
        <f t="shared" si="232"/>
        <v>0</v>
      </c>
      <c r="K2898" s="19">
        <f t="shared" si="233"/>
        <v>0</v>
      </c>
    </row>
    <row r="2899" spans="2:11" x14ac:dyDescent="0.35">
      <c r="B2899" t="s">
        <v>819</v>
      </c>
      <c r="C2899" t="s">
        <v>1832</v>
      </c>
      <c r="D2899" t="s">
        <v>464</v>
      </c>
      <c r="E2899" s="1">
        <v>0</v>
      </c>
      <c r="F2899" s="1">
        <v>0</v>
      </c>
      <c r="G2899" s="1">
        <f t="shared" si="234"/>
        <v>0</v>
      </c>
      <c r="H2899" s="58">
        <f t="shared" si="230"/>
        <v>1</v>
      </c>
      <c r="I2899" s="1">
        <f t="shared" si="231"/>
        <v>0</v>
      </c>
      <c r="J2899" s="4">
        <f t="shared" si="232"/>
        <v>0</v>
      </c>
      <c r="K2899" s="19">
        <f t="shared" si="233"/>
        <v>0</v>
      </c>
    </row>
    <row r="2900" spans="2:11" x14ac:dyDescent="0.35">
      <c r="B2900" t="s">
        <v>819</v>
      </c>
      <c r="C2900" t="s">
        <v>1832</v>
      </c>
      <c r="D2900" t="s">
        <v>464</v>
      </c>
      <c r="E2900" s="1">
        <v>-4.7887002425032597E-2</v>
      </c>
      <c r="F2900" s="1">
        <v>-4.7887002425032604E-3</v>
      </c>
      <c r="G2900" s="1">
        <f t="shared" si="234"/>
        <v>-4.7887002425032448E-3</v>
      </c>
      <c r="H2900" s="58">
        <f t="shared" si="230"/>
        <v>1</v>
      </c>
      <c r="I2900" s="1">
        <f t="shared" si="231"/>
        <v>0</v>
      </c>
      <c r="J2900" s="4">
        <f t="shared" si="232"/>
        <v>0</v>
      </c>
      <c r="K2900" s="19">
        <f t="shared" si="233"/>
        <v>0</v>
      </c>
    </row>
    <row r="2901" spans="2:11" x14ac:dyDescent="0.35">
      <c r="B2901" t="s">
        <v>819</v>
      </c>
      <c r="C2901" t="s">
        <v>1832</v>
      </c>
      <c r="D2901" t="s">
        <v>464</v>
      </c>
      <c r="E2901" s="1">
        <v>0</v>
      </c>
      <c r="F2901" s="1">
        <v>0</v>
      </c>
      <c r="G2901" s="1">
        <f t="shared" si="234"/>
        <v>0</v>
      </c>
      <c r="H2901" s="58">
        <f t="shared" si="230"/>
        <v>1</v>
      </c>
      <c r="I2901" s="1">
        <f t="shared" si="231"/>
        <v>0</v>
      </c>
      <c r="J2901" s="4">
        <f t="shared" si="232"/>
        <v>0</v>
      </c>
      <c r="K2901" s="19">
        <f t="shared" si="233"/>
        <v>0</v>
      </c>
    </row>
    <row r="2902" spans="2:11" x14ac:dyDescent="0.35">
      <c r="B2902" t="s">
        <v>819</v>
      </c>
      <c r="C2902" t="s">
        <v>1832</v>
      </c>
      <c r="D2902" t="s">
        <v>464</v>
      </c>
      <c r="E2902" s="1">
        <v>48585.302801748927</v>
      </c>
      <c r="F2902" s="1">
        <v>3400.9711961224248</v>
      </c>
      <c r="G2902" s="1">
        <f t="shared" si="234"/>
        <v>3400.9711961224139</v>
      </c>
      <c r="H2902" s="58">
        <f t="shared" si="230"/>
        <v>1</v>
      </c>
      <c r="I2902" s="1">
        <f t="shared" si="231"/>
        <v>3401</v>
      </c>
      <c r="J2902" s="4">
        <f t="shared" si="232"/>
        <v>2.4879863212954478</v>
      </c>
      <c r="K2902" s="19">
        <f t="shared" si="233"/>
        <v>122481.0786110536</v>
      </c>
    </row>
    <row r="2903" spans="2:11" x14ac:dyDescent="0.35">
      <c r="B2903" t="s">
        <v>819</v>
      </c>
      <c r="C2903" t="s">
        <v>1832</v>
      </c>
      <c r="D2903" t="s">
        <v>464</v>
      </c>
      <c r="E2903" s="1">
        <v>51794.37921747737</v>
      </c>
      <c r="F2903" s="1">
        <v>3625.6065452234161</v>
      </c>
      <c r="G2903" s="1">
        <f t="shared" si="234"/>
        <v>3625.6065452234043</v>
      </c>
      <c r="H2903" s="58">
        <f t="shared" si="230"/>
        <v>1</v>
      </c>
      <c r="I2903" s="1">
        <f t="shared" si="231"/>
        <v>3626</v>
      </c>
      <c r="J2903" s="4">
        <f t="shared" si="232"/>
        <v>2.6525840638098481</v>
      </c>
      <c r="K2903" s="19">
        <f t="shared" si="233"/>
        <v>130584.06087729501</v>
      </c>
    </row>
    <row r="2904" spans="2:11" x14ac:dyDescent="0.35">
      <c r="B2904" t="s">
        <v>819</v>
      </c>
      <c r="C2904" t="s">
        <v>1832</v>
      </c>
      <c r="D2904" t="s">
        <v>464</v>
      </c>
      <c r="E2904" s="1">
        <v>2370.5969826692085</v>
      </c>
      <c r="F2904" s="1">
        <v>165.94178878684463</v>
      </c>
      <c r="G2904" s="1">
        <f t="shared" si="234"/>
        <v>165.94178878684409</v>
      </c>
      <c r="H2904" s="58">
        <f t="shared" si="230"/>
        <v>1</v>
      </c>
      <c r="I2904" s="1">
        <f t="shared" si="231"/>
        <v>166</v>
      </c>
      <c r="J2904" s="4">
        <f t="shared" si="232"/>
        <v>0.12143655669951318</v>
      </c>
      <c r="K2904" s="19">
        <f t="shared" si="233"/>
        <v>5978.2002497603344</v>
      </c>
    </row>
    <row r="2905" spans="2:11" x14ac:dyDescent="0.35">
      <c r="B2905" t="s">
        <v>819</v>
      </c>
      <c r="C2905" t="s">
        <v>1832</v>
      </c>
      <c r="D2905" t="s">
        <v>464</v>
      </c>
      <c r="E2905" s="1">
        <v>175350.755872963</v>
      </c>
      <c r="F2905" s="1">
        <v>12274.552911107412</v>
      </c>
      <c r="G2905" s="1">
        <f t="shared" si="234"/>
        <v>12274.552911107372</v>
      </c>
      <c r="H2905" s="58">
        <f t="shared" ref="H2905:H2968" si="235">+VLOOKUP(D2905,$P$10:$AF$299,17,0)</f>
        <v>1</v>
      </c>
      <c r="I2905" s="1">
        <f t="shared" si="231"/>
        <v>12275</v>
      </c>
      <c r="J2905" s="4">
        <f t="shared" si="232"/>
        <v>8.9797212860634001</v>
      </c>
      <c r="K2905" s="19">
        <f t="shared" si="233"/>
        <v>442062.6991916151</v>
      </c>
    </row>
    <row r="2906" spans="2:11" x14ac:dyDescent="0.35">
      <c r="B2906" t="s">
        <v>819</v>
      </c>
      <c r="C2906" t="s">
        <v>1832</v>
      </c>
      <c r="D2906" t="s">
        <v>464</v>
      </c>
      <c r="E2906" s="1">
        <v>44636.544858556852</v>
      </c>
      <c r="F2906" s="1">
        <v>3124.5581400989804</v>
      </c>
      <c r="G2906" s="1">
        <f t="shared" si="234"/>
        <v>3124.5581400989704</v>
      </c>
      <c r="H2906" s="58">
        <f t="shared" si="235"/>
        <v>1</v>
      </c>
      <c r="I2906" s="1">
        <f t="shared" si="231"/>
        <v>3125</v>
      </c>
      <c r="J2906" s="4">
        <f t="shared" si="232"/>
        <v>2.2860797571444498</v>
      </c>
      <c r="K2906" s="19">
        <f t="shared" si="233"/>
        <v>112541.42036446412</v>
      </c>
    </row>
    <row r="2907" spans="2:11" x14ac:dyDescent="0.35">
      <c r="B2907" t="s">
        <v>819</v>
      </c>
      <c r="C2907" t="s">
        <v>1832</v>
      </c>
      <c r="D2907" t="s">
        <v>464</v>
      </c>
      <c r="E2907" s="1">
        <v>17010.057541000002</v>
      </c>
      <c r="F2907" s="1">
        <v>1190.7040278700003</v>
      </c>
      <c r="G2907" s="1">
        <f t="shared" si="234"/>
        <v>1190.7040278699965</v>
      </c>
      <c r="H2907" s="58">
        <f t="shared" si="235"/>
        <v>1</v>
      </c>
      <c r="I2907" s="1">
        <f t="shared" si="231"/>
        <v>1191</v>
      </c>
      <c r="J2907" s="4">
        <f t="shared" si="232"/>
        <v>0.87127071704289283</v>
      </c>
      <c r="K2907" s="19">
        <f t="shared" si="233"/>
        <v>42891.786129304572</v>
      </c>
    </row>
    <row r="2908" spans="2:11" x14ac:dyDescent="0.35">
      <c r="B2908" t="s">
        <v>819</v>
      </c>
      <c r="C2908" t="s">
        <v>1832</v>
      </c>
      <c r="D2908" t="s">
        <v>464</v>
      </c>
      <c r="E2908" s="1">
        <v>18211.784889028328</v>
      </c>
      <c r="F2908" s="1">
        <v>1274.824942231983</v>
      </c>
      <c r="G2908" s="1">
        <f t="shared" si="234"/>
        <v>1274.8249422319789</v>
      </c>
      <c r="H2908" s="58">
        <f t="shared" si="235"/>
        <v>1</v>
      </c>
      <c r="I2908" s="1">
        <f t="shared" si="231"/>
        <v>1275</v>
      </c>
      <c r="J2908" s="4">
        <f t="shared" si="232"/>
        <v>0.9327205409149355</v>
      </c>
      <c r="K2908" s="19">
        <f t="shared" si="233"/>
        <v>45916.899508701361</v>
      </c>
    </row>
    <row r="2909" spans="2:11" x14ac:dyDescent="0.35">
      <c r="B2909" t="s">
        <v>819</v>
      </c>
      <c r="C2909" t="s">
        <v>1832</v>
      </c>
      <c r="D2909" t="s">
        <v>464</v>
      </c>
      <c r="E2909" s="1">
        <v>15037.370016000001</v>
      </c>
      <c r="F2909" s="1">
        <v>1052.61590112</v>
      </c>
      <c r="G2909" s="1">
        <f t="shared" si="234"/>
        <v>1052.6159011199966</v>
      </c>
      <c r="H2909" s="58">
        <f t="shared" si="235"/>
        <v>1</v>
      </c>
      <c r="I2909" s="1">
        <f t="shared" si="231"/>
        <v>1053</v>
      </c>
      <c r="J2909" s="4">
        <f t="shared" si="232"/>
        <v>0.77031743496739391</v>
      </c>
      <c r="K2909" s="19">
        <f t="shared" si="233"/>
        <v>37921.957006009834</v>
      </c>
    </row>
    <row r="2910" spans="2:11" x14ac:dyDescent="0.35">
      <c r="B2910" t="s">
        <v>819</v>
      </c>
      <c r="C2910" t="s">
        <v>1832</v>
      </c>
      <c r="D2910" t="s">
        <v>464</v>
      </c>
      <c r="E2910" s="1">
        <v>822.4817023728391</v>
      </c>
      <c r="F2910" s="1">
        <v>57.573719166098748</v>
      </c>
      <c r="G2910" s="1">
        <f t="shared" si="234"/>
        <v>57.573719166098563</v>
      </c>
      <c r="H2910" s="58">
        <f t="shared" si="235"/>
        <v>1</v>
      </c>
      <c r="I2910" s="1">
        <f t="shared" si="231"/>
        <v>58</v>
      </c>
      <c r="J2910" s="4">
        <f t="shared" si="232"/>
        <v>4.242964029260099E-2</v>
      </c>
      <c r="K2910" s="19">
        <f t="shared" si="233"/>
        <v>2088.7687619644539</v>
      </c>
    </row>
    <row r="2911" spans="2:11" x14ac:dyDescent="0.35">
      <c r="B2911" t="s">
        <v>819</v>
      </c>
      <c r="C2911" t="s">
        <v>1832</v>
      </c>
      <c r="D2911" t="s">
        <v>464</v>
      </c>
      <c r="E2911" s="1">
        <v>88313.08140579857</v>
      </c>
      <c r="F2911" s="1">
        <v>6181.9156984059009</v>
      </c>
      <c r="G2911" s="1">
        <f t="shared" si="234"/>
        <v>6181.9156984058809</v>
      </c>
      <c r="H2911" s="58">
        <f t="shared" si="235"/>
        <v>1</v>
      </c>
      <c r="I2911" s="1">
        <f t="shared" si="231"/>
        <v>6182</v>
      </c>
      <c r="J2911" s="4">
        <f t="shared" si="232"/>
        <v>4.5224144187734368</v>
      </c>
      <c r="K2911" s="19">
        <f t="shared" si="233"/>
        <v>222633.93942179752</v>
      </c>
    </row>
    <row r="2912" spans="2:11" x14ac:dyDescent="0.35">
      <c r="B2912" t="s">
        <v>819</v>
      </c>
      <c r="C2912" t="s">
        <v>1832</v>
      </c>
      <c r="D2912" t="s">
        <v>464</v>
      </c>
      <c r="E2912" s="1">
        <v>195312.99101527879</v>
      </c>
      <c r="F2912" s="1">
        <v>13671.909371069516</v>
      </c>
      <c r="G2912" s="1">
        <f t="shared" si="234"/>
        <v>13671.909371069472</v>
      </c>
      <c r="H2912" s="58">
        <f t="shared" si="235"/>
        <v>1</v>
      </c>
      <c r="I2912" s="1">
        <f t="shared" si="231"/>
        <v>13672</v>
      </c>
      <c r="J2912" s="4">
        <f t="shared" si="232"/>
        <v>10.001690380697255</v>
      </c>
      <c r="K2912" s="19">
        <f t="shared" si="233"/>
        <v>492373.21575134515</v>
      </c>
    </row>
    <row r="2913" spans="2:11" x14ac:dyDescent="0.35">
      <c r="B2913" t="s">
        <v>819</v>
      </c>
      <c r="C2913" t="s">
        <v>1832</v>
      </c>
      <c r="D2913" t="s">
        <v>464</v>
      </c>
      <c r="E2913" s="1">
        <v>67.576830606768539</v>
      </c>
      <c r="F2913" s="1">
        <v>4.7303781424737981</v>
      </c>
      <c r="G2913" s="1">
        <f t="shared" si="234"/>
        <v>4.730378142473783</v>
      </c>
      <c r="H2913" s="58">
        <f t="shared" si="235"/>
        <v>1</v>
      </c>
      <c r="I2913" s="1">
        <f t="shared" si="231"/>
        <v>5</v>
      </c>
      <c r="J2913" s="4">
        <f t="shared" si="232"/>
        <v>3.6577276114311197E-3</v>
      </c>
      <c r="K2913" s="19">
        <f t="shared" si="233"/>
        <v>180.06627258314259</v>
      </c>
    </row>
    <row r="2914" spans="2:11" x14ac:dyDescent="0.35">
      <c r="B2914" t="s">
        <v>819</v>
      </c>
      <c r="C2914" t="s">
        <v>1832</v>
      </c>
      <c r="D2914" t="s">
        <v>464</v>
      </c>
      <c r="E2914" s="1">
        <v>1521.982252</v>
      </c>
      <c r="F2914" s="1">
        <v>106.53875764000001</v>
      </c>
      <c r="G2914" s="1">
        <f t="shared" si="234"/>
        <v>106.53875763999967</v>
      </c>
      <c r="H2914" s="58">
        <f t="shared" si="235"/>
        <v>1</v>
      </c>
      <c r="I2914" s="1">
        <f t="shared" si="231"/>
        <v>107</v>
      </c>
      <c r="J2914" s="4">
        <f t="shared" si="232"/>
        <v>7.8275370884625967E-2</v>
      </c>
      <c r="K2914" s="19">
        <f t="shared" si="233"/>
        <v>3853.4182332792516</v>
      </c>
    </row>
    <row r="2915" spans="2:11" x14ac:dyDescent="0.35">
      <c r="B2915" t="s">
        <v>819</v>
      </c>
      <c r="C2915" t="s">
        <v>1832</v>
      </c>
      <c r="D2915" t="s">
        <v>464</v>
      </c>
      <c r="E2915" s="1">
        <v>1903.0543149999999</v>
      </c>
      <c r="F2915" s="1">
        <v>133.21380205000003</v>
      </c>
      <c r="G2915" s="1">
        <f t="shared" si="234"/>
        <v>133.2138020499996</v>
      </c>
      <c r="H2915" s="58">
        <f t="shared" si="235"/>
        <v>1</v>
      </c>
      <c r="I2915" s="1">
        <f t="shared" si="231"/>
        <v>133</v>
      </c>
      <c r="J2915" s="4">
        <f t="shared" si="232"/>
        <v>9.7295554464067791E-2</v>
      </c>
      <c r="K2915" s="19">
        <f t="shared" si="233"/>
        <v>4789.7628507115933</v>
      </c>
    </row>
    <row r="2916" spans="2:11" x14ac:dyDescent="0.35">
      <c r="B2916" t="s">
        <v>819</v>
      </c>
      <c r="C2916" t="s">
        <v>1832</v>
      </c>
      <c r="D2916" t="s">
        <v>464</v>
      </c>
      <c r="E2916" s="1">
        <v>1199.2322580000002</v>
      </c>
      <c r="F2916" s="1">
        <v>83.946258060000019</v>
      </c>
      <c r="G2916" s="1">
        <f t="shared" si="234"/>
        <v>83.946258059999749</v>
      </c>
      <c r="H2916" s="58">
        <f t="shared" si="235"/>
        <v>1</v>
      </c>
      <c r="I2916" s="1">
        <f t="shared" si="231"/>
        <v>84</v>
      </c>
      <c r="J2916" s="4">
        <f t="shared" si="232"/>
        <v>6.1449823872042821E-2</v>
      </c>
      <c r="K2916" s="19">
        <f t="shared" si="233"/>
        <v>3025.1133793967961</v>
      </c>
    </row>
    <row r="2917" spans="2:11" x14ac:dyDescent="0.35">
      <c r="B2917" t="s">
        <v>819</v>
      </c>
      <c r="C2917" t="s">
        <v>1832</v>
      </c>
      <c r="D2917" t="s">
        <v>464</v>
      </c>
      <c r="E2917" s="1">
        <v>7.721045000000001</v>
      </c>
      <c r="F2917" s="1">
        <v>0.54047315000000018</v>
      </c>
      <c r="G2917" s="1">
        <f t="shared" si="234"/>
        <v>0.5404731499999984</v>
      </c>
      <c r="H2917" s="58">
        <f t="shared" si="235"/>
        <v>1</v>
      </c>
      <c r="I2917" s="1">
        <f t="shared" si="231"/>
        <v>1</v>
      </c>
      <c r="J2917" s="4">
        <f t="shared" si="232"/>
        <v>7.3154552228622404E-4</v>
      </c>
      <c r="K2917" s="19">
        <f t="shared" si="233"/>
        <v>36.013254516628521</v>
      </c>
    </row>
    <row r="2918" spans="2:11" x14ac:dyDescent="0.35">
      <c r="B2918" t="s">
        <v>819</v>
      </c>
      <c r="C2918" t="s">
        <v>1832</v>
      </c>
      <c r="D2918" t="s">
        <v>464</v>
      </c>
      <c r="E2918" s="1">
        <v>13.859224999999997</v>
      </c>
      <c r="F2918" s="1">
        <v>0.97014574999999992</v>
      </c>
      <c r="G2918" s="1">
        <f t="shared" si="234"/>
        <v>0.97014574999999681</v>
      </c>
      <c r="H2918" s="58">
        <f t="shared" si="235"/>
        <v>1</v>
      </c>
      <c r="I2918" s="1">
        <f t="shared" si="231"/>
        <v>1</v>
      </c>
      <c r="J2918" s="4">
        <f t="shared" si="232"/>
        <v>7.3154552228622404E-4</v>
      </c>
      <c r="K2918" s="19">
        <f t="shared" si="233"/>
        <v>36.013254516628521</v>
      </c>
    </row>
    <row r="2919" spans="2:11" x14ac:dyDescent="0.35">
      <c r="B2919" t="s">
        <v>819</v>
      </c>
      <c r="C2919" t="s">
        <v>1832</v>
      </c>
      <c r="D2919" t="s">
        <v>464</v>
      </c>
      <c r="E2919" s="1">
        <v>15.051255000000008</v>
      </c>
      <c r="F2919" s="1">
        <v>1.0535878500000007</v>
      </c>
      <c r="G2919" s="1">
        <f t="shared" si="234"/>
        <v>1.0535878499999973</v>
      </c>
      <c r="H2919" s="58">
        <f t="shared" si="235"/>
        <v>1</v>
      </c>
      <c r="I2919" s="1">
        <f t="shared" si="231"/>
        <v>1</v>
      </c>
      <c r="J2919" s="4">
        <f t="shared" si="232"/>
        <v>7.3154552228622404E-4</v>
      </c>
      <c r="K2919" s="19">
        <f t="shared" si="233"/>
        <v>36.013254516628521</v>
      </c>
    </row>
    <row r="2920" spans="2:11" x14ac:dyDescent="0.35">
      <c r="B2920" t="s">
        <v>819</v>
      </c>
      <c r="C2920" t="s">
        <v>1832</v>
      </c>
      <c r="D2920" t="s">
        <v>464</v>
      </c>
      <c r="E2920" s="1">
        <v>464.42851900000022</v>
      </c>
      <c r="F2920" s="1">
        <v>32.509996330000021</v>
      </c>
      <c r="G2920" s="1">
        <f t="shared" si="234"/>
        <v>32.509996329999915</v>
      </c>
      <c r="H2920" s="58">
        <f t="shared" si="235"/>
        <v>1</v>
      </c>
      <c r="I2920" s="1">
        <f t="shared" si="231"/>
        <v>33</v>
      </c>
      <c r="J2920" s="4">
        <f t="shared" si="232"/>
        <v>2.4141002235445391E-2</v>
      </c>
      <c r="K2920" s="19">
        <f t="shared" si="233"/>
        <v>1188.4373990487411</v>
      </c>
    </row>
    <row r="2921" spans="2:11" x14ac:dyDescent="0.35">
      <c r="B2921" t="s">
        <v>819</v>
      </c>
      <c r="C2921" t="s">
        <v>1832</v>
      </c>
      <c r="D2921" t="s">
        <v>464</v>
      </c>
      <c r="E2921" s="1">
        <v>449.43867099999989</v>
      </c>
      <c r="F2921" s="1">
        <v>31.460706969999997</v>
      </c>
      <c r="G2921" s="1">
        <f t="shared" si="234"/>
        <v>31.460706969999894</v>
      </c>
      <c r="H2921" s="58">
        <f t="shared" si="235"/>
        <v>1</v>
      </c>
      <c r="I2921" s="1">
        <f t="shared" si="231"/>
        <v>31</v>
      </c>
      <c r="J2921" s="4">
        <f t="shared" si="232"/>
        <v>2.2677911190872944E-2</v>
      </c>
      <c r="K2921" s="19">
        <f t="shared" si="233"/>
        <v>1116.4108900154843</v>
      </c>
    </row>
    <row r="2922" spans="2:11" x14ac:dyDescent="0.35">
      <c r="B2922" t="s">
        <v>819</v>
      </c>
      <c r="C2922" t="s">
        <v>1832</v>
      </c>
      <c r="D2922" t="s">
        <v>464</v>
      </c>
      <c r="E2922" s="1">
        <v>251.88365399999995</v>
      </c>
      <c r="F2922" s="1">
        <v>17.631855779999999</v>
      </c>
      <c r="G2922" s="1">
        <f t="shared" si="234"/>
        <v>17.631855779999942</v>
      </c>
      <c r="H2922" s="58">
        <f t="shared" si="235"/>
        <v>1</v>
      </c>
      <c r="I2922" s="1">
        <f t="shared" si="231"/>
        <v>18</v>
      </c>
      <c r="J2922" s="4">
        <f t="shared" si="232"/>
        <v>1.3167819401152032E-2</v>
      </c>
      <c r="K2922" s="19">
        <f t="shared" si="233"/>
        <v>648.23858129931341</v>
      </c>
    </row>
    <row r="2923" spans="2:11" x14ac:dyDescent="0.35">
      <c r="B2923" t="s">
        <v>819</v>
      </c>
      <c r="C2923" t="s">
        <v>1832</v>
      </c>
      <c r="D2923" t="s">
        <v>464</v>
      </c>
      <c r="E2923" s="1">
        <v>16162.267315999999</v>
      </c>
      <c r="F2923" s="1">
        <v>1131.3587121200001</v>
      </c>
      <c r="G2923" s="1">
        <f t="shared" si="234"/>
        <v>1131.3587121199964</v>
      </c>
      <c r="H2923" s="58">
        <f t="shared" si="235"/>
        <v>1</v>
      </c>
      <c r="I2923" s="1">
        <f t="shared" si="231"/>
        <v>1131</v>
      </c>
      <c r="J2923" s="4">
        <f t="shared" si="232"/>
        <v>0.82737798570571941</v>
      </c>
      <c r="K2923" s="19">
        <f t="shared" si="233"/>
        <v>40730.990858306861</v>
      </c>
    </row>
    <row r="2924" spans="2:11" x14ac:dyDescent="0.35">
      <c r="B2924" t="s">
        <v>819</v>
      </c>
      <c r="C2924" t="s">
        <v>1832</v>
      </c>
      <c r="D2924" t="s">
        <v>464</v>
      </c>
      <c r="E2924" s="1">
        <v>20401.537015000002</v>
      </c>
      <c r="F2924" s="1">
        <v>1428.1075910500003</v>
      </c>
      <c r="G2924" s="1">
        <f t="shared" si="234"/>
        <v>1428.1075910499958</v>
      </c>
      <c r="H2924" s="58">
        <f t="shared" si="235"/>
        <v>1</v>
      </c>
      <c r="I2924" s="1">
        <f t="shared" si="231"/>
        <v>1428</v>
      </c>
      <c r="J2924" s="4">
        <f t="shared" si="232"/>
        <v>1.0446470058247277</v>
      </c>
      <c r="K2924" s="19">
        <f t="shared" si="233"/>
        <v>51426.927449745519</v>
      </c>
    </row>
    <row r="2925" spans="2:11" x14ac:dyDescent="0.35">
      <c r="B2925" t="s">
        <v>819</v>
      </c>
      <c r="C2925" t="s">
        <v>1832</v>
      </c>
      <c r="D2925" t="s">
        <v>464</v>
      </c>
      <c r="E2925" s="1">
        <v>12354.022770000001</v>
      </c>
      <c r="F2925" s="1">
        <v>864.78159390000019</v>
      </c>
      <c r="G2925" s="1">
        <f t="shared" si="234"/>
        <v>864.78159389999746</v>
      </c>
      <c r="H2925" s="58">
        <f t="shared" si="235"/>
        <v>1</v>
      </c>
      <c r="I2925" s="1">
        <f t="shared" si="231"/>
        <v>865</v>
      </c>
      <c r="J2925" s="4">
        <f t="shared" si="232"/>
        <v>0.63278687677758383</v>
      </c>
      <c r="K2925" s="19">
        <f t="shared" si="233"/>
        <v>31151.465156883674</v>
      </c>
    </row>
    <row r="2926" spans="2:11" x14ac:dyDescent="0.35">
      <c r="B2926" t="s">
        <v>819</v>
      </c>
      <c r="C2926" t="s">
        <v>1832</v>
      </c>
      <c r="D2926" t="s">
        <v>464</v>
      </c>
      <c r="E2926" s="1">
        <v>26482.306948000001</v>
      </c>
      <c r="F2926" s="1">
        <v>1853.7614863600002</v>
      </c>
      <c r="G2926" s="1">
        <f t="shared" si="234"/>
        <v>1853.7614863599943</v>
      </c>
      <c r="H2926" s="58">
        <f t="shared" si="235"/>
        <v>1</v>
      </c>
      <c r="I2926" s="1">
        <f t="shared" si="231"/>
        <v>1854</v>
      </c>
      <c r="J2926" s="4">
        <f t="shared" si="232"/>
        <v>1.3562853983186594</v>
      </c>
      <c r="K2926" s="19">
        <f t="shared" si="233"/>
        <v>66768.573873829286</v>
      </c>
    </row>
    <row r="2927" spans="2:11" x14ac:dyDescent="0.35">
      <c r="B2927" t="s">
        <v>819</v>
      </c>
      <c r="C2927" t="s">
        <v>1832</v>
      </c>
      <c r="D2927" t="s">
        <v>464</v>
      </c>
      <c r="E2927" s="1">
        <v>34805.374355999986</v>
      </c>
      <c r="F2927" s="1">
        <v>2436.3762049199995</v>
      </c>
      <c r="G2927" s="1">
        <f t="shared" si="234"/>
        <v>2436.3762049199918</v>
      </c>
      <c r="H2927" s="58">
        <f t="shared" si="235"/>
        <v>1</v>
      </c>
      <c r="I2927" s="1">
        <f t="shared" si="231"/>
        <v>2436</v>
      </c>
      <c r="J2927" s="4">
        <f t="shared" si="232"/>
        <v>1.7820448922892418</v>
      </c>
      <c r="K2927" s="19">
        <f t="shared" si="233"/>
        <v>87728.288002507077</v>
      </c>
    </row>
    <row r="2928" spans="2:11" x14ac:dyDescent="0.35">
      <c r="B2928" t="s">
        <v>819</v>
      </c>
      <c r="C2928" t="s">
        <v>1832</v>
      </c>
      <c r="D2928" t="s">
        <v>464</v>
      </c>
      <c r="E2928" s="1">
        <v>21197.289529000001</v>
      </c>
      <c r="F2928" s="1">
        <v>1483.8102670300002</v>
      </c>
      <c r="G2928" s="1">
        <f t="shared" si="234"/>
        <v>1483.8102670299954</v>
      </c>
      <c r="H2928" s="58">
        <f t="shared" si="235"/>
        <v>1</v>
      </c>
      <c r="I2928" s="1">
        <f t="shared" si="231"/>
        <v>1484</v>
      </c>
      <c r="J2928" s="4">
        <f t="shared" si="232"/>
        <v>1.0856135550727564</v>
      </c>
      <c r="K2928" s="19">
        <f t="shared" si="233"/>
        <v>53443.669702676721</v>
      </c>
    </row>
    <row r="2929" spans="2:11" x14ac:dyDescent="0.35">
      <c r="B2929" t="s">
        <v>819</v>
      </c>
      <c r="C2929" t="s">
        <v>1832</v>
      </c>
      <c r="D2929" t="s">
        <v>464</v>
      </c>
      <c r="E2929" s="1">
        <v>5223.0790960000013</v>
      </c>
      <c r="F2929" s="1">
        <v>365.61553672000014</v>
      </c>
      <c r="G2929" s="1">
        <f t="shared" si="234"/>
        <v>365.61553671999894</v>
      </c>
      <c r="H2929" s="58">
        <f t="shared" si="235"/>
        <v>1</v>
      </c>
      <c r="I2929" s="1">
        <f t="shared" si="231"/>
        <v>366</v>
      </c>
      <c r="J2929" s="4">
        <f t="shared" si="232"/>
        <v>0.26774566115675802</v>
      </c>
      <c r="K2929" s="19">
        <f t="shared" si="233"/>
        <v>13180.85115308604</v>
      </c>
    </row>
    <row r="2930" spans="2:11" x14ac:dyDescent="0.35">
      <c r="B2930" t="s">
        <v>819</v>
      </c>
      <c r="C2930" t="s">
        <v>1832</v>
      </c>
      <c r="D2930" t="s">
        <v>464</v>
      </c>
      <c r="E2930" s="1">
        <v>8071.8828049999993</v>
      </c>
      <c r="F2930" s="1">
        <v>565.03179634999992</v>
      </c>
      <c r="G2930" s="1">
        <f t="shared" si="234"/>
        <v>565.0317963499981</v>
      </c>
      <c r="H2930" s="58">
        <f t="shared" si="235"/>
        <v>1</v>
      </c>
      <c r="I2930" s="1">
        <f t="shared" si="231"/>
        <v>565</v>
      </c>
      <c r="J2930" s="4">
        <f t="shared" si="232"/>
        <v>0.41332322009171657</v>
      </c>
      <c r="K2930" s="19">
        <f t="shared" si="233"/>
        <v>20347.488801895113</v>
      </c>
    </row>
    <row r="2931" spans="2:11" x14ac:dyDescent="0.35">
      <c r="B2931" t="s">
        <v>819</v>
      </c>
      <c r="C2931" t="s">
        <v>1832</v>
      </c>
      <c r="D2931" t="s">
        <v>464</v>
      </c>
      <c r="E2931" s="1">
        <v>11037.548563</v>
      </c>
      <c r="F2931" s="1">
        <v>772.62839941000004</v>
      </c>
      <c r="G2931" s="1">
        <f t="shared" si="234"/>
        <v>772.62839940999754</v>
      </c>
      <c r="H2931" s="58">
        <f t="shared" si="235"/>
        <v>1</v>
      </c>
      <c r="I2931" s="1">
        <f t="shared" ref="I2931:I2994" si="236">+ROUND(H2931*G2931,0)</f>
        <v>773</v>
      </c>
      <c r="J2931" s="4">
        <f t="shared" ref="J2931:J2994" si="237">$J$3*(I2931/$I$4)</f>
        <v>0.56548468872725111</v>
      </c>
      <c r="K2931" s="19">
        <f t="shared" ref="K2931:K2994" si="238">$L$3*J2931</f>
        <v>27838.245741353843</v>
      </c>
    </row>
    <row r="2932" spans="2:11" x14ac:dyDescent="0.35">
      <c r="B2932" t="s">
        <v>819</v>
      </c>
      <c r="C2932" t="s">
        <v>1832</v>
      </c>
      <c r="D2932" t="s">
        <v>464</v>
      </c>
      <c r="E2932" s="1">
        <v>23204.883291999995</v>
      </c>
      <c r="F2932" s="1">
        <v>1624.3418304399995</v>
      </c>
      <c r="G2932" s="1">
        <f t="shared" si="234"/>
        <v>1624.3418304399943</v>
      </c>
      <c r="H2932" s="58">
        <f t="shared" si="235"/>
        <v>1</v>
      </c>
      <c r="I2932" s="1">
        <f t="shared" si="236"/>
        <v>1624</v>
      </c>
      <c r="J2932" s="4">
        <f t="shared" si="237"/>
        <v>1.1880299281928277</v>
      </c>
      <c r="K2932" s="19">
        <f t="shared" si="238"/>
        <v>58485.525335004713</v>
      </c>
    </row>
    <row r="2933" spans="2:11" x14ac:dyDescent="0.35">
      <c r="B2933" t="s">
        <v>819</v>
      </c>
      <c r="C2933" t="s">
        <v>1832</v>
      </c>
      <c r="D2933" t="s">
        <v>464</v>
      </c>
      <c r="E2933" s="1">
        <v>40598.797018000012</v>
      </c>
      <c r="F2933" s="1">
        <v>2841.9157912600012</v>
      </c>
      <c r="G2933" s="1">
        <f t="shared" si="234"/>
        <v>2841.9157912599921</v>
      </c>
      <c r="H2933" s="58">
        <f t="shared" si="235"/>
        <v>1</v>
      </c>
      <c r="I2933" s="1">
        <f t="shared" si="236"/>
        <v>2842</v>
      </c>
      <c r="J2933" s="4">
        <f t="shared" si="237"/>
        <v>2.0790523743374489</v>
      </c>
      <c r="K2933" s="19">
        <f t="shared" si="238"/>
        <v>102349.66933625827</v>
      </c>
    </row>
    <row r="2934" spans="2:11" x14ac:dyDescent="0.35">
      <c r="B2934" t="s">
        <v>819</v>
      </c>
      <c r="C2934" t="s">
        <v>1832</v>
      </c>
      <c r="D2934" t="s">
        <v>464</v>
      </c>
      <c r="E2934" s="1">
        <v>26973.414504</v>
      </c>
      <c r="F2934" s="1">
        <v>1888.1390152800004</v>
      </c>
      <c r="G2934" s="1">
        <f t="shared" si="234"/>
        <v>1888.1390152799943</v>
      </c>
      <c r="H2934" s="58">
        <f t="shared" si="235"/>
        <v>1</v>
      </c>
      <c r="I2934" s="1">
        <f t="shared" si="236"/>
        <v>1888</v>
      </c>
      <c r="J2934" s="4">
        <f t="shared" si="237"/>
        <v>1.3811579460763908</v>
      </c>
      <c r="K2934" s="19">
        <f t="shared" si="238"/>
        <v>67993.024527394635</v>
      </c>
    </row>
    <row r="2935" spans="2:11" x14ac:dyDescent="0.35">
      <c r="B2935" t="s">
        <v>819</v>
      </c>
      <c r="C2935" t="s">
        <v>1832</v>
      </c>
      <c r="D2935" t="s">
        <v>464</v>
      </c>
      <c r="E2935" s="1">
        <v>853.32741199999987</v>
      </c>
      <c r="F2935" s="1">
        <v>59.732918839999996</v>
      </c>
      <c r="G2935" s="1">
        <f t="shared" si="234"/>
        <v>59.732918839999805</v>
      </c>
      <c r="H2935" s="58">
        <f t="shared" si="235"/>
        <v>1</v>
      </c>
      <c r="I2935" s="1">
        <f t="shared" si="236"/>
        <v>60</v>
      </c>
      <c r="J2935" s="4">
        <f t="shared" si="237"/>
        <v>4.3892731337173446E-2</v>
      </c>
      <c r="K2935" s="19">
        <f t="shared" si="238"/>
        <v>2160.7952709977117</v>
      </c>
    </row>
    <row r="2936" spans="2:11" x14ac:dyDescent="0.35">
      <c r="B2936" t="s">
        <v>819</v>
      </c>
      <c r="C2936" t="s">
        <v>1832</v>
      </c>
      <c r="D2936" t="s">
        <v>464</v>
      </c>
      <c r="E2936" s="1">
        <v>1372.3250359999997</v>
      </c>
      <c r="F2936" s="1">
        <v>96.062752519999975</v>
      </c>
      <c r="G2936" s="1">
        <f t="shared" si="234"/>
        <v>96.062752519999663</v>
      </c>
      <c r="H2936" s="58">
        <f t="shared" si="235"/>
        <v>1</v>
      </c>
      <c r="I2936" s="1">
        <f t="shared" si="236"/>
        <v>96</v>
      </c>
      <c r="J2936" s="4">
        <f t="shared" si="237"/>
        <v>7.0228370139477511E-2</v>
      </c>
      <c r="K2936" s="19">
        <f t="shared" si="238"/>
        <v>3457.2724335963385</v>
      </c>
    </row>
    <row r="2937" spans="2:11" x14ac:dyDescent="0.35">
      <c r="B2937" t="s">
        <v>819</v>
      </c>
      <c r="C2937" t="s">
        <v>1832</v>
      </c>
      <c r="D2937" t="s">
        <v>464</v>
      </c>
      <c r="E2937" s="1">
        <v>1606.7079670000003</v>
      </c>
      <c r="F2937" s="1">
        <v>112.46955769000002</v>
      </c>
      <c r="G2937" s="1">
        <f t="shared" si="234"/>
        <v>112.46955768999966</v>
      </c>
      <c r="H2937" s="58">
        <f t="shared" si="235"/>
        <v>1</v>
      </c>
      <c r="I2937" s="1">
        <f t="shared" si="236"/>
        <v>112</v>
      </c>
      <c r="J2937" s="4">
        <f t="shared" si="237"/>
        <v>8.1933098496057094E-2</v>
      </c>
      <c r="K2937" s="19">
        <f t="shared" si="238"/>
        <v>4033.4845058623946</v>
      </c>
    </row>
    <row r="2938" spans="2:11" x14ac:dyDescent="0.35">
      <c r="B2938" t="s">
        <v>819</v>
      </c>
      <c r="C2938" t="s">
        <v>1832</v>
      </c>
      <c r="D2938" t="s">
        <v>464</v>
      </c>
      <c r="E2938" s="1">
        <v>1483.8864369999997</v>
      </c>
      <c r="F2938" s="1">
        <v>103.87205058999999</v>
      </c>
      <c r="G2938" s="1">
        <f t="shared" si="234"/>
        <v>103.87205058999965</v>
      </c>
      <c r="H2938" s="58">
        <f t="shared" si="235"/>
        <v>1</v>
      </c>
      <c r="I2938" s="1">
        <f t="shared" si="236"/>
        <v>104</v>
      </c>
      <c r="J2938" s="4">
        <f t="shared" si="237"/>
        <v>7.6080734317767296E-2</v>
      </c>
      <c r="K2938" s="19">
        <f t="shared" si="238"/>
        <v>3745.3784697293663</v>
      </c>
    </row>
    <row r="2939" spans="2:11" x14ac:dyDescent="0.35">
      <c r="B2939" t="s">
        <v>819</v>
      </c>
      <c r="C2939" t="s">
        <v>1832</v>
      </c>
      <c r="D2939" t="s">
        <v>464</v>
      </c>
      <c r="E2939" s="1">
        <v>1212.9115409999999</v>
      </c>
      <c r="F2939" s="1">
        <v>84.903807870000023</v>
      </c>
      <c r="G2939" s="1">
        <f t="shared" si="234"/>
        <v>84.903807869999753</v>
      </c>
      <c r="H2939" s="58">
        <f t="shared" si="235"/>
        <v>1</v>
      </c>
      <c r="I2939" s="1">
        <f t="shared" si="236"/>
        <v>85</v>
      </c>
      <c r="J2939" s="4">
        <f t="shared" si="237"/>
        <v>6.2181369394329035E-2</v>
      </c>
      <c r="K2939" s="19">
        <f t="shared" si="238"/>
        <v>3061.126633913424</v>
      </c>
    </row>
    <row r="2940" spans="2:11" x14ac:dyDescent="0.35">
      <c r="B2940" t="s">
        <v>819</v>
      </c>
      <c r="C2940" t="s">
        <v>1832</v>
      </c>
      <c r="D2940" t="s">
        <v>464</v>
      </c>
      <c r="E2940" s="1">
        <v>113.203036</v>
      </c>
      <c r="F2940" s="1">
        <v>7.9242125200000011</v>
      </c>
      <c r="G2940" s="1">
        <f t="shared" si="234"/>
        <v>7.9242125199999753</v>
      </c>
      <c r="H2940" s="58">
        <f t="shared" si="235"/>
        <v>1</v>
      </c>
      <c r="I2940" s="1">
        <f t="shared" si="236"/>
        <v>8</v>
      </c>
      <c r="J2940" s="4">
        <f t="shared" si="237"/>
        <v>5.8523641782897923E-3</v>
      </c>
      <c r="K2940" s="19">
        <f t="shared" si="238"/>
        <v>288.10603613302817</v>
      </c>
    </row>
    <row r="2941" spans="2:11" x14ac:dyDescent="0.35">
      <c r="B2941" t="s">
        <v>819</v>
      </c>
      <c r="C2941" t="s">
        <v>1832</v>
      </c>
      <c r="D2941" t="s">
        <v>464</v>
      </c>
      <c r="E2941" s="1">
        <v>1856.5664999999992</v>
      </c>
      <c r="F2941" s="1">
        <v>129.95965499999997</v>
      </c>
      <c r="G2941" s="1">
        <f t="shared" si="234"/>
        <v>129.95965499999954</v>
      </c>
      <c r="H2941" s="58">
        <f t="shared" si="235"/>
        <v>1</v>
      </c>
      <c r="I2941" s="1">
        <f t="shared" si="236"/>
        <v>130</v>
      </c>
      <c r="J2941" s="4">
        <f t="shared" si="237"/>
        <v>9.510091789720912E-2</v>
      </c>
      <c r="K2941" s="19">
        <f t="shared" si="238"/>
        <v>4681.7230871617076</v>
      </c>
    </row>
    <row r="2942" spans="2:11" x14ac:dyDescent="0.35">
      <c r="B2942" t="s">
        <v>819</v>
      </c>
      <c r="C2942" t="s">
        <v>1832</v>
      </c>
      <c r="D2942" t="s">
        <v>464</v>
      </c>
      <c r="E2942" s="1">
        <v>148.31453299999995</v>
      </c>
      <c r="F2942" s="1">
        <v>10.382017309999998</v>
      </c>
      <c r="G2942" s="1">
        <f t="shared" si="234"/>
        <v>10.382017309999965</v>
      </c>
      <c r="H2942" s="58">
        <f t="shared" si="235"/>
        <v>1</v>
      </c>
      <c r="I2942" s="1">
        <f t="shared" si="236"/>
        <v>10</v>
      </c>
      <c r="J2942" s="4">
        <f t="shared" si="237"/>
        <v>7.3154552228622393E-3</v>
      </c>
      <c r="K2942" s="19">
        <f t="shared" si="238"/>
        <v>360.13254516628518</v>
      </c>
    </row>
    <row r="2943" spans="2:11" x14ac:dyDescent="0.35">
      <c r="B2943" t="s">
        <v>819</v>
      </c>
      <c r="C2943" t="s">
        <v>1832</v>
      </c>
      <c r="D2943" t="s">
        <v>464</v>
      </c>
      <c r="E2943" s="1">
        <v>187.29564000000002</v>
      </c>
      <c r="F2943" s="1">
        <v>13.110694800000003</v>
      </c>
      <c r="G2943" s="1">
        <f t="shared" si="234"/>
        <v>13.11069479999996</v>
      </c>
      <c r="H2943" s="58">
        <f t="shared" si="235"/>
        <v>1</v>
      </c>
      <c r="I2943" s="1">
        <f t="shared" si="236"/>
        <v>13</v>
      </c>
      <c r="J2943" s="4">
        <f t="shared" si="237"/>
        <v>9.510091789720912E-3</v>
      </c>
      <c r="K2943" s="19">
        <f t="shared" si="238"/>
        <v>468.17230871617079</v>
      </c>
    </row>
    <row r="2944" spans="2:11" x14ac:dyDescent="0.35">
      <c r="B2944" t="s">
        <v>819</v>
      </c>
      <c r="C2944" t="s">
        <v>1832</v>
      </c>
      <c r="D2944" t="s">
        <v>464</v>
      </c>
      <c r="E2944" s="1">
        <v>7752.7329169999994</v>
      </c>
      <c r="F2944" s="1">
        <v>542.69130418999998</v>
      </c>
      <c r="G2944" s="1">
        <f t="shared" si="234"/>
        <v>542.69130418999828</v>
      </c>
      <c r="H2944" s="58">
        <f t="shared" si="235"/>
        <v>1</v>
      </c>
      <c r="I2944" s="1">
        <f t="shared" si="236"/>
        <v>543</v>
      </c>
      <c r="J2944" s="4">
        <f t="shared" si="237"/>
        <v>0.39722921860141963</v>
      </c>
      <c r="K2944" s="19">
        <f t="shared" si="238"/>
        <v>19555.197202529285</v>
      </c>
    </row>
    <row r="2945" spans="2:11" x14ac:dyDescent="0.35">
      <c r="B2945" t="s">
        <v>819</v>
      </c>
      <c r="C2945" t="s">
        <v>1832</v>
      </c>
      <c r="D2945" t="s">
        <v>464</v>
      </c>
      <c r="E2945" s="1">
        <v>10259.108970000005</v>
      </c>
      <c r="F2945" s="1">
        <v>718.13762790000033</v>
      </c>
      <c r="G2945" s="1">
        <f t="shared" si="234"/>
        <v>718.13762789999805</v>
      </c>
      <c r="H2945" s="58">
        <f t="shared" si="235"/>
        <v>1</v>
      </c>
      <c r="I2945" s="1">
        <f t="shared" si="236"/>
        <v>718</v>
      </c>
      <c r="J2945" s="4">
        <f t="shared" si="237"/>
        <v>0.52524968500150881</v>
      </c>
      <c r="K2945" s="19">
        <f t="shared" si="238"/>
        <v>25857.516742939279</v>
      </c>
    </row>
    <row r="2946" spans="2:11" x14ac:dyDescent="0.35">
      <c r="B2946" t="s">
        <v>819</v>
      </c>
      <c r="C2946" t="s">
        <v>1832</v>
      </c>
      <c r="D2946" t="s">
        <v>464</v>
      </c>
      <c r="E2946" s="1">
        <v>6176.8564159999996</v>
      </c>
      <c r="F2946" s="1">
        <v>432.37994912000005</v>
      </c>
      <c r="G2946" s="1">
        <f t="shared" si="234"/>
        <v>432.37994911999868</v>
      </c>
      <c r="H2946" s="58">
        <f t="shared" si="235"/>
        <v>1</v>
      </c>
      <c r="I2946" s="1">
        <f t="shared" si="236"/>
        <v>432</v>
      </c>
      <c r="J2946" s="4">
        <f t="shared" si="237"/>
        <v>0.31602766562764878</v>
      </c>
      <c r="K2946" s="19">
        <f t="shared" si="238"/>
        <v>15557.725951183522</v>
      </c>
    </row>
    <row r="2947" spans="2:11" x14ac:dyDescent="0.35">
      <c r="B2947" t="s">
        <v>819</v>
      </c>
      <c r="C2947" t="s">
        <v>1832</v>
      </c>
      <c r="D2947" t="s">
        <v>464</v>
      </c>
      <c r="E2947" s="1">
        <v>3952.9786709999985</v>
      </c>
      <c r="F2947" s="1">
        <v>276.70850696999992</v>
      </c>
      <c r="G2947" s="1">
        <f t="shared" si="234"/>
        <v>276.70850696999901</v>
      </c>
      <c r="H2947" s="58">
        <f t="shared" si="235"/>
        <v>1</v>
      </c>
      <c r="I2947" s="1">
        <f t="shared" si="236"/>
        <v>277</v>
      </c>
      <c r="J2947" s="4">
        <f t="shared" si="237"/>
        <v>0.20263810967328405</v>
      </c>
      <c r="K2947" s="19">
        <f t="shared" si="238"/>
        <v>9975.6715011061005</v>
      </c>
    </row>
    <row r="2948" spans="2:11" x14ac:dyDescent="0.35">
      <c r="B2948" t="s">
        <v>819</v>
      </c>
      <c r="C2948" t="s">
        <v>1832</v>
      </c>
      <c r="D2948" t="s">
        <v>464</v>
      </c>
      <c r="E2948" s="1">
        <v>7036.1511960000007</v>
      </c>
      <c r="F2948" s="1">
        <v>492.5305837200001</v>
      </c>
      <c r="G2948" s="1">
        <f t="shared" si="234"/>
        <v>492.5305837199985</v>
      </c>
      <c r="H2948" s="58">
        <f t="shared" si="235"/>
        <v>1</v>
      </c>
      <c r="I2948" s="1">
        <f t="shared" si="236"/>
        <v>493</v>
      </c>
      <c r="J2948" s="4">
        <f t="shared" si="237"/>
        <v>0.36065194248710841</v>
      </c>
      <c r="K2948" s="19">
        <f t="shared" si="238"/>
        <v>17754.53447669786</v>
      </c>
    </row>
    <row r="2949" spans="2:11" x14ac:dyDescent="0.35">
      <c r="B2949" t="s">
        <v>819</v>
      </c>
      <c r="C2949" t="s">
        <v>1832</v>
      </c>
      <c r="D2949" t="s">
        <v>464</v>
      </c>
      <c r="E2949" s="1">
        <v>8452.5903599999983</v>
      </c>
      <c r="F2949" s="1">
        <v>591.68132519999995</v>
      </c>
      <c r="G2949" s="1">
        <f t="shared" si="234"/>
        <v>591.68132519999801</v>
      </c>
      <c r="H2949" s="58">
        <f t="shared" si="235"/>
        <v>1</v>
      </c>
      <c r="I2949" s="1">
        <f t="shared" si="236"/>
        <v>592</v>
      </c>
      <c r="J2949" s="4">
        <f t="shared" si="237"/>
        <v>0.43307494919344464</v>
      </c>
      <c r="K2949" s="19">
        <f t="shared" si="238"/>
        <v>21319.846673844087</v>
      </c>
    </row>
    <row r="2950" spans="2:11" x14ac:dyDescent="0.35">
      <c r="B2950" t="s">
        <v>819</v>
      </c>
      <c r="C2950" t="s">
        <v>1832</v>
      </c>
      <c r="D2950" t="s">
        <v>464</v>
      </c>
      <c r="E2950" s="1">
        <v>3483.1536289999999</v>
      </c>
      <c r="F2950" s="1">
        <v>243.82075403000005</v>
      </c>
      <c r="G2950" s="1">
        <f t="shared" si="234"/>
        <v>243.82075402999925</v>
      </c>
      <c r="H2950" s="58">
        <f t="shared" si="235"/>
        <v>1</v>
      </c>
      <c r="I2950" s="1">
        <f t="shared" si="236"/>
        <v>244</v>
      </c>
      <c r="J2950" s="4">
        <f t="shared" si="237"/>
        <v>0.17849710743783867</v>
      </c>
      <c r="K2950" s="19">
        <f t="shared" si="238"/>
        <v>8787.2341020573604</v>
      </c>
    </row>
    <row r="2951" spans="2:11" x14ac:dyDescent="0.35">
      <c r="B2951" t="s">
        <v>819</v>
      </c>
      <c r="C2951" t="s">
        <v>1832</v>
      </c>
      <c r="D2951" t="s">
        <v>464</v>
      </c>
      <c r="E2951" s="1">
        <v>1668.6194020000003</v>
      </c>
      <c r="F2951" s="1">
        <v>116.80335814000004</v>
      </c>
      <c r="G2951" s="1">
        <f t="shared" si="234"/>
        <v>116.80335813999967</v>
      </c>
      <c r="H2951" s="58">
        <f t="shared" si="235"/>
        <v>1</v>
      </c>
      <c r="I2951" s="1">
        <f t="shared" si="236"/>
        <v>117</v>
      </c>
      <c r="J2951" s="4">
        <f t="shared" si="237"/>
        <v>8.5590826107488208E-2</v>
      </c>
      <c r="K2951" s="19">
        <f t="shared" si="238"/>
        <v>4213.5507784455367</v>
      </c>
    </row>
    <row r="2952" spans="2:11" x14ac:dyDescent="0.35">
      <c r="B2952" t="s">
        <v>819</v>
      </c>
      <c r="C2952" t="s">
        <v>1832</v>
      </c>
      <c r="D2952" t="s">
        <v>464</v>
      </c>
      <c r="E2952" s="1">
        <v>2787.7355069999994</v>
      </c>
      <c r="F2952" s="1">
        <v>195.14148548999998</v>
      </c>
      <c r="G2952" s="1">
        <f t="shared" ref="G2952:G3015" si="239">F2952*($G$3/$F$3)</f>
        <v>195.14148548999935</v>
      </c>
      <c r="H2952" s="58">
        <f t="shared" si="235"/>
        <v>1</v>
      </c>
      <c r="I2952" s="1">
        <f t="shared" si="236"/>
        <v>195</v>
      </c>
      <c r="J2952" s="4">
        <f t="shared" si="237"/>
        <v>0.14265137684581369</v>
      </c>
      <c r="K2952" s="19">
        <f t="shared" si="238"/>
        <v>7022.5846307425627</v>
      </c>
    </row>
    <row r="2953" spans="2:11" x14ac:dyDescent="0.35">
      <c r="B2953" t="s">
        <v>819</v>
      </c>
      <c r="C2953" t="s">
        <v>1833</v>
      </c>
      <c r="D2953" t="s">
        <v>464</v>
      </c>
      <c r="E2953" s="1">
        <v>12525.241502876826</v>
      </c>
      <c r="F2953" s="1">
        <v>876.76690520137799</v>
      </c>
      <c r="G2953" s="1">
        <f t="shared" si="239"/>
        <v>876.76690520137515</v>
      </c>
      <c r="H2953" s="58">
        <f t="shared" si="235"/>
        <v>1</v>
      </c>
      <c r="I2953" s="1">
        <f t="shared" si="236"/>
        <v>877</v>
      </c>
      <c r="J2953" s="4">
        <f t="shared" si="237"/>
        <v>0.64156542304501851</v>
      </c>
      <c r="K2953" s="19">
        <f t="shared" si="238"/>
        <v>31583.624211083217</v>
      </c>
    </row>
    <row r="2954" spans="2:11" x14ac:dyDescent="0.35">
      <c r="B2954" t="s">
        <v>819</v>
      </c>
      <c r="C2954" t="s">
        <v>1833</v>
      </c>
      <c r="D2954" t="s">
        <v>464</v>
      </c>
      <c r="E2954" s="1">
        <v>0</v>
      </c>
      <c r="F2954" s="1">
        <v>0</v>
      </c>
      <c r="G2954" s="1">
        <f t="shared" si="239"/>
        <v>0</v>
      </c>
      <c r="H2954" s="58">
        <f t="shared" si="235"/>
        <v>1</v>
      </c>
      <c r="I2954" s="1">
        <f t="shared" si="236"/>
        <v>0</v>
      </c>
      <c r="J2954" s="4">
        <f t="shared" si="237"/>
        <v>0</v>
      </c>
      <c r="K2954" s="19">
        <f t="shared" si="238"/>
        <v>0</v>
      </c>
    </row>
    <row r="2955" spans="2:11" x14ac:dyDescent="0.35">
      <c r="B2955" t="s">
        <v>819</v>
      </c>
      <c r="C2955" t="s">
        <v>1833</v>
      </c>
      <c r="D2955" t="s">
        <v>464</v>
      </c>
      <c r="E2955" s="1">
        <v>10642.986305999999</v>
      </c>
      <c r="F2955" s="1">
        <v>745.00904142000002</v>
      </c>
      <c r="G2955" s="1">
        <f t="shared" si="239"/>
        <v>745.00904141999763</v>
      </c>
      <c r="H2955" s="58">
        <f t="shared" si="235"/>
        <v>1</v>
      </c>
      <c r="I2955" s="1">
        <f t="shared" si="236"/>
        <v>745</v>
      </c>
      <c r="J2955" s="4">
        <f t="shared" si="237"/>
        <v>0.54500141410323688</v>
      </c>
      <c r="K2955" s="19">
        <f t="shared" si="238"/>
        <v>26829.874614888249</v>
      </c>
    </row>
    <row r="2956" spans="2:11" x14ac:dyDescent="0.35">
      <c r="B2956" t="s">
        <v>819</v>
      </c>
      <c r="C2956" t="s">
        <v>1833</v>
      </c>
      <c r="D2956" t="s">
        <v>464</v>
      </c>
      <c r="E2956" s="1">
        <v>26071.72982100003</v>
      </c>
      <c r="F2956" s="1">
        <v>1825.0210874700022</v>
      </c>
      <c r="G2956" s="1">
        <f t="shared" si="239"/>
        <v>1825.0210874699962</v>
      </c>
      <c r="H2956" s="58">
        <f t="shared" si="235"/>
        <v>1</v>
      </c>
      <c r="I2956" s="1">
        <f t="shared" si="236"/>
        <v>1825</v>
      </c>
      <c r="J2956" s="4">
        <f t="shared" si="237"/>
        <v>1.3350705781723589</v>
      </c>
      <c r="K2956" s="19">
        <f t="shared" si="238"/>
        <v>65724.189492847057</v>
      </c>
    </row>
    <row r="2957" spans="2:11" x14ac:dyDescent="0.35">
      <c r="B2957" t="s">
        <v>819</v>
      </c>
      <c r="C2957" t="s">
        <v>1833</v>
      </c>
      <c r="D2957" t="s">
        <v>464</v>
      </c>
      <c r="E2957" s="1">
        <v>83193.912500766062</v>
      </c>
      <c r="F2957" s="1">
        <v>5823.5738750536248</v>
      </c>
      <c r="G2957" s="1">
        <f t="shared" si="239"/>
        <v>5823.5738750536057</v>
      </c>
      <c r="H2957" s="58">
        <f t="shared" si="235"/>
        <v>1</v>
      </c>
      <c r="I2957" s="1">
        <f t="shared" si="236"/>
        <v>5824</v>
      </c>
      <c r="J2957" s="4">
        <f t="shared" si="237"/>
        <v>4.2605211217949686</v>
      </c>
      <c r="K2957" s="19">
        <f t="shared" si="238"/>
        <v>209741.19430484451</v>
      </c>
    </row>
    <row r="2958" spans="2:11" x14ac:dyDescent="0.35">
      <c r="B2958" t="s">
        <v>819</v>
      </c>
      <c r="C2958" t="s">
        <v>1833</v>
      </c>
      <c r="D2958" t="s">
        <v>464</v>
      </c>
      <c r="E2958" s="1">
        <v>88553.049557509876</v>
      </c>
      <c r="F2958" s="1">
        <v>6198.7134690256917</v>
      </c>
      <c r="G2958" s="1">
        <f t="shared" si="239"/>
        <v>6198.7134690256717</v>
      </c>
      <c r="H2958" s="58">
        <f t="shared" si="235"/>
        <v>1</v>
      </c>
      <c r="I2958" s="1">
        <f t="shared" si="236"/>
        <v>6199</v>
      </c>
      <c r="J2958" s="4">
        <f t="shared" si="237"/>
        <v>4.5348506926523022</v>
      </c>
      <c r="K2958" s="19">
        <f t="shared" si="238"/>
        <v>223246.1647485802</v>
      </c>
    </row>
    <row r="2959" spans="2:11" x14ac:dyDescent="0.35">
      <c r="B2959" t="s">
        <v>819</v>
      </c>
      <c r="C2959" t="s">
        <v>1833</v>
      </c>
      <c r="D2959" t="s">
        <v>464</v>
      </c>
      <c r="E2959" s="1">
        <v>682.51290999999901</v>
      </c>
      <c r="F2959" s="1">
        <v>47.775903699999937</v>
      </c>
      <c r="G2959" s="1">
        <f t="shared" si="239"/>
        <v>47.77590369999978</v>
      </c>
      <c r="H2959" s="58">
        <f t="shared" si="235"/>
        <v>1</v>
      </c>
      <c r="I2959" s="1">
        <f t="shared" si="236"/>
        <v>48</v>
      </c>
      <c r="J2959" s="4">
        <f t="shared" si="237"/>
        <v>3.5114185069738756E-2</v>
      </c>
      <c r="K2959" s="19">
        <f t="shared" si="238"/>
        <v>1728.6362167981692</v>
      </c>
    </row>
    <row r="2960" spans="2:11" x14ac:dyDescent="0.35">
      <c r="B2960" t="s">
        <v>819</v>
      </c>
      <c r="C2960" t="s">
        <v>1833</v>
      </c>
      <c r="D2960" t="s">
        <v>464</v>
      </c>
      <c r="E2960" s="1">
        <v>0</v>
      </c>
      <c r="F2960" s="1">
        <v>0</v>
      </c>
      <c r="G2960" s="1">
        <f t="shared" si="239"/>
        <v>0</v>
      </c>
      <c r="H2960" s="58">
        <f t="shared" si="235"/>
        <v>1</v>
      </c>
      <c r="I2960" s="1">
        <f t="shared" si="236"/>
        <v>0</v>
      </c>
      <c r="J2960" s="4">
        <f t="shared" si="237"/>
        <v>0</v>
      </c>
      <c r="K2960" s="19">
        <f t="shared" si="238"/>
        <v>0</v>
      </c>
    </row>
    <row r="2961" spans="2:11" x14ac:dyDescent="0.35">
      <c r="B2961" t="s">
        <v>819</v>
      </c>
      <c r="C2961" t="s">
        <v>1833</v>
      </c>
      <c r="D2961" t="s">
        <v>464</v>
      </c>
      <c r="E2961" s="1">
        <v>0</v>
      </c>
      <c r="F2961" s="1">
        <v>0</v>
      </c>
      <c r="G2961" s="1">
        <f t="shared" si="239"/>
        <v>0</v>
      </c>
      <c r="H2961" s="58">
        <f t="shared" si="235"/>
        <v>1</v>
      </c>
      <c r="I2961" s="1">
        <f t="shared" si="236"/>
        <v>0</v>
      </c>
      <c r="J2961" s="4">
        <f t="shared" si="237"/>
        <v>0</v>
      </c>
      <c r="K2961" s="19">
        <f t="shared" si="238"/>
        <v>0</v>
      </c>
    </row>
    <row r="2962" spans="2:11" x14ac:dyDescent="0.35">
      <c r="B2962" t="s">
        <v>819</v>
      </c>
      <c r="C2962" t="s">
        <v>1833</v>
      </c>
      <c r="D2962" t="s">
        <v>464</v>
      </c>
      <c r="E2962" s="1">
        <v>0</v>
      </c>
      <c r="F2962" s="1">
        <v>0</v>
      </c>
      <c r="G2962" s="1">
        <f t="shared" si="239"/>
        <v>0</v>
      </c>
      <c r="H2962" s="58">
        <f t="shared" si="235"/>
        <v>1</v>
      </c>
      <c r="I2962" s="1">
        <f t="shared" si="236"/>
        <v>0</v>
      </c>
      <c r="J2962" s="4">
        <f t="shared" si="237"/>
        <v>0</v>
      </c>
      <c r="K2962" s="19">
        <f t="shared" si="238"/>
        <v>0</v>
      </c>
    </row>
    <row r="2963" spans="2:11" x14ac:dyDescent="0.35">
      <c r="B2963" t="s">
        <v>819</v>
      </c>
      <c r="C2963" t="s">
        <v>1833</v>
      </c>
      <c r="D2963" t="s">
        <v>464</v>
      </c>
      <c r="E2963" s="1">
        <v>521.81804699999964</v>
      </c>
      <c r="F2963" s="1">
        <v>36.527263289999972</v>
      </c>
      <c r="G2963" s="1">
        <f t="shared" si="239"/>
        <v>36.527263289999851</v>
      </c>
      <c r="H2963" s="58">
        <f t="shared" si="235"/>
        <v>1</v>
      </c>
      <c r="I2963" s="1">
        <f t="shared" si="236"/>
        <v>37</v>
      </c>
      <c r="J2963" s="4">
        <f t="shared" si="237"/>
        <v>2.706718432459029E-2</v>
      </c>
      <c r="K2963" s="19">
        <f t="shared" si="238"/>
        <v>1332.4904171152555</v>
      </c>
    </row>
    <row r="2964" spans="2:11" x14ac:dyDescent="0.35">
      <c r="B2964" t="s">
        <v>819</v>
      </c>
      <c r="C2964" t="s">
        <v>1833</v>
      </c>
      <c r="D2964" t="s">
        <v>464</v>
      </c>
      <c r="E2964" s="1">
        <v>965.13663500000007</v>
      </c>
      <c r="F2964" s="1">
        <v>67.559564450000011</v>
      </c>
      <c r="G2964" s="1">
        <f t="shared" si="239"/>
        <v>67.559564449999797</v>
      </c>
      <c r="H2964" s="58">
        <f t="shared" si="235"/>
        <v>1</v>
      </c>
      <c r="I2964" s="1">
        <f t="shared" si="236"/>
        <v>68</v>
      </c>
      <c r="J2964" s="4">
        <f t="shared" si="237"/>
        <v>4.9745095515463231E-2</v>
      </c>
      <c r="K2964" s="19">
        <f t="shared" si="238"/>
        <v>2448.9013071307395</v>
      </c>
    </row>
    <row r="2965" spans="2:11" x14ac:dyDescent="0.35">
      <c r="B2965" t="s">
        <v>819</v>
      </c>
      <c r="C2965" t="s">
        <v>1833</v>
      </c>
      <c r="D2965" t="s">
        <v>464</v>
      </c>
      <c r="E2965" s="1">
        <v>470.51775799999979</v>
      </c>
      <c r="F2965" s="1">
        <v>32.936243059999988</v>
      </c>
      <c r="G2965" s="1">
        <f t="shared" si="239"/>
        <v>32.936243059999882</v>
      </c>
      <c r="H2965" s="58">
        <f t="shared" si="235"/>
        <v>1</v>
      </c>
      <c r="I2965" s="1">
        <f t="shared" si="236"/>
        <v>33</v>
      </c>
      <c r="J2965" s="4">
        <f t="shared" si="237"/>
        <v>2.4141002235445391E-2</v>
      </c>
      <c r="K2965" s="19">
        <f t="shared" si="238"/>
        <v>1188.4373990487411</v>
      </c>
    </row>
    <row r="2966" spans="2:11" x14ac:dyDescent="0.35">
      <c r="B2966" t="s">
        <v>819</v>
      </c>
      <c r="C2966" t="s">
        <v>1833</v>
      </c>
      <c r="D2966" t="s">
        <v>464</v>
      </c>
      <c r="E2966" s="1">
        <v>9918.9076440000044</v>
      </c>
      <c r="F2966" s="1">
        <v>694.3235350800004</v>
      </c>
      <c r="G2966" s="1">
        <f t="shared" si="239"/>
        <v>694.32353507999812</v>
      </c>
      <c r="H2966" s="58">
        <f t="shared" si="235"/>
        <v>1</v>
      </c>
      <c r="I2966" s="1">
        <f t="shared" si="236"/>
        <v>694</v>
      </c>
      <c r="J2966" s="4">
        <f t="shared" si="237"/>
        <v>0.50769259246663956</v>
      </c>
      <c r="K2966" s="19">
        <f t="shared" si="238"/>
        <v>24993.1986345402</v>
      </c>
    </row>
    <row r="2967" spans="2:11" x14ac:dyDescent="0.35">
      <c r="B2967" t="s">
        <v>819</v>
      </c>
      <c r="C2967" t="s">
        <v>1833</v>
      </c>
      <c r="D2967" t="s">
        <v>464</v>
      </c>
      <c r="E2967" s="1">
        <v>14073.211445999999</v>
      </c>
      <c r="F2967" s="1">
        <v>985.12480121999988</v>
      </c>
      <c r="G2967" s="1">
        <f t="shared" si="239"/>
        <v>985.1248012199967</v>
      </c>
      <c r="H2967" s="58">
        <f t="shared" si="235"/>
        <v>1</v>
      </c>
      <c r="I2967" s="1">
        <f t="shared" si="236"/>
        <v>985</v>
      </c>
      <c r="J2967" s="4">
        <f t="shared" si="237"/>
        <v>0.72057233945193067</v>
      </c>
      <c r="K2967" s="19">
        <f t="shared" si="238"/>
        <v>35473.055698879092</v>
      </c>
    </row>
    <row r="2968" spans="2:11" x14ac:dyDescent="0.35">
      <c r="B2968" t="s">
        <v>819</v>
      </c>
      <c r="C2968" t="s">
        <v>1833</v>
      </c>
      <c r="D2968" t="s">
        <v>464</v>
      </c>
      <c r="E2968" s="1">
        <v>7838.9693410000027</v>
      </c>
      <c r="F2968" s="1">
        <v>548.72785387000022</v>
      </c>
      <c r="G2968" s="1">
        <f t="shared" si="239"/>
        <v>548.7278538699984</v>
      </c>
      <c r="H2968" s="58">
        <f t="shared" si="235"/>
        <v>1</v>
      </c>
      <c r="I2968" s="1">
        <f t="shared" si="236"/>
        <v>549</v>
      </c>
      <c r="J2968" s="4">
        <f t="shared" si="237"/>
        <v>0.40161849173513697</v>
      </c>
      <c r="K2968" s="19">
        <f t="shared" si="238"/>
        <v>19771.276729629059</v>
      </c>
    </row>
    <row r="2969" spans="2:11" x14ac:dyDescent="0.35">
      <c r="B2969" t="s">
        <v>819</v>
      </c>
      <c r="C2969" t="s">
        <v>1833</v>
      </c>
      <c r="D2969" t="s">
        <v>464</v>
      </c>
      <c r="E2969" s="1">
        <v>10.357421000000002</v>
      </c>
      <c r="F2969" s="1">
        <v>0.72501947000000011</v>
      </c>
      <c r="G2969" s="1">
        <f t="shared" si="239"/>
        <v>0.72501946999999778</v>
      </c>
      <c r="H2969" s="58">
        <f t="shared" ref="H2969:H3032" si="240">+VLOOKUP(D2969,$P$10:$AF$299,17,0)</f>
        <v>1</v>
      </c>
      <c r="I2969" s="1">
        <f t="shared" si="236"/>
        <v>1</v>
      </c>
      <c r="J2969" s="4">
        <f t="shared" si="237"/>
        <v>7.3154552228622404E-4</v>
      </c>
      <c r="K2969" s="19">
        <f t="shared" si="238"/>
        <v>36.013254516628521</v>
      </c>
    </row>
    <row r="2970" spans="2:11" x14ac:dyDescent="0.35">
      <c r="B2970" t="s">
        <v>819</v>
      </c>
      <c r="C2970" t="s">
        <v>1833</v>
      </c>
      <c r="D2970" t="s">
        <v>464</v>
      </c>
      <c r="E2970" s="1">
        <v>15.340958999999998</v>
      </c>
      <c r="F2970" s="1">
        <v>1.07386713</v>
      </c>
      <c r="G2970" s="1">
        <f t="shared" si="239"/>
        <v>1.0738671299999965</v>
      </c>
      <c r="H2970" s="58">
        <f t="shared" si="240"/>
        <v>1</v>
      </c>
      <c r="I2970" s="1">
        <f t="shared" si="236"/>
        <v>1</v>
      </c>
      <c r="J2970" s="4">
        <f t="shared" si="237"/>
        <v>7.3154552228622404E-4</v>
      </c>
      <c r="K2970" s="19">
        <f t="shared" si="238"/>
        <v>36.013254516628521</v>
      </c>
    </row>
    <row r="2971" spans="2:11" x14ac:dyDescent="0.35">
      <c r="B2971" t="s">
        <v>819</v>
      </c>
      <c r="C2971" t="s">
        <v>1833</v>
      </c>
      <c r="D2971" t="s">
        <v>464</v>
      </c>
      <c r="E2971" s="1">
        <v>16.941515000000003</v>
      </c>
      <c r="F2971" s="1">
        <v>1.18590605</v>
      </c>
      <c r="G2971" s="1">
        <f t="shared" si="239"/>
        <v>1.1859060499999963</v>
      </c>
      <c r="H2971" s="58">
        <f t="shared" si="240"/>
        <v>1</v>
      </c>
      <c r="I2971" s="1">
        <f t="shared" si="236"/>
        <v>1</v>
      </c>
      <c r="J2971" s="4">
        <f t="shared" si="237"/>
        <v>7.3154552228622404E-4</v>
      </c>
      <c r="K2971" s="19">
        <f t="shared" si="238"/>
        <v>36.013254516628521</v>
      </c>
    </row>
    <row r="2972" spans="2:11" x14ac:dyDescent="0.35">
      <c r="B2972" t="s">
        <v>819</v>
      </c>
      <c r="C2972" t="s">
        <v>1833</v>
      </c>
      <c r="D2972" t="s">
        <v>464</v>
      </c>
      <c r="E2972" s="1">
        <v>18.872624999999999</v>
      </c>
      <c r="F2972" s="1">
        <v>1.3210837500000001</v>
      </c>
      <c r="G2972" s="1">
        <f t="shared" si="239"/>
        <v>1.3210837499999959</v>
      </c>
      <c r="H2972" s="58">
        <f t="shared" si="240"/>
        <v>1</v>
      </c>
      <c r="I2972" s="1">
        <f t="shared" si="236"/>
        <v>1</v>
      </c>
      <c r="J2972" s="4">
        <f t="shared" si="237"/>
        <v>7.3154552228622404E-4</v>
      </c>
      <c r="K2972" s="19">
        <f t="shared" si="238"/>
        <v>36.013254516628521</v>
      </c>
    </row>
    <row r="2973" spans="2:11" x14ac:dyDescent="0.35">
      <c r="B2973" t="s">
        <v>819</v>
      </c>
      <c r="C2973" t="s">
        <v>1833</v>
      </c>
      <c r="D2973" t="s">
        <v>464</v>
      </c>
      <c r="E2973" s="1">
        <v>25.579409999999992</v>
      </c>
      <c r="F2973" s="1">
        <v>1.7905586999999996</v>
      </c>
      <c r="G2973" s="1">
        <f t="shared" si="239"/>
        <v>1.7905586999999938</v>
      </c>
      <c r="H2973" s="58">
        <f t="shared" si="240"/>
        <v>1</v>
      </c>
      <c r="I2973" s="1">
        <f t="shared" si="236"/>
        <v>2</v>
      </c>
      <c r="J2973" s="4">
        <f t="shared" si="237"/>
        <v>1.4630910445724481E-3</v>
      </c>
      <c r="K2973" s="19">
        <f t="shared" si="238"/>
        <v>72.026509033257042</v>
      </c>
    </row>
    <row r="2974" spans="2:11" x14ac:dyDescent="0.35">
      <c r="B2974" t="s">
        <v>819</v>
      </c>
      <c r="C2974" t="s">
        <v>1833</v>
      </c>
      <c r="D2974" t="s">
        <v>464</v>
      </c>
      <c r="E2974" s="1">
        <v>32.887874999999994</v>
      </c>
      <c r="F2974" s="1">
        <v>2.3021512499999996</v>
      </c>
      <c r="G2974" s="1">
        <f t="shared" si="239"/>
        <v>2.3021512499999921</v>
      </c>
      <c r="H2974" s="58">
        <f t="shared" si="240"/>
        <v>1</v>
      </c>
      <c r="I2974" s="1">
        <f t="shared" si="236"/>
        <v>2</v>
      </c>
      <c r="J2974" s="4">
        <f t="shared" si="237"/>
        <v>1.4630910445724481E-3</v>
      </c>
      <c r="K2974" s="19">
        <f t="shared" si="238"/>
        <v>72.026509033257042</v>
      </c>
    </row>
    <row r="2975" spans="2:11" x14ac:dyDescent="0.35">
      <c r="B2975" t="s">
        <v>819</v>
      </c>
      <c r="C2975" t="s">
        <v>1833</v>
      </c>
      <c r="D2975" t="s">
        <v>464</v>
      </c>
      <c r="E2975" s="1">
        <v>5738.5803500000002</v>
      </c>
      <c r="F2975" s="1">
        <v>401.7006245</v>
      </c>
      <c r="G2975" s="1">
        <f t="shared" si="239"/>
        <v>401.7006244999987</v>
      </c>
      <c r="H2975" s="58">
        <f t="shared" si="240"/>
        <v>1</v>
      </c>
      <c r="I2975" s="1">
        <f t="shared" si="236"/>
        <v>402</v>
      </c>
      <c r="J2975" s="4">
        <f t="shared" si="237"/>
        <v>0.29408129995906207</v>
      </c>
      <c r="K2975" s="19">
        <f t="shared" si="238"/>
        <v>14477.328315684666</v>
      </c>
    </row>
    <row r="2976" spans="2:11" x14ac:dyDescent="0.35">
      <c r="B2976" t="s">
        <v>819</v>
      </c>
      <c r="C2976" t="s">
        <v>1833</v>
      </c>
      <c r="D2976" t="s">
        <v>464</v>
      </c>
      <c r="E2976" s="1">
        <v>7150.7377469999983</v>
      </c>
      <c r="F2976" s="1">
        <v>500.55164228999996</v>
      </c>
      <c r="G2976" s="1">
        <f t="shared" si="239"/>
        <v>500.55164228999837</v>
      </c>
      <c r="H2976" s="58">
        <f t="shared" si="240"/>
        <v>1</v>
      </c>
      <c r="I2976" s="1">
        <f t="shared" si="236"/>
        <v>501</v>
      </c>
      <c r="J2976" s="4">
        <f t="shared" si="237"/>
        <v>0.36650430666539824</v>
      </c>
      <c r="K2976" s="19">
        <f t="shared" si="238"/>
        <v>18042.640512830891</v>
      </c>
    </row>
    <row r="2977" spans="2:11" x14ac:dyDescent="0.35">
      <c r="B2977" t="s">
        <v>819</v>
      </c>
      <c r="C2977" t="s">
        <v>1833</v>
      </c>
      <c r="D2977" t="s">
        <v>464</v>
      </c>
      <c r="E2977" s="1">
        <v>4097.765970999998</v>
      </c>
      <c r="F2977" s="1">
        <v>286.84361796999991</v>
      </c>
      <c r="G2977" s="1">
        <f t="shared" si="239"/>
        <v>286.843617969999</v>
      </c>
      <c r="H2977" s="58">
        <f t="shared" si="240"/>
        <v>1</v>
      </c>
      <c r="I2977" s="1">
        <f t="shared" si="236"/>
        <v>287</v>
      </c>
      <c r="J2977" s="4">
        <f t="shared" si="237"/>
        <v>0.20995356489614631</v>
      </c>
      <c r="K2977" s="19">
        <f t="shared" si="238"/>
        <v>10335.804046272386</v>
      </c>
    </row>
    <row r="2978" spans="2:11" x14ac:dyDescent="0.35">
      <c r="B2978" t="s">
        <v>819</v>
      </c>
      <c r="C2978" t="s">
        <v>1833</v>
      </c>
      <c r="D2978" t="s">
        <v>464</v>
      </c>
      <c r="E2978" s="1">
        <v>14677.739400000002</v>
      </c>
      <c r="F2978" s="1">
        <v>1027.4417580000004</v>
      </c>
      <c r="G2978" s="1">
        <f t="shared" si="239"/>
        <v>1027.441757999997</v>
      </c>
      <c r="H2978" s="58">
        <f t="shared" si="240"/>
        <v>1</v>
      </c>
      <c r="I2978" s="1">
        <f t="shared" si="236"/>
        <v>1027</v>
      </c>
      <c r="J2978" s="4">
        <f t="shared" si="237"/>
        <v>0.751297251387952</v>
      </c>
      <c r="K2978" s="19">
        <f t="shared" si="238"/>
        <v>36985.612388577487</v>
      </c>
    </row>
    <row r="2979" spans="2:11" x14ac:dyDescent="0.35">
      <c r="B2979" t="s">
        <v>819</v>
      </c>
      <c r="C2979" t="s">
        <v>1833</v>
      </c>
      <c r="D2979" t="s">
        <v>464</v>
      </c>
      <c r="E2979" s="1">
        <v>20783.966510000002</v>
      </c>
      <c r="F2979" s="1">
        <v>1454.8776557000001</v>
      </c>
      <c r="G2979" s="1">
        <f t="shared" si="239"/>
        <v>1454.8776556999953</v>
      </c>
      <c r="H2979" s="58">
        <f t="shared" si="240"/>
        <v>1</v>
      </c>
      <c r="I2979" s="1">
        <f t="shared" si="236"/>
        <v>1455</v>
      </c>
      <c r="J2979" s="4">
        <f t="shared" si="237"/>
        <v>1.0643987349264559</v>
      </c>
      <c r="K2979" s="19">
        <f t="shared" si="238"/>
        <v>52399.285321694493</v>
      </c>
    </row>
    <row r="2980" spans="2:11" x14ac:dyDescent="0.35">
      <c r="B2980" t="s">
        <v>819</v>
      </c>
      <c r="C2980" t="s">
        <v>1833</v>
      </c>
      <c r="D2980" t="s">
        <v>464</v>
      </c>
      <c r="E2980" s="1">
        <v>10869.651436</v>
      </c>
      <c r="F2980" s="1">
        <v>760.87560052000015</v>
      </c>
      <c r="G2980" s="1">
        <f t="shared" si="239"/>
        <v>760.87560051999765</v>
      </c>
      <c r="H2980" s="58">
        <f t="shared" si="240"/>
        <v>1</v>
      </c>
      <c r="I2980" s="1">
        <f t="shared" si="236"/>
        <v>761</v>
      </c>
      <c r="J2980" s="4">
        <f t="shared" si="237"/>
        <v>0.55670614245981642</v>
      </c>
      <c r="K2980" s="19">
        <f t="shared" si="238"/>
        <v>27406.086687154304</v>
      </c>
    </row>
    <row r="2981" spans="2:11" x14ac:dyDescent="0.35">
      <c r="B2981" t="s">
        <v>819</v>
      </c>
      <c r="C2981" t="s">
        <v>1833</v>
      </c>
      <c r="D2981" t="s">
        <v>464</v>
      </c>
      <c r="E2981" s="1">
        <v>5.6307000000000027</v>
      </c>
      <c r="F2981" s="1">
        <v>0.39414900000000019</v>
      </c>
      <c r="G2981" s="1">
        <f t="shared" si="239"/>
        <v>0.39414899999999892</v>
      </c>
      <c r="H2981" s="58">
        <f t="shared" si="240"/>
        <v>1</v>
      </c>
      <c r="I2981" s="1">
        <f t="shared" si="236"/>
        <v>0</v>
      </c>
      <c r="J2981" s="4">
        <f t="shared" si="237"/>
        <v>0</v>
      </c>
      <c r="K2981" s="19">
        <f t="shared" si="238"/>
        <v>0</v>
      </c>
    </row>
    <row r="2982" spans="2:11" x14ac:dyDescent="0.35">
      <c r="B2982" t="s">
        <v>819</v>
      </c>
      <c r="C2982" t="s">
        <v>1833</v>
      </c>
      <c r="D2982" t="s">
        <v>464</v>
      </c>
      <c r="E2982" s="1">
        <v>5.6795</v>
      </c>
      <c r="F2982" s="1">
        <v>0.39756499999999995</v>
      </c>
      <c r="G2982" s="1">
        <f t="shared" si="239"/>
        <v>0.39756499999999867</v>
      </c>
      <c r="H2982" s="58">
        <f t="shared" si="240"/>
        <v>1</v>
      </c>
      <c r="I2982" s="1">
        <f t="shared" si="236"/>
        <v>0</v>
      </c>
      <c r="J2982" s="4">
        <f t="shared" si="237"/>
        <v>0</v>
      </c>
      <c r="K2982" s="19">
        <f t="shared" si="238"/>
        <v>0</v>
      </c>
    </row>
    <row r="2983" spans="2:11" x14ac:dyDescent="0.35">
      <c r="B2983" t="s">
        <v>819</v>
      </c>
      <c r="C2983" t="s">
        <v>1833</v>
      </c>
      <c r="D2983" t="s">
        <v>464</v>
      </c>
      <c r="E2983" s="1">
        <v>3.2857500000000006</v>
      </c>
      <c r="F2983" s="1">
        <v>0.23000250000000011</v>
      </c>
      <c r="G2983" s="1">
        <f t="shared" si="239"/>
        <v>0.23000249999999936</v>
      </c>
      <c r="H2983" s="58">
        <f t="shared" si="240"/>
        <v>1</v>
      </c>
      <c r="I2983" s="1">
        <f t="shared" si="236"/>
        <v>0</v>
      </c>
      <c r="J2983" s="4">
        <f t="shared" si="237"/>
        <v>0</v>
      </c>
      <c r="K2983" s="19">
        <f t="shared" si="238"/>
        <v>0</v>
      </c>
    </row>
    <row r="2984" spans="2:11" x14ac:dyDescent="0.35">
      <c r="B2984" t="s">
        <v>819</v>
      </c>
      <c r="C2984" t="s">
        <v>1834</v>
      </c>
      <c r="D2984" t="s">
        <v>464</v>
      </c>
      <c r="E2984" s="1">
        <v>8270.9893177542544</v>
      </c>
      <c r="F2984" s="1">
        <v>578.96925224279789</v>
      </c>
      <c r="G2984" s="1">
        <f t="shared" si="239"/>
        <v>578.96925224279607</v>
      </c>
      <c r="H2984" s="58">
        <f t="shared" si="240"/>
        <v>1</v>
      </c>
      <c r="I2984" s="1">
        <f t="shared" si="236"/>
        <v>579</v>
      </c>
      <c r="J2984" s="4">
        <f t="shared" si="237"/>
        <v>0.42356485740372374</v>
      </c>
      <c r="K2984" s="19">
        <f t="shared" si="238"/>
        <v>20851.674365127918</v>
      </c>
    </row>
    <row r="2985" spans="2:11" x14ac:dyDescent="0.35">
      <c r="B2985" t="s">
        <v>819</v>
      </c>
      <c r="C2985" t="s">
        <v>1834</v>
      </c>
      <c r="D2985" t="s">
        <v>464</v>
      </c>
      <c r="E2985" s="1">
        <v>8136.5628790000128</v>
      </c>
      <c r="F2985" s="1">
        <v>569.55940153000097</v>
      </c>
      <c r="G2985" s="1">
        <f t="shared" si="239"/>
        <v>569.55940152999915</v>
      </c>
      <c r="H2985" s="58">
        <f t="shared" si="240"/>
        <v>1</v>
      </c>
      <c r="I2985" s="1">
        <f t="shared" si="236"/>
        <v>570</v>
      </c>
      <c r="J2985" s="4">
        <f t="shared" si="237"/>
        <v>0.4169809477031477</v>
      </c>
      <c r="K2985" s="19">
        <f t="shared" si="238"/>
        <v>20527.555074478259</v>
      </c>
    </row>
    <row r="2986" spans="2:11" x14ac:dyDescent="0.35">
      <c r="B2986" t="s">
        <v>819</v>
      </c>
      <c r="C2986" t="s">
        <v>1834</v>
      </c>
      <c r="D2986" t="s">
        <v>464</v>
      </c>
      <c r="E2986" s="1">
        <v>0</v>
      </c>
      <c r="F2986" s="1">
        <v>0</v>
      </c>
      <c r="G2986" s="1">
        <f t="shared" si="239"/>
        <v>0</v>
      </c>
      <c r="H2986" s="58">
        <f t="shared" si="240"/>
        <v>1</v>
      </c>
      <c r="I2986" s="1">
        <f t="shared" si="236"/>
        <v>0</v>
      </c>
      <c r="J2986" s="4">
        <f t="shared" si="237"/>
        <v>0</v>
      </c>
      <c r="K2986" s="19">
        <f t="shared" si="238"/>
        <v>0</v>
      </c>
    </row>
    <row r="2987" spans="2:11" x14ac:dyDescent="0.35">
      <c r="B2987" t="s">
        <v>819</v>
      </c>
      <c r="C2987" t="s">
        <v>1834</v>
      </c>
      <c r="D2987" t="s">
        <v>464</v>
      </c>
      <c r="E2987" s="1">
        <v>5.0000000000000004E-6</v>
      </c>
      <c r="F2987" s="1">
        <v>3.5000000000000004E-7</v>
      </c>
      <c r="G2987" s="1">
        <f t="shared" si="239"/>
        <v>3.4999999999999893E-7</v>
      </c>
      <c r="H2987" s="58">
        <f t="shared" si="240"/>
        <v>1</v>
      </c>
      <c r="I2987" s="1">
        <f t="shared" si="236"/>
        <v>0</v>
      </c>
      <c r="J2987" s="4">
        <f t="shared" si="237"/>
        <v>0</v>
      </c>
      <c r="K2987" s="19">
        <f t="shared" si="238"/>
        <v>0</v>
      </c>
    </row>
    <row r="2988" spans="2:11" x14ac:dyDescent="0.35">
      <c r="B2988" t="s">
        <v>819</v>
      </c>
      <c r="C2988" t="s">
        <v>1834</v>
      </c>
      <c r="D2988" t="s">
        <v>464</v>
      </c>
      <c r="E2988" s="1">
        <v>0</v>
      </c>
      <c r="F2988" s="1">
        <v>0</v>
      </c>
      <c r="G2988" s="1">
        <f t="shared" si="239"/>
        <v>0</v>
      </c>
      <c r="H2988" s="58">
        <f t="shared" si="240"/>
        <v>1</v>
      </c>
      <c r="I2988" s="1">
        <f t="shared" si="236"/>
        <v>0</v>
      </c>
      <c r="J2988" s="4">
        <f t="shared" si="237"/>
        <v>0</v>
      </c>
      <c r="K2988" s="19">
        <f t="shared" si="238"/>
        <v>0</v>
      </c>
    </row>
    <row r="2989" spans="2:11" x14ac:dyDescent="0.35">
      <c r="B2989" t="s">
        <v>819</v>
      </c>
      <c r="C2989" t="s">
        <v>1834</v>
      </c>
      <c r="D2989" t="s">
        <v>464</v>
      </c>
      <c r="E2989" s="1">
        <v>1363.8185279999998</v>
      </c>
      <c r="F2989" s="1">
        <v>95.467296959999999</v>
      </c>
      <c r="G2989" s="1">
        <f t="shared" si="239"/>
        <v>95.467296959999686</v>
      </c>
      <c r="H2989" s="58">
        <f t="shared" si="240"/>
        <v>1</v>
      </c>
      <c r="I2989" s="1">
        <f t="shared" si="236"/>
        <v>95</v>
      </c>
      <c r="J2989" s="4">
        <f t="shared" si="237"/>
        <v>6.9496824617191283E-2</v>
      </c>
      <c r="K2989" s="19">
        <f t="shared" si="238"/>
        <v>3421.2591790797096</v>
      </c>
    </row>
    <row r="2990" spans="2:11" x14ac:dyDescent="0.35">
      <c r="B2990" t="s">
        <v>819</v>
      </c>
      <c r="C2990" t="s">
        <v>1834</v>
      </c>
      <c r="D2990" t="s">
        <v>464</v>
      </c>
      <c r="E2990" s="1">
        <v>1508.0908569999997</v>
      </c>
      <c r="F2990" s="1">
        <v>105.56635998999997</v>
      </c>
      <c r="G2990" s="1">
        <f t="shared" si="239"/>
        <v>105.56635998999963</v>
      </c>
      <c r="H2990" s="58">
        <f t="shared" si="240"/>
        <v>1</v>
      </c>
      <c r="I2990" s="1">
        <f t="shared" si="236"/>
        <v>106</v>
      </c>
      <c r="J2990" s="4">
        <f t="shared" si="237"/>
        <v>7.7543825362339738E-2</v>
      </c>
      <c r="K2990" s="19">
        <f t="shared" si="238"/>
        <v>3817.4049787626232</v>
      </c>
    </row>
    <row r="2991" spans="2:11" x14ac:dyDescent="0.35">
      <c r="B2991" t="s">
        <v>819</v>
      </c>
      <c r="C2991" t="s">
        <v>1834</v>
      </c>
      <c r="D2991" t="s">
        <v>464</v>
      </c>
      <c r="E2991" s="1">
        <v>768.92974700000013</v>
      </c>
      <c r="F2991" s="1">
        <v>53.825082290000012</v>
      </c>
      <c r="G2991" s="1">
        <f t="shared" si="239"/>
        <v>53.825082289999841</v>
      </c>
      <c r="H2991" s="58">
        <f t="shared" si="240"/>
        <v>1</v>
      </c>
      <c r="I2991" s="1">
        <f t="shared" si="236"/>
        <v>54</v>
      </c>
      <c r="J2991" s="4">
        <f t="shared" si="237"/>
        <v>3.9503458203456097E-2</v>
      </c>
      <c r="K2991" s="19">
        <f t="shared" si="238"/>
        <v>1944.7157438979402</v>
      </c>
    </row>
    <row r="2992" spans="2:11" x14ac:dyDescent="0.35">
      <c r="B2992" t="s">
        <v>819</v>
      </c>
      <c r="C2992" t="s">
        <v>1834</v>
      </c>
      <c r="D2992" t="s">
        <v>464</v>
      </c>
      <c r="E2992" s="1">
        <v>10347.930950000002</v>
      </c>
      <c r="F2992" s="1">
        <v>724.35516650000022</v>
      </c>
      <c r="G2992" s="1">
        <f t="shared" si="239"/>
        <v>724.35516649999784</v>
      </c>
      <c r="H2992" s="58">
        <f t="shared" si="240"/>
        <v>1</v>
      </c>
      <c r="I2992" s="1">
        <f t="shared" si="236"/>
        <v>724</v>
      </c>
      <c r="J2992" s="4">
        <f t="shared" si="237"/>
        <v>0.52963895813522621</v>
      </c>
      <c r="K2992" s="19">
        <f t="shared" si="238"/>
        <v>26073.596270039052</v>
      </c>
    </row>
    <row r="2993" spans="2:11" x14ac:dyDescent="0.35">
      <c r="B2993" t="s">
        <v>819</v>
      </c>
      <c r="C2993" t="s">
        <v>1834</v>
      </c>
      <c r="D2993" t="s">
        <v>464</v>
      </c>
      <c r="E2993" s="1">
        <v>16917.943955999999</v>
      </c>
      <c r="F2993" s="1">
        <v>1184.2560769199999</v>
      </c>
      <c r="G2993" s="1">
        <f t="shared" si="239"/>
        <v>1184.2560769199961</v>
      </c>
      <c r="H2993" s="58">
        <f t="shared" si="240"/>
        <v>1</v>
      </c>
      <c r="I2993" s="1">
        <f t="shared" si="236"/>
        <v>1184</v>
      </c>
      <c r="J2993" s="4">
        <f t="shared" si="237"/>
        <v>0.86614989838688927</v>
      </c>
      <c r="K2993" s="19">
        <f t="shared" si="238"/>
        <v>42639.693347688175</v>
      </c>
    </row>
    <row r="2994" spans="2:11" x14ac:dyDescent="0.35">
      <c r="B2994" t="s">
        <v>819</v>
      </c>
      <c r="C2994" t="s">
        <v>1834</v>
      </c>
      <c r="D2994" t="s">
        <v>464</v>
      </c>
      <c r="E2994" s="1">
        <v>12770.755142999997</v>
      </c>
      <c r="F2994" s="1">
        <v>893.95286000999977</v>
      </c>
      <c r="G2994" s="1">
        <f t="shared" si="239"/>
        <v>893.95286000999693</v>
      </c>
      <c r="H2994" s="58">
        <f t="shared" si="240"/>
        <v>1</v>
      </c>
      <c r="I2994" s="1">
        <f t="shared" si="236"/>
        <v>894</v>
      </c>
      <c r="J2994" s="4">
        <f t="shared" si="237"/>
        <v>0.65400169692388421</v>
      </c>
      <c r="K2994" s="19">
        <f t="shared" si="238"/>
        <v>32195.849537865895</v>
      </c>
    </row>
    <row r="2995" spans="2:11" x14ac:dyDescent="0.35">
      <c r="B2995" t="s">
        <v>819</v>
      </c>
      <c r="C2995" t="s">
        <v>1834</v>
      </c>
      <c r="D2995" t="s">
        <v>464</v>
      </c>
      <c r="E2995" s="1">
        <v>11408.337218000002</v>
      </c>
      <c r="F2995" s="1">
        <v>798.58360526000024</v>
      </c>
      <c r="G2995" s="1">
        <f t="shared" si="239"/>
        <v>798.58360525999763</v>
      </c>
      <c r="H2995" s="58">
        <f t="shared" si="240"/>
        <v>1</v>
      </c>
      <c r="I2995" s="1">
        <f t="shared" ref="I2995:I3058" si="241">+ROUND(H2995*G2995,0)</f>
        <v>799</v>
      </c>
      <c r="J2995" s="4">
        <f t="shared" ref="J2995:J3058" si="242">$J$3*(I2995/$I$4)</f>
        <v>0.58450487230669301</v>
      </c>
      <c r="K2995" s="19">
        <f t="shared" ref="K2995:K3058" si="243">$L$3*J2995</f>
        <v>28774.59035878619</v>
      </c>
    </row>
    <row r="2996" spans="2:11" x14ac:dyDescent="0.35">
      <c r="B2996" t="s">
        <v>819</v>
      </c>
      <c r="C2996" t="s">
        <v>1834</v>
      </c>
      <c r="D2996" t="s">
        <v>464</v>
      </c>
      <c r="E2996" s="1">
        <v>14331.421515000004</v>
      </c>
      <c r="F2996" s="1">
        <v>1003.1995060500002</v>
      </c>
      <c r="G2996" s="1">
        <f t="shared" si="239"/>
        <v>1003.199506049997</v>
      </c>
      <c r="H2996" s="58">
        <f t="shared" si="240"/>
        <v>1</v>
      </c>
      <c r="I2996" s="1">
        <f t="shared" si="241"/>
        <v>1003</v>
      </c>
      <c r="J2996" s="4">
        <f t="shared" si="242"/>
        <v>0.73374015885308264</v>
      </c>
      <c r="K2996" s="19">
        <f t="shared" si="243"/>
        <v>36121.294280178408</v>
      </c>
    </row>
    <row r="2997" spans="2:11" x14ac:dyDescent="0.35">
      <c r="B2997" t="s">
        <v>819</v>
      </c>
      <c r="C2997" t="s">
        <v>1834</v>
      </c>
      <c r="D2997" t="s">
        <v>464</v>
      </c>
      <c r="E2997" s="1">
        <v>9025.9058509999995</v>
      </c>
      <c r="F2997" s="1">
        <v>631.81340956999998</v>
      </c>
      <c r="G2997" s="1">
        <f t="shared" si="239"/>
        <v>631.81340956999793</v>
      </c>
      <c r="H2997" s="58">
        <f t="shared" si="240"/>
        <v>1</v>
      </c>
      <c r="I2997" s="1">
        <f t="shared" si="241"/>
        <v>632</v>
      </c>
      <c r="J2997" s="4">
        <f t="shared" si="242"/>
        <v>0.4623367700848936</v>
      </c>
      <c r="K2997" s="19">
        <f t="shared" si="243"/>
        <v>22760.376854509228</v>
      </c>
    </row>
    <row r="2998" spans="2:11" x14ac:dyDescent="0.35">
      <c r="B2998" t="s">
        <v>819</v>
      </c>
      <c r="C2998" t="s">
        <v>1834</v>
      </c>
      <c r="D2998" t="s">
        <v>464</v>
      </c>
      <c r="E2998" s="1">
        <v>18.107124999999996</v>
      </c>
      <c r="F2998" s="1">
        <v>1.2674987499999999</v>
      </c>
      <c r="G2998" s="1">
        <f t="shared" si="239"/>
        <v>1.2674987499999959</v>
      </c>
      <c r="H2998" s="58">
        <f t="shared" si="240"/>
        <v>1</v>
      </c>
      <c r="I2998" s="1">
        <f t="shared" si="241"/>
        <v>1</v>
      </c>
      <c r="J2998" s="4">
        <f t="shared" si="242"/>
        <v>7.3154552228622404E-4</v>
      </c>
      <c r="K2998" s="19">
        <f t="shared" si="243"/>
        <v>36.013254516628521</v>
      </c>
    </row>
    <row r="2999" spans="2:11" x14ac:dyDescent="0.35">
      <c r="B2999" t="s">
        <v>819</v>
      </c>
      <c r="C2999" t="s">
        <v>1834</v>
      </c>
      <c r="D2999" t="s">
        <v>464</v>
      </c>
      <c r="E2999" s="1">
        <v>10.914950000000001</v>
      </c>
      <c r="F2999" s="1">
        <v>0.76404650000000018</v>
      </c>
      <c r="G2999" s="1">
        <f t="shared" si="239"/>
        <v>0.76404649999999774</v>
      </c>
      <c r="H2999" s="58">
        <f t="shared" si="240"/>
        <v>1</v>
      </c>
      <c r="I2999" s="1">
        <f t="shared" si="241"/>
        <v>1</v>
      </c>
      <c r="J2999" s="4">
        <f t="shared" si="242"/>
        <v>7.3154552228622404E-4</v>
      </c>
      <c r="K2999" s="19">
        <f t="shared" si="243"/>
        <v>36.013254516628521</v>
      </c>
    </row>
    <row r="3000" spans="2:11" x14ac:dyDescent="0.35">
      <c r="B3000" t="s">
        <v>819</v>
      </c>
      <c r="C3000" t="s">
        <v>1834</v>
      </c>
      <c r="D3000" t="s">
        <v>464</v>
      </c>
      <c r="E3000" s="1">
        <v>9.9091749999999976</v>
      </c>
      <c r="F3000" s="1">
        <v>0.6936422499999999</v>
      </c>
      <c r="G3000" s="1">
        <f t="shared" si="239"/>
        <v>0.69364224999999768</v>
      </c>
      <c r="H3000" s="58">
        <f t="shared" si="240"/>
        <v>1</v>
      </c>
      <c r="I3000" s="1">
        <f t="shared" si="241"/>
        <v>1</v>
      </c>
      <c r="J3000" s="4">
        <f t="shared" si="242"/>
        <v>7.3154552228622404E-4</v>
      </c>
      <c r="K3000" s="19">
        <f t="shared" si="243"/>
        <v>36.013254516628521</v>
      </c>
    </row>
    <row r="3001" spans="2:11" x14ac:dyDescent="0.35">
      <c r="B3001" t="s">
        <v>819</v>
      </c>
      <c r="C3001" t="s">
        <v>1834</v>
      </c>
      <c r="D3001" t="s">
        <v>464</v>
      </c>
      <c r="E3001" s="1">
        <v>0</v>
      </c>
      <c r="F3001" s="1">
        <v>0</v>
      </c>
      <c r="G3001" s="1">
        <f t="shared" si="239"/>
        <v>0</v>
      </c>
      <c r="H3001" s="58">
        <f t="shared" si="240"/>
        <v>1</v>
      </c>
      <c r="I3001" s="1">
        <f t="shared" si="241"/>
        <v>0</v>
      </c>
      <c r="J3001" s="4">
        <f t="shared" si="242"/>
        <v>0</v>
      </c>
      <c r="K3001" s="19">
        <f t="shared" si="243"/>
        <v>0</v>
      </c>
    </row>
    <row r="3002" spans="2:11" x14ac:dyDescent="0.35">
      <c r="B3002" t="s">
        <v>819</v>
      </c>
      <c r="C3002" t="s">
        <v>1834</v>
      </c>
      <c r="D3002" t="s">
        <v>464</v>
      </c>
      <c r="E3002" s="1">
        <v>0</v>
      </c>
      <c r="F3002" s="1">
        <v>0</v>
      </c>
      <c r="G3002" s="1">
        <f t="shared" si="239"/>
        <v>0</v>
      </c>
      <c r="H3002" s="58">
        <f t="shared" si="240"/>
        <v>1</v>
      </c>
      <c r="I3002" s="1">
        <f t="shared" si="241"/>
        <v>0</v>
      </c>
      <c r="J3002" s="4">
        <f t="shared" si="242"/>
        <v>0</v>
      </c>
      <c r="K3002" s="19">
        <f t="shared" si="243"/>
        <v>0</v>
      </c>
    </row>
    <row r="3003" spans="2:11" x14ac:dyDescent="0.35">
      <c r="B3003" t="s">
        <v>819</v>
      </c>
      <c r="C3003" t="s">
        <v>1834</v>
      </c>
      <c r="D3003" t="s">
        <v>464</v>
      </c>
      <c r="E3003" s="1">
        <v>0</v>
      </c>
      <c r="F3003" s="1">
        <v>0</v>
      </c>
      <c r="G3003" s="1">
        <f t="shared" si="239"/>
        <v>0</v>
      </c>
      <c r="H3003" s="58">
        <f t="shared" si="240"/>
        <v>1</v>
      </c>
      <c r="I3003" s="1">
        <f t="shared" si="241"/>
        <v>0</v>
      </c>
      <c r="J3003" s="4">
        <f t="shared" si="242"/>
        <v>0</v>
      </c>
      <c r="K3003" s="19">
        <f t="shared" si="243"/>
        <v>0</v>
      </c>
    </row>
    <row r="3004" spans="2:11" x14ac:dyDescent="0.35">
      <c r="B3004" t="s">
        <v>819</v>
      </c>
      <c r="C3004" t="s">
        <v>1834</v>
      </c>
      <c r="D3004" t="s">
        <v>464</v>
      </c>
      <c r="E3004" s="1">
        <v>98.89064799999997</v>
      </c>
      <c r="F3004" s="1">
        <v>6.9223453599999987</v>
      </c>
      <c r="G3004" s="1">
        <f t="shared" si="239"/>
        <v>6.9223453599999765</v>
      </c>
      <c r="H3004" s="58">
        <f t="shared" si="240"/>
        <v>1</v>
      </c>
      <c r="I3004" s="1">
        <f t="shared" si="241"/>
        <v>7</v>
      </c>
      <c r="J3004" s="4">
        <f t="shared" si="242"/>
        <v>5.1208186560035684E-3</v>
      </c>
      <c r="K3004" s="19">
        <f t="shared" si="243"/>
        <v>252.09278161639966</v>
      </c>
    </row>
    <row r="3005" spans="2:11" x14ac:dyDescent="0.35">
      <c r="B3005" t="s">
        <v>819</v>
      </c>
      <c r="C3005" t="s">
        <v>1834</v>
      </c>
      <c r="D3005" t="s">
        <v>464</v>
      </c>
      <c r="E3005" s="1">
        <v>1675.5695749999995</v>
      </c>
      <c r="F3005" s="1">
        <v>117.28987024999999</v>
      </c>
      <c r="G3005" s="1">
        <f t="shared" si="239"/>
        <v>117.28987024999961</v>
      </c>
      <c r="H3005" s="58">
        <f t="shared" si="240"/>
        <v>1</v>
      </c>
      <c r="I3005" s="1">
        <f t="shared" si="241"/>
        <v>117</v>
      </c>
      <c r="J3005" s="4">
        <f t="shared" si="242"/>
        <v>8.5590826107488208E-2</v>
      </c>
      <c r="K3005" s="19">
        <f t="shared" si="243"/>
        <v>4213.5507784455367</v>
      </c>
    </row>
    <row r="3006" spans="2:11" x14ac:dyDescent="0.35">
      <c r="B3006" t="s">
        <v>819</v>
      </c>
      <c r="C3006" t="s">
        <v>1834</v>
      </c>
      <c r="D3006" t="s">
        <v>464</v>
      </c>
      <c r="E3006" s="1">
        <v>1764.8474649999998</v>
      </c>
      <c r="F3006" s="1">
        <v>123.53932255000001</v>
      </c>
      <c r="G3006" s="1">
        <f t="shared" si="239"/>
        <v>123.53932254999961</v>
      </c>
      <c r="H3006" s="58">
        <f t="shared" si="240"/>
        <v>1</v>
      </c>
      <c r="I3006" s="1">
        <f t="shared" si="241"/>
        <v>124</v>
      </c>
      <c r="J3006" s="4">
        <f t="shared" si="242"/>
        <v>9.0711644763491778E-2</v>
      </c>
      <c r="K3006" s="19">
        <f t="shared" si="243"/>
        <v>4465.643560061937</v>
      </c>
    </row>
    <row r="3007" spans="2:11" x14ac:dyDescent="0.35">
      <c r="B3007" t="s">
        <v>819</v>
      </c>
      <c r="C3007" t="s">
        <v>1834</v>
      </c>
      <c r="D3007" t="s">
        <v>464</v>
      </c>
      <c r="E3007" s="1">
        <v>882.21743699999979</v>
      </c>
      <c r="F3007" s="1">
        <v>61.755220589999986</v>
      </c>
      <c r="G3007" s="1">
        <f t="shared" si="239"/>
        <v>61.755220589999787</v>
      </c>
      <c r="H3007" s="58">
        <f t="shared" si="240"/>
        <v>1</v>
      </c>
      <c r="I3007" s="1">
        <f t="shared" si="241"/>
        <v>62</v>
      </c>
      <c r="J3007" s="4">
        <f t="shared" si="242"/>
        <v>4.5355822381745889E-2</v>
      </c>
      <c r="K3007" s="19">
        <f t="shared" si="243"/>
        <v>2232.8217800309685</v>
      </c>
    </row>
    <row r="3008" spans="2:11" x14ac:dyDescent="0.35">
      <c r="B3008" t="s">
        <v>819</v>
      </c>
      <c r="C3008" t="s">
        <v>1834</v>
      </c>
      <c r="D3008" t="s">
        <v>464</v>
      </c>
      <c r="E3008" s="1">
        <v>84.939787999999979</v>
      </c>
      <c r="F3008" s="1">
        <v>5.9457851599999998</v>
      </c>
      <c r="G3008" s="1">
        <f t="shared" si="239"/>
        <v>5.9457851599999803</v>
      </c>
      <c r="H3008" s="58">
        <f t="shared" si="240"/>
        <v>1</v>
      </c>
      <c r="I3008" s="1">
        <f t="shared" si="241"/>
        <v>6</v>
      </c>
      <c r="J3008" s="4">
        <f t="shared" si="242"/>
        <v>4.3892731337173444E-3</v>
      </c>
      <c r="K3008" s="19">
        <f t="shared" si="243"/>
        <v>216.07952709977116</v>
      </c>
    </row>
    <row r="3009" spans="2:11" x14ac:dyDescent="0.35">
      <c r="B3009" t="s">
        <v>819</v>
      </c>
      <c r="C3009" t="s">
        <v>1834</v>
      </c>
      <c r="D3009" t="s">
        <v>464</v>
      </c>
      <c r="E3009" s="1">
        <v>52.485672000000008</v>
      </c>
      <c r="F3009" s="1">
        <v>3.673997040000001</v>
      </c>
      <c r="G3009" s="1">
        <f t="shared" si="239"/>
        <v>3.6739970399999891</v>
      </c>
      <c r="H3009" s="58">
        <f t="shared" si="240"/>
        <v>1</v>
      </c>
      <c r="I3009" s="1">
        <f t="shared" si="241"/>
        <v>4</v>
      </c>
      <c r="J3009" s="4">
        <f t="shared" si="242"/>
        <v>2.9261820891448962E-3</v>
      </c>
      <c r="K3009" s="19">
        <f t="shared" si="243"/>
        <v>144.05301806651408</v>
      </c>
    </row>
    <row r="3010" spans="2:11" x14ac:dyDescent="0.35">
      <c r="B3010" t="s">
        <v>819</v>
      </c>
      <c r="C3010" t="s">
        <v>1834</v>
      </c>
      <c r="D3010" t="s">
        <v>464</v>
      </c>
      <c r="E3010" s="1">
        <v>1224.0051429999999</v>
      </c>
      <c r="F3010" s="1">
        <v>85.680360010000001</v>
      </c>
      <c r="G3010" s="1">
        <f t="shared" si="239"/>
        <v>85.680360009999731</v>
      </c>
      <c r="H3010" s="58">
        <f t="shared" si="240"/>
        <v>1</v>
      </c>
      <c r="I3010" s="1">
        <f t="shared" si="241"/>
        <v>86</v>
      </c>
      <c r="J3010" s="4">
        <f t="shared" si="242"/>
        <v>6.291291491661527E-2</v>
      </c>
      <c r="K3010" s="19">
        <f t="shared" si="243"/>
        <v>3097.1398884300529</v>
      </c>
    </row>
    <row r="3011" spans="2:11" x14ac:dyDescent="0.35">
      <c r="B3011" t="s">
        <v>819</v>
      </c>
      <c r="C3011" t="s">
        <v>1834</v>
      </c>
      <c r="D3011" t="s">
        <v>464</v>
      </c>
      <c r="E3011" s="1">
        <v>1010.5946759999999</v>
      </c>
      <c r="F3011" s="1">
        <v>70.741627320000006</v>
      </c>
      <c r="G3011" s="1">
        <f t="shared" si="239"/>
        <v>70.741627319999779</v>
      </c>
      <c r="H3011" s="58">
        <f t="shared" si="240"/>
        <v>1</v>
      </c>
      <c r="I3011" s="1">
        <f t="shared" si="241"/>
        <v>71</v>
      </c>
      <c r="J3011" s="4">
        <f t="shared" si="242"/>
        <v>5.1939732082321902E-2</v>
      </c>
      <c r="K3011" s="19">
        <f t="shared" si="243"/>
        <v>2556.9410706806248</v>
      </c>
    </row>
    <row r="3012" spans="2:11" x14ac:dyDescent="0.35">
      <c r="B3012" t="s">
        <v>819</v>
      </c>
      <c r="C3012" t="s">
        <v>1834</v>
      </c>
      <c r="D3012" t="s">
        <v>464</v>
      </c>
      <c r="E3012" s="1">
        <v>2139.6991680000001</v>
      </c>
      <c r="F3012" s="1">
        <v>149.77894175999998</v>
      </c>
      <c r="G3012" s="1">
        <f t="shared" si="239"/>
        <v>149.7789417599995</v>
      </c>
      <c r="H3012" s="58">
        <f t="shared" si="240"/>
        <v>1</v>
      </c>
      <c r="I3012" s="1">
        <f t="shared" si="241"/>
        <v>150</v>
      </c>
      <c r="J3012" s="4">
        <f t="shared" si="242"/>
        <v>0.10973182834293359</v>
      </c>
      <c r="K3012" s="19">
        <f t="shared" si="243"/>
        <v>5401.9881774942778</v>
      </c>
    </row>
    <row r="3013" spans="2:11" x14ac:dyDescent="0.35">
      <c r="B3013" t="s">
        <v>819</v>
      </c>
      <c r="C3013" t="s">
        <v>1834</v>
      </c>
      <c r="D3013" t="s">
        <v>464</v>
      </c>
      <c r="E3013" s="1">
        <v>1732.6728449999998</v>
      </c>
      <c r="F3013" s="1">
        <v>121.28709915</v>
      </c>
      <c r="G3013" s="1">
        <f t="shared" si="239"/>
        <v>121.28709914999962</v>
      </c>
      <c r="H3013" s="58">
        <f t="shared" si="240"/>
        <v>1</v>
      </c>
      <c r="I3013" s="1">
        <f t="shared" si="241"/>
        <v>121</v>
      </c>
      <c r="J3013" s="4">
        <f t="shared" si="242"/>
        <v>8.8517008196633107E-2</v>
      </c>
      <c r="K3013" s="19">
        <f t="shared" si="243"/>
        <v>4357.6037965120513</v>
      </c>
    </row>
    <row r="3014" spans="2:11" x14ac:dyDescent="0.35">
      <c r="B3014" t="s">
        <v>819</v>
      </c>
      <c r="C3014" t="s">
        <v>1834</v>
      </c>
      <c r="D3014" t="s">
        <v>464</v>
      </c>
      <c r="E3014" s="1">
        <v>1977.5818950000003</v>
      </c>
      <c r="F3014" s="1">
        <v>138.43073265000004</v>
      </c>
      <c r="G3014" s="1">
        <f t="shared" si="239"/>
        <v>138.43073264999958</v>
      </c>
      <c r="H3014" s="58">
        <f t="shared" si="240"/>
        <v>1</v>
      </c>
      <c r="I3014" s="1">
        <f t="shared" si="241"/>
        <v>138</v>
      </c>
      <c r="J3014" s="4">
        <f t="shared" si="242"/>
        <v>0.10095328207549892</v>
      </c>
      <c r="K3014" s="19">
        <f t="shared" si="243"/>
        <v>4969.8291232947358</v>
      </c>
    </row>
    <row r="3015" spans="2:11" x14ac:dyDescent="0.35">
      <c r="B3015" t="s">
        <v>819</v>
      </c>
      <c r="C3015" t="s">
        <v>1834</v>
      </c>
      <c r="D3015" t="s">
        <v>464</v>
      </c>
      <c r="E3015" s="1">
        <v>1255.1665629999998</v>
      </c>
      <c r="F3015" s="1">
        <v>87.861659409999987</v>
      </c>
      <c r="G3015" s="1">
        <f t="shared" si="239"/>
        <v>87.861659409999703</v>
      </c>
      <c r="H3015" s="58">
        <f t="shared" si="240"/>
        <v>1</v>
      </c>
      <c r="I3015" s="1">
        <f t="shared" si="241"/>
        <v>88</v>
      </c>
      <c r="J3015" s="4">
        <f t="shared" si="242"/>
        <v>6.4376005961187713E-2</v>
      </c>
      <c r="K3015" s="19">
        <f t="shared" si="243"/>
        <v>3169.1663974633097</v>
      </c>
    </row>
    <row r="3016" spans="2:11" x14ac:dyDescent="0.35">
      <c r="B3016" t="s">
        <v>819</v>
      </c>
      <c r="C3016" t="s">
        <v>1834</v>
      </c>
      <c r="D3016" t="s">
        <v>464</v>
      </c>
      <c r="E3016" s="1">
        <v>7824.3179879999989</v>
      </c>
      <c r="F3016" s="1">
        <v>547.70225915999993</v>
      </c>
      <c r="G3016" s="1">
        <f t="shared" ref="G3016:G3079" si="244">F3016*($G$3/$F$3)</f>
        <v>547.70225915999811</v>
      </c>
      <c r="H3016" s="58">
        <f t="shared" si="240"/>
        <v>1</v>
      </c>
      <c r="I3016" s="1">
        <f t="shared" si="241"/>
        <v>548</v>
      </c>
      <c r="J3016" s="4">
        <f t="shared" si="242"/>
        <v>0.40088694621285076</v>
      </c>
      <c r="K3016" s="19">
        <f t="shared" si="243"/>
        <v>19735.263475112431</v>
      </c>
    </row>
    <row r="3017" spans="2:11" x14ac:dyDescent="0.35">
      <c r="B3017" t="s">
        <v>819</v>
      </c>
      <c r="C3017" t="s">
        <v>1834</v>
      </c>
      <c r="D3017" t="s">
        <v>464</v>
      </c>
      <c r="E3017" s="1">
        <v>16316.047922999993</v>
      </c>
      <c r="F3017" s="1">
        <v>1142.1233546099998</v>
      </c>
      <c r="G3017" s="1">
        <f t="shared" si="244"/>
        <v>1142.1233546099961</v>
      </c>
      <c r="H3017" s="58">
        <f t="shared" si="240"/>
        <v>1</v>
      </c>
      <c r="I3017" s="1">
        <f t="shared" si="241"/>
        <v>1142</v>
      </c>
      <c r="J3017" s="4">
        <f t="shared" si="242"/>
        <v>0.83542498645086782</v>
      </c>
      <c r="K3017" s="19">
        <f t="shared" si="243"/>
        <v>41127.136657989773</v>
      </c>
    </row>
    <row r="3018" spans="2:11" x14ac:dyDescent="0.35">
      <c r="B3018" t="s">
        <v>819</v>
      </c>
      <c r="C3018" t="s">
        <v>1834</v>
      </c>
      <c r="D3018" t="s">
        <v>464</v>
      </c>
      <c r="E3018" s="1">
        <v>9655.389505000001</v>
      </c>
      <c r="F3018" s="1">
        <v>675.87726535000002</v>
      </c>
      <c r="G3018" s="1">
        <f t="shared" si="244"/>
        <v>675.87726534999786</v>
      </c>
      <c r="H3018" s="58">
        <f t="shared" si="240"/>
        <v>1</v>
      </c>
      <c r="I3018" s="1">
        <f t="shared" si="241"/>
        <v>676</v>
      </c>
      <c r="J3018" s="4">
        <f t="shared" si="242"/>
        <v>0.49452477306548737</v>
      </c>
      <c r="K3018" s="19">
        <f t="shared" si="243"/>
        <v>24344.960053240877</v>
      </c>
    </row>
    <row r="3019" spans="2:11" x14ac:dyDescent="0.35">
      <c r="B3019" t="s">
        <v>819</v>
      </c>
      <c r="C3019" t="s">
        <v>1834</v>
      </c>
      <c r="D3019" t="s">
        <v>464</v>
      </c>
      <c r="E3019" s="1">
        <v>9500.5888460000024</v>
      </c>
      <c r="F3019" s="1">
        <v>665.04121922000013</v>
      </c>
      <c r="G3019" s="1">
        <f t="shared" si="244"/>
        <v>665.04121921999797</v>
      </c>
      <c r="H3019" s="58">
        <f t="shared" si="240"/>
        <v>1</v>
      </c>
      <c r="I3019" s="1">
        <f t="shared" si="241"/>
        <v>665</v>
      </c>
      <c r="J3019" s="4">
        <f t="shared" si="242"/>
        <v>0.48647777232033895</v>
      </c>
      <c r="K3019" s="19">
        <f t="shared" si="243"/>
        <v>23948.814253557965</v>
      </c>
    </row>
    <row r="3020" spans="2:11" x14ac:dyDescent="0.35">
      <c r="B3020" t="s">
        <v>819</v>
      </c>
      <c r="C3020" t="s">
        <v>1834</v>
      </c>
      <c r="D3020" t="s">
        <v>464</v>
      </c>
      <c r="E3020" s="1">
        <v>14245.294590000001</v>
      </c>
      <c r="F3020" s="1">
        <v>997.17062130000022</v>
      </c>
      <c r="G3020" s="1">
        <f t="shared" si="244"/>
        <v>997.17062129999704</v>
      </c>
      <c r="H3020" s="58">
        <f t="shared" si="240"/>
        <v>1</v>
      </c>
      <c r="I3020" s="1">
        <f t="shared" si="241"/>
        <v>997</v>
      </c>
      <c r="J3020" s="4">
        <f t="shared" si="242"/>
        <v>0.72935088571936535</v>
      </c>
      <c r="K3020" s="19">
        <f t="shared" si="243"/>
        <v>35905.214753078639</v>
      </c>
    </row>
    <row r="3021" spans="2:11" x14ac:dyDescent="0.35">
      <c r="B3021" t="s">
        <v>819</v>
      </c>
      <c r="C3021" t="s">
        <v>1834</v>
      </c>
      <c r="D3021" t="s">
        <v>464</v>
      </c>
      <c r="E3021" s="1">
        <v>7514.4427799999994</v>
      </c>
      <c r="F3021" s="1">
        <v>526.0109946</v>
      </c>
      <c r="G3021" s="1">
        <f t="shared" si="244"/>
        <v>526.0109945999983</v>
      </c>
      <c r="H3021" s="58">
        <f t="shared" si="240"/>
        <v>1</v>
      </c>
      <c r="I3021" s="1">
        <f t="shared" si="241"/>
        <v>526</v>
      </c>
      <c r="J3021" s="4">
        <f t="shared" si="242"/>
        <v>0.38479294472255382</v>
      </c>
      <c r="K3021" s="19">
        <f t="shared" si="243"/>
        <v>18942.971875746603</v>
      </c>
    </row>
    <row r="3022" spans="2:11" x14ac:dyDescent="0.35">
      <c r="B3022" t="s">
        <v>819</v>
      </c>
      <c r="C3022" t="s">
        <v>1834</v>
      </c>
      <c r="D3022" t="s">
        <v>464</v>
      </c>
      <c r="E3022" s="1">
        <v>66368.351396167956</v>
      </c>
      <c r="F3022" s="1">
        <v>4645.7845977317565</v>
      </c>
      <c r="G3022" s="1">
        <f t="shared" si="244"/>
        <v>4645.784597731742</v>
      </c>
      <c r="H3022" s="58">
        <f t="shared" si="240"/>
        <v>1</v>
      </c>
      <c r="I3022" s="1">
        <f t="shared" si="241"/>
        <v>4646</v>
      </c>
      <c r="J3022" s="4">
        <f t="shared" si="242"/>
        <v>3.3987604965417968</v>
      </c>
      <c r="K3022" s="19">
        <f t="shared" si="243"/>
        <v>167317.58048425612</v>
      </c>
    </row>
    <row r="3023" spans="2:11" x14ac:dyDescent="0.35">
      <c r="B3023" t="s">
        <v>819</v>
      </c>
      <c r="C3023" t="s">
        <v>1834</v>
      </c>
      <c r="D3023" t="s">
        <v>464</v>
      </c>
      <c r="E3023" s="1">
        <v>10599.965353166328</v>
      </c>
      <c r="F3023" s="1">
        <v>741.9975747216431</v>
      </c>
      <c r="G3023" s="1">
        <f t="shared" si="244"/>
        <v>741.99757472164072</v>
      </c>
      <c r="H3023" s="58">
        <f t="shared" si="240"/>
        <v>1</v>
      </c>
      <c r="I3023" s="1">
        <f t="shared" si="241"/>
        <v>742</v>
      </c>
      <c r="J3023" s="4">
        <f t="shared" si="242"/>
        <v>0.54280677753637818</v>
      </c>
      <c r="K3023" s="19">
        <f t="shared" si="243"/>
        <v>26721.834851338361</v>
      </c>
    </row>
    <row r="3024" spans="2:11" x14ac:dyDescent="0.35">
      <c r="B3024" t="s">
        <v>819</v>
      </c>
      <c r="C3024" t="s">
        <v>1834</v>
      </c>
      <c r="D3024" t="s">
        <v>464</v>
      </c>
      <c r="E3024" s="1">
        <v>6598.9798314865338</v>
      </c>
      <c r="F3024" s="1">
        <v>461.92858820405735</v>
      </c>
      <c r="G3024" s="1">
        <f t="shared" si="244"/>
        <v>461.92858820405587</v>
      </c>
      <c r="H3024" s="58">
        <f t="shared" si="240"/>
        <v>1</v>
      </c>
      <c r="I3024" s="1">
        <f t="shared" si="241"/>
        <v>462</v>
      </c>
      <c r="J3024" s="4">
        <f t="shared" si="242"/>
        <v>0.33797403129623549</v>
      </c>
      <c r="K3024" s="19">
        <f t="shared" si="243"/>
        <v>16638.123586682377</v>
      </c>
    </row>
    <row r="3025" spans="2:11" x14ac:dyDescent="0.35">
      <c r="B3025" t="s">
        <v>819</v>
      </c>
      <c r="C3025" t="s">
        <v>1834</v>
      </c>
      <c r="D3025" t="s">
        <v>464</v>
      </c>
      <c r="E3025" s="1">
        <v>5662.8533009999992</v>
      </c>
      <c r="F3025" s="1">
        <v>396.39973106999997</v>
      </c>
      <c r="G3025" s="1">
        <f t="shared" si="244"/>
        <v>396.39973106999872</v>
      </c>
      <c r="H3025" s="58">
        <f t="shared" si="240"/>
        <v>1</v>
      </c>
      <c r="I3025" s="1">
        <f t="shared" si="241"/>
        <v>396</v>
      </c>
      <c r="J3025" s="4">
        <f t="shared" si="242"/>
        <v>0.28969202682534467</v>
      </c>
      <c r="K3025" s="19">
        <f t="shared" si="243"/>
        <v>14261.248788584893</v>
      </c>
    </row>
    <row r="3026" spans="2:11" x14ac:dyDescent="0.35">
      <c r="B3026" t="s">
        <v>819</v>
      </c>
      <c r="C3026" t="s">
        <v>1834</v>
      </c>
      <c r="D3026" t="s">
        <v>464</v>
      </c>
      <c r="E3026" s="1">
        <v>4179.275818000001</v>
      </c>
      <c r="F3026" s="1">
        <v>292.54930726000009</v>
      </c>
      <c r="G3026" s="1">
        <f t="shared" si="244"/>
        <v>292.54930725999913</v>
      </c>
      <c r="H3026" s="58">
        <f t="shared" si="240"/>
        <v>1</v>
      </c>
      <c r="I3026" s="1">
        <f t="shared" si="241"/>
        <v>293</v>
      </c>
      <c r="J3026" s="4">
        <f t="shared" si="242"/>
        <v>0.21434283802986362</v>
      </c>
      <c r="K3026" s="19">
        <f t="shared" si="243"/>
        <v>10551.883573372155</v>
      </c>
    </row>
    <row r="3027" spans="2:11" x14ac:dyDescent="0.35">
      <c r="B3027" t="s">
        <v>819</v>
      </c>
      <c r="C3027" t="s">
        <v>1834</v>
      </c>
      <c r="D3027" t="s">
        <v>464</v>
      </c>
      <c r="E3027" s="1">
        <v>544.26525600000002</v>
      </c>
      <c r="F3027" s="1">
        <v>38.098567920000015</v>
      </c>
      <c r="G3027" s="1">
        <f t="shared" si="244"/>
        <v>38.098567919999894</v>
      </c>
      <c r="H3027" s="58">
        <f t="shared" si="240"/>
        <v>1</v>
      </c>
      <c r="I3027" s="1">
        <f t="shared" si="241"/>
        <v>38</v>
      </c>
      <c r="J3027" s="4">
        <f t="shared" si="242"/>
        <v>2.7798729846876511E-2</v>
      </c>
      <c r="K3027" s="19">
        <f t="shared" si="243"/>
        <v>1368.5036716318837</v>
      </c>
    </row>
    <row r="3028" spans="2:11" x14ac:dyDescent="0.35">
      <c r="B3028" t="s">
        <v>819</v>
      </c>
      <c r="C3028" t="s">
        <v>1834</v>
      </c>
      <c r="D3028" t="s">
        <v>464</v>
      </c>
      <c r="E3028" s="1">
        <v>5294.3167698302459</v>
      </c>
      <c r="F3028" s="1">
        <v>370.60217388811731</v>
      </c>
      <c r="G3028" s="1">
        <f t="shared" si="244"/>
        <v>370.60217388811611</v>
      </c>
      <c r="H3028" s="58">
        <f t="shared" si="240"/>
        <v>1</v>
      </c>
      <c r="I3028" s="1">
        <f t="shared" si="241"/>
        <v>371</v>
      </c>
      <c r="J3028" s="4">
        <f t="shared" si="242"/>
        <v>0.27140338876818909</v>
      </c>
      <c r="K3028" s="19">
        <f t="shared" si="243"/>
        <v>13360.91742566918</v>
      </c>
    </row>
    <row r="3029" spans="2:11" x14ac:dyDescent="0.35">
      <c r="B3029" t="s">
        <v>819</v>
      </c>
      <c r="C3029" t="s">
        <v>1834</v>
      </c>
      <c r="D3029" t="s">
        <v>464</v>
      </c>
      <c r="E3029" s="1">
        <v>7680.3914498864251</v>
      </c>
      <c r="F3029" s="1">
        <v>537.62740149204978</v>
      </c>
      <c r="G3029" s="1">
        <f t="shared" si="244"/>
        <v>537.62740149204808</v>
      </c>
      <c r="H3029" s="58">
        <f t="shared" si="240"/>
        <v>1</v>
      </c>
      <c r="I3029" s="1">
        <f t="shared" si="241"/>
        <v>538</v>
      </c>
      <c r="J3029" s="4">
        <f t="shared" si="242"/>
        <v>0.3935714909899885</v>
      </c>
      <c r="K3029" s="19">
        <f t="shared" si="243"/>
        <v>19375.130929946143</v>
      </c>
    </row>
    <row r="3030" spans="2:11" x14ac:dyDescent="0.35">
      <c r="B3030" t="s">
        <v>819</v>
      </c>
      <c r="C3030" t="s">
        <v>1834</v>
      </c>
      <c r="D3030" t="s">
        <v>464</v>
      </c>
      <c r="E3030" s="1">
        <v>2771.35187451707</v>
      </c>
      <c r="F3030" s="1">
        <v>193.9946312161949</v>
      </c>
      <c r="G3030" s="1">
        <f t="shared" si="244"/>
        <v>193.99463121619428</v>
      </c>
      <c r="H3030" s="58">
        <f t="shared" si="240"/>
        <v>1</v>
      </c>
      <c r="I3030" s="1">
        <f t="shared" si="241"/>
        <v>194</v>
      </c>
      <c r="J3030" s="4">
        <f t="shared" si="242"/>
        <v>0.14191983132352745</v>
      </c>
      <c r="K3030" s="19">
        <f t="shared" si="243"/>
        <v>6986.5713762259329</v>
      </c>
    </row>
    <row r="3031" spans="2:11" x14ac:dyDescent="0.35">
      <c r="B3031" t="s">
        <v>819</v>
      </c>
      <c r="C3031" t="s">
        <v>1834</v>
      </c>
      <c r="D3031" t="s">
        <v>464</v>
      </c>
      <c r="E3031" s="1">
        <v>154.69508864197741</v>
      </c>
      <c r="F3031" s="1">
        <v>10.828656204938422</v>
      </c>
      <c r="G3031" s="1">
        <f t="shared" si="244"/>
        <v>10.828656204938387</v>
      </c>
      <c r="H3031" s="58">
        <f t="shared" si="240"/>
        <v>1</v>
      </c>
      <c r="I3031" s="1">
        <f t="shared" si="241"/>
        <v>11</v>
      </c>
      <c r="J3031" s="4">
        <f t="shared" si="242"/>
        <v>8.0470007451484641E-3</v>
      </c>
      <c r="K3031" s="19">
        <f t="shared" si="243"/>
        <v>396.14579968291372</v>
      </c>
    </row>
    <row r="3032" spans="2:11" x14ac:dyDescent="0.35">
      <c r="B3032" t="s">
        <v>819</v>
      </c>
      <c r="C3032" t="s">
        <v>1834</v>
      </c>
      <c r="D3032" t="s">
        <v>464</v>
      </c>
      <c r="E3032" s="1">
        <v>54093.089795000014</v>
      </c>
      <c r="F3032" s="1">
        <v>0</v>
      </c>
      <c r="G3032" s="1">
        <f t="shared" si="244"/>
        <v>0</v>
      </c>
      <c r="H3032" s="58">
        <f t="shared" si="240"/>
        <v>1</v>
      </c>
      <c r="I3032" s="1">
        <f t="shared" si="241"/>
        <v>0</v>
      </c>
      <c r="J3032" s="4">
        <f t="shared" si="242"/>
        <v>0</v>
      </c>
      <c r="K3032" s="19">
        <f t="shared" si="243"/>
        <v>0</v>
      </c>
    </row>
    <row r="3033" spans="2:11" x14ac:dyDescent="0.35">
      <c r="B3033" t="s">
        <v>819</v>
      </c>
      <c r="C3033" t="s">
        <v>1834</v>
      </c>
      <c r="D3033" t="s">
        <v>464</v>
      </c>
      <c r="E3033" s="1">
        <v>52487.241543692136</v>
      </c>
      <c r="F3033" s="1">
        <v>0</v>
      </c>
      <c r="G3033" s="1">
        <f t="shared" si="244"/>
        <v>0</v>
      </c>
      <c r="H3033" s="58">
        <f t="shared" ref="H3033:H3096" si="245">+VLOOKUP(D3033,$P$10:$AF$299,17,0)</f>
        <v>1</v>
      </c>
      <c r="I3033" s="1">
        <f t="shared" si="241"/>
        <v>0</v>
      </c>
      <c r="J3033" s="4">
        <f t="shared" si="242"/>
        <v>0</v>
      </c>
      <c r="K3033" s="19">
        <f t="shared" si="243"/>
        <v>0</v>
      </c>
    </row>
    <row r="3034" spans="2:11" x14ac:dyDescent="0.35">
      <c r="B3034" t="s">
        <v>819</v>
      </c>
      <c r="C3034" t="s">
        <v>1834</v>
      </c>
      <c r="D3034" t="s">
        <v>464</v>
      </c>
      <c r="E3034" s="1">
        <v>48634.020499909828</v>
      </c>
      <c r="F3034" s="1">
        <v>0</v>
      </c>
      <c r="G3034" s="1">
        <f t="shared" si="244"/>
        <v>0</v>
      </c>
      <c r="H3034" s="58">
        <f t="shared" si="245"/>
        <v>1</v>
      </c>
      <c r="I3034" s="1">
        <f t="shared" si="241"/>
        <v>0</v>
      </c>
      <c r="J3034" s="4">
        <f t="shared" si="242"/>
        <v>0</v>
      </c>
      <c r="K3034" s="19">
        <f t="shared" si="243"/>
        <v>0</v>
      </c>
    </row>
    <row r="3035" spans="2:11" x14ac:dyDescent="0.35">
      <c r="B3035" t="s">
        <v>819</v>
      </c>
      <c r="C3035" t="s">
        <v>1834</v>
      </c>
      <c r="D3035" t="s">
        <v>464</v>
      </c>
      <c r="E3035" s="1">
        <v>8203.5962900000068</v>
      </c>
      <c r="F3035" s="1">
        <v>0</v>
      </c>
      <c r="G3035" s="1">
        <f t="shared" si="244"/>
        <v>0</v>
      </c>
      <c r="H3035" s="58">
        <f t="shared" si="245"/>
        <v>1</v>
      </c>
      <c r="I3035" s="1">
        <f t="shared" si="241"/>
        <v>0</v>
      </c>
      <c r="J3035" s="4">
        <f t="shared" si="242"/>
        <v>0</v>
      </c>
      <c r="K3035" s="19">
        <f t="shared" si="243"/>
        <v>0</v>
      </c>
    </row>
    <row r="3036" spans="2:11" x14ac:dyDescent="0.35">
      <c r="B3036" t="s">
        <v>819</v>
      </c>
      <c r="C3036" t="s">
        <v>1834</v>
      </c>
      <c r="D3036" t="s">
        <v>464</v>
      </c>
      <c r="E3036" s="1">
        <v>2154.6839080000009</v>
      </c>
      <c r="F3036" s="1">
        <v>0</v>
      </c>
      <c r="G3036" s="1">
        <f t="shared" si="244"/>
        <v>0</v>
      </c>
      <c r="H3036" s="58">
        <f t="shared" si="245"/>
        <v>1</v>
      </c>
      <c r="I3036" s="1">
        <f t="shared" si="241"/>
        <v>0</v>
      </c>
      <c r="J3036" s="4">
        <f t="shared" si="242"/>
        <v>0</v>
      </c>
      <c r="K3036" s="19">
        <f t="shared" si="243"/>
        <v>0</v>
      </c>
    </row>
    <row r="3037" spans="2:11" x14ac:dyDescent="0.35">
      <c r="B3037" t="s">
        <v>819</v>
      </c>
      <c r="C3037" t="s">
        <v>445</v>
      </c>
      <c r="D3037" t="s">
        <v>14</v>
      </c>
      <c r="E3037" s="1">
        <v>33041.488518802726</v>
      </c>
      <c r="F3037" s="1">
        <v>0</v>
      </c>
      <c r="G3037" s="1">
        <f t="shared" si="244"/>
        <v>0</v>
      </c>
      <c r="H3037" s="58">
        <f t="shared" si="245"/>
        <v>1</v>
      </c>
      <c r="I3037" s="1">
        <f t="shared" si="241"/>
        <v>0</v>
      </c>
      <c r="J3037" s="4">
        <f t="shared" si="242"/>
        <v>0</v>
      </c>
      <c r="K3037" s="19">
        <f t="shared" si="243"/>
        <v>0</v>
      </c>
    </row>
    <row r="3038" spans="2:11" x14ac:dyDescent="0.35">
      <c r="B3038" t="s">
        <v>819</v>
      </c>
      <c r="C3038" t="s">
        <v>445</v>
      </c>
      <c r="D3038" t="s">
        <v>77</v>
      </c>
      <c r="E3038" s="1">
        <v>88110.576795209257</v>
      </c>
      <c r="F3038" s="1">
        <v>0</v>
      </c>
      <c r="G3038" s="1">
        <f t="shared" si="244"/>
        <v>0</v>
      </c>
      <c r="H3038" s="58">
        <f t="shared" si="245"/>
        <v>1</v>
      </c>
      <c r="I3038" s="1">
        <f t="shared" si="241"/>
        <v>0</v>
      </c>
      <c r="J3038" s="4">
        <f t="shared" si="242"/>
        <v>0</v>
      </c>
      <c r="K3038" s="19">
        <f t="shared" si="243"/>
        <v>0</v>
      </c>
    </row>
    <row r="3039" spans="2:11" x14ac:dyDescent="0.35">
      <c r="B3039" t="s">
        <v>819</v>
      </c>
      <c r="C3039" t="s">
        <v>445</v>
      </c>
      <c r="D3039" t="s">
        <v>77</v>
      </c>
      <c r="E3039" s="1">
        <v>0</v>
      </c>
      <c r="F3039" s="1">
        <v>0</v>
      </c>
      <c r="G3039" s="1">
        <f t="shared" si="244"/>
        <v>0</v>
      </c>
      <c r="H3039" s="58">
        <f t="shared" si="245"/>
        <v>1</v>
      </c>
      <c r="I3039" s="1">
        <f t="shared" si="241"/>
        <v>0</v>
      </c>
      <c r="J3039" s="4">
        <f t="shared" si="242"/>
        <v>0</v>
      </c>
      <c r="K3039" s="19">
        <f t="shared" si="243"/>
        <v>0</v>
      </c>
    </row>
    <row r="3040" spans="2:11" x14ac:dyDescent="0.35">
      <c r="B3040" t="s">
        <v>819</v>
      </c>
      <c r="C3040" t="s">
        <v>445</v>
      </c>
      <c r="D3040" t="s">
        <v>77</v>
      </c>
      <c r="E3040" s="1">
        <v>812.42836093391145</v>
      </c>
      <c r="F3040" s="1">
        <v>81.242836093391148</v>
      </c>
      <c r="G3040" s="1">
        <f t="shared" si="244"/>
        <v>81.242836093390892</v>
      </c>
      <c r="H3040" s="58">
        <f t="shared" si="245"/>
        <v>1</v>
      </c>
      <c r="I3040" s="1">
        <f t="shared" si="241"/>
        <v>81</v>
      </c>
      <c r="J3040" s="4">
        <f t="shared" si="242"/>
        <v>5.9255187305184143E-2</v>
      </c>
      <c r="K3040" s="19">
        <f t="shared" si="243"/>
        <v>2917.0736158469103</v>
      </c>
    </row>
    <row r="3041" spans="2:11" x14ac:dyDescent="0.35">
      <c r="B3041" t="s">
        <v>819</v>
      </c>
      <c r="C3041" t="s">
        <v>445</v>
      </c>
      <c r="D3041" t="s">
        <v>77</v>
      </c>
      <c r="E3041" s="1">
        <v>22805.330557459449</v>
      </c>
      <c r="F3041" s="1">
        <v>1140.2665278729723</v>
      </c>
      <c r="G3041" s="1">
        <f t="shared" si="244"/>
        <v>1140.2665278729687</v>
      </c>
      <c r="H3041" s="58">
        <f t="shared" si="245"/>
        <v>1</v>
      </c>
      <c r="I3041" s="1">
        <f t="shared" si="241"/>
        <v>1140</v>
      </c>
      <c r="J3041" s="4">
        <f t="shared" si="242"/>
        <v>0.83396189540629539</v>
      </c>
      <c r="K3041" s="19">
        <f t="shared" si="243"/>
        <v>41055.110148956519</v>
      </c>
    </row>
    <row r="3042" spans="2:11" x14ac:dyDescent="0.35">
      <c r="B3042" t="s">
        <v>819</v>
      </c>
      <c r="C3042" t="s">
        <v>445</v>
      </c>
      <c r="D3042" t="s">
        <v>419</v>
      </c>
      <c r="E3042" s="1">
        <v>72.691274741365987</v>
      </c>
      <c r="F3042" s="1">
        <v>7.2691274741365994</v>
      </c>
      <c r="G3042" s="1">
        <f t="shared" si="244"/>
        <v>7.2691274741365763</v>
      </c>
      <c r="H3042" s="58">
        <f t="shared" si="245"/>
        <v>1</v>
      </c>
      <c r="I3042" s="1">
        <f t="shared" si="241"/>
        <v>7</v>
      </c>
      <c r="J3042" s="4">
        <f t="shared" si="242"/>
        <v>5.1208186560035684E-3</v>
      </c>
      <c r="K3042" s="19">
        <f t="shared" si="243"/>
        <v>252.09278161639966</v>
      </c>
    </row>
    <row r="3043" spans="2:11" x14ac:dyDescent="0.35">
      <c r="B3043" t="s">
        <v>819</v>
      </c>
      <c r="C3043" t="s">
        <v>445</v>
      </c>
      <c r="D3043" t="s">
        <v>47</v>
      </c>
      <c r="E3043" s="1">
        <v>17815.679066792676</v>
      </c>
      <c r="F3043" s="1">
        <v>890.78395333963385</v>
      </c>
      <c r="G3043" s="1">
        <f t="shared" si="244"/>
        <v>890.78395333963101</v>
      </c>
      <c r="H3043" s="58">
        <f t="shared" si="245"/>
        <v>1</v>
      </c>
      <c r="I3043" s="1">
        <f t="shared" si="241"/>
        <v>891</v>
      </c>
      <c r="J3043" s="4">
        <f t="shared" si="242"/>
        <v>0.65180706035702562</v>
      </c>
      <c r="K3043" s="19">
        <f t="shared" si="243"/>
        <v>32087.809774316014</v>
      </c>
    </row>
    <row r="3044" spans="2:11" x14ac:dyDescent="0.35">
      <c r="B3044" t="s">
        <v>819</v>
      </c>
      <c r="C3044" t="s">
        <v>445</v>
      </c>
      <c r="D3044" t="s">
        <v>757</v>
      </c>
      <c r="E3044" s="1">
        <v>56883.206235060614</v>
      </c>
      <c r="F3044" s="1">
        <v>0</v>
      </c>
      <c r="G3044" s="1">
        <f t="shared" si="244"/>
        <v>0</v>
      </c>
      <c r="H3044" s="58">
        <f t="shared" si="245"/>
        <v>1</v>
      </c>
      <c r="I3044" s="1">
        <f t="shared" si="241"/>
        <v>0</v>
      </c>
      <c r="J3044" s="4">
        <f t="shared" si="242"/>
        <v>0</v>
      </c>
      <c r="K3044" s="19">
        <f t="shared" si="243"/>
        <v>0</v>
      </c>
    </row>
    <row r="3045" spans="2:11" x14ac:dyDescent="0.35">
      <c r="B3045" t="s">
        <v>819</v>
      </c>
      <c r="C3045" t="s">
        <v>445</v>
      </c>
      <c r="D3045" t="s">
        <v>757</v>
      </c>
      <c r="E3045" s="1">
        <v>0</v>
      </c>
      <c r="F3045" s="1">
        <v>0</v>
      </c>
      <c r="G3045" s="1">
        <f t="shared" si="244"/>
        <v>0</v>
      </c>
      <c r="H3045" s="58">
        <f t="shared" si="245"/>
        <v>1</v>
      </c>
      <c r="I3045" s="1">
        <f t="shared" si="241"/>
        <v>0</v>
      </c>
      <c r="J3045" s="4">
        <f t="shared" si="242"/>
        <v>0</v>
      </c>
      <c r="K3045" s="19">
        <f t="shared" si="243"/>
        <v>0</v>
      </c>
    </row>
    <row r="3046" spans="2:11" x14ac:dyDescent="0.35">
      <c r="B3046" t="s">
        <v>819</v>
      </c>
      <c r="C3046" t="s">
        <v>450</v>
      </c>
      <c r="D3046" t="s">
        <v>77</v>
      </c>
      <c r="E3046" s="1">
        <v>6696.5455575493725</v>
      </c>
      <c r="F3046" s="1">
        <v>468.75818902845606</v>
      </c>
      <c r="G3046" s="1">
        <f t="shared" si="244"/>
        <v>468.75818902845452</v>
      </c>
      <c r="H3046" s="58">
        <f t="shared" si="245"/>
        <v>1</v>
      </c>
      <c r="I3046" s="1">
        <f t="shared" si="241"/>
        <v>469</v>
      </c>
      <c r="J3046" s="4">
        <f t="shared" si="242"/>
        <v>0.3430948499522391</v>
      </c>
      <c r="K3046" s="19">
        <f t="shared" si="243"/>
        <v>16890.216368298778</v>
      </c>
    </row>
    <row r="3047" spans="2:11" x14ac:dyDescent="0.35">
      <c r="B3047" t="s">
        <v>819</v>
      </c>
      <c r="C3047" t="s">
        <v>450</v>
      </c>
      <c r="D3047" t="s">
        <v>77</v>
      </c>
      <c r="E3047" s="1">
        <v>339.1454247549371</v>
      </c>
      <c r="F3047" s="1">
        <v>33.914542475493711</v>
      </c>
      <c r="G3047" s="1">
        <f t="shared" si="244"/>
        <v>33.914542475493604</v>
      </c>
      <c r="H3047" s="58">
        <f t="shared" si="245"/>
        <v>1</v>
      </c>
      <c r="I3047" s="1">
        <f t="shared" si="241"/>
        <v>34</v>
      </c>
      <c r="J3047" s="4">
        <f t="shared" si="242"/>
        <v>2.4872547757731615E-2</v>
      </c>
      <c r="K3047" s="19">
        <f t="shared" si="243"/>
        <v>1224.4506535653697</v>
      </c>
    </row>
    <row r="3048" spans="2:11" x14ac:dyDescent="0.35">
      <c r="B3048" t="s">
        <v>819</v>
      </c>
      <c r="C3048" t="s">
        <v>450</v>
      </c>
      <c r="D3048" t="s">
        <v>757</v>
      </c>
      <c r="E3048" s="1">
        <v>11106.465802764813</v>
      </c>
      <c r="F3048" s="1">
        <v>777.45260619353689</v>
      </c>
      <c r="G3048" s="1">
        <f t="shared" si="244"/>
        <v>777.45260619353439</v>
      </c>
      <c r="H3048" s="58">
        <f t="shared" si="245"/>
        <v>1</v>
      </c>
      <c r="I3048" s="1">
        <f t="shared" si="241"/>
        <v>777</v>
      </c>
      <c r="J3048" s="4">
        <f t="shared" si="242"/>
        <v>0.56841087081639607</v>
      </c>
      <c r="K3048" s="19">
        <f t="shared" si="243"/>
        <v>27982.298759420362</v>
      </c>
    </row>
    <row r="3049" spans="2:11" x14ac:dyDescent="0.35">
      <c r="B3049" t="s">
        <v>819</v>
      </c>
      <c r="C3049" t="s">
        <v>450</v>
      </c>
      <c r="D3049" t="s">
        <v>419</v>
      </c>
      <c r="E3049" s="1">
        <v>52.847485930879699</v>
      </c>
      <c r="F3049" s="1">
        <v>5.2847485930879712</v>
      </c>
      <c r="G3049" s="1">
        <f t="shared" si="244"/>
        <v>5.2847485930879543</v>
      </c>
      <c r="H3049" s="58">
        <f t="shared" si="245"/>
        <v>1</v>
      </c>
      <c r="I3049" s="1">
        <f t="shared" si="241"/>
        <v>5</v>
      </c>
      <c r="J3049" s="4">
        <f t="shared" si="242"/>
        <v>3.6577276114311197E-3</v>
      </c>
      <c r="K3049" s="19">
        <f t="shared" si="243"/>
        <v>180.06627258314259</v>
      </c>
    </row>
    <row r="3050" spans="2:11" x14ac:dyDescent="0.35">
      <c r="B3050" t="s">
        <v>819</v>
      </c>
      <c r="C3050" t="s">
        <v>450</v>
      </c>
      <c r="D3050" t="s">
        <v>757</v>
      </c>
      <c r="E3050" s="1">
        <v>0</v>
      </c>
      <c r="F3050" s="1">
        <v>0</v>
      </c>
      <c r="G3050" s="1">
        <f t="shared" si="244"/>
        <v>0</v>
      </c>
      <c r="H3050" s="58">
        <f t="shared" si="245"/>
        <v>1</v>
      </c>
      <c r="I3050" s="1">
        <f t="shared" si="241"/>
        <v>0</v>
      </c>
      <c r="J3050" s="4">
        <f t="shared" si="242"/>
        <v>0</v>
      </c>
      <c r="K3050" s="19">
        <f t="shared" si="243"/>
        <v>0</v>
      </c>
    </row>
    <row r="3051" spans="2:11" x14ac:dyDescent="0.35">
      <c r="B3051" t="s">
        <v>819</v>
      </c>
      <c r="C3051" t="s">
        <v>450</v>
      </c>
      <c r="D3051" t="s">
        <v>77</v>
      </c>
      <c r="E3051" s="1">
        <v>0</v>
      </c>
      <c r="F3051" s="1">
        <v>0</v>
      </c>
      <c r="G3051" s="1">
        <f t="shared" si="244"/>
        <v>0</v>
      </c>
      <c r="H3051" s="58">
        <f t="shared" si="245"/>
        <v>1</v>
      </c>
      <c r="I3051" s="1">
        <f t="shared" si="241"/>
        <v>0</v>
      </c>
      <c r="J3051" s="4">
        <f t="shared" si="242"/>
        <v>0</v>
      </c>
      <c r="K3051" s="19">
        <f t="shared" si="243"/>
        <v>0</v>
      </c>
    </row>
    <row r="3052" spans="2:11" x14ac:dyDescent="0.35">
      <c r="B3052" t="s">
        <v>819</v>
      </c>
      <c r="C3052" t="s">
        <v>418</v>
      </c>
      <c r="D3052" t="s">
        <v>193</v>
      </c>
      <c r="E3052" s="1">
        <v>40929.284782735202</v>
      </c>
      <c r="F3052" s="1">
        <v>4092.9284782735213</v>
      </c>
      <c r="G3052" s="1">
        <f t="shared" si="244"/>
        <v>4092.9284782735081</v>
      </c>
      <c r="H3052" s="58">
        <f t="shared" si="245"/>
        <v>1</v>
      </c>
      <c r="I3052" s="1">
        <f t="shared" si="241"/>
        <v>4093</v>
      </c>
      <c r="J3052" s="4">
        <f t="shared" si="242"/>
        <v>2.9942158227175151</v>
      </c>
      <c r="K3052" s="19">
        <f t="shared" si="243"/>
        <v>147402.25073656056</v>
      </c>
    </row>
    <row r="3053" spans="2:11" x14ac:dyDescent="0.35">
      <c r="B3053" t="s">
        <v>819</v>
      </c>
      <c r="C3053" t="s">
        <v>418</v>
      </c>
      <c r="D3053" t="s">
        <v>757</v>
      </c>
      <c r="E3053" s="1">
        <v>828900.1584877898</v>
      </c>
      <c r="F3053" s="1">
        <v>0</v>
      </c>
      <c r="G3053" s="1">
        <f t="shared" si="244"/>
        <v>0</v>
      </c>
      <c r="H3053" s="58">
        <f t="shared" si="245"/>
        <v>1</v>
      </c>
      <c r="I3053" s="1">
        <f t="shared" si="241"/>
        <v>0</v>
      </c>
      <c r="J3053" s="4">
        <f t="shared" si="242"/>
        <v>0</v>
      </c>
      <c r="K3053" s="19">
        <f t="shared" si="243"/>
        <v>0</v>
      </c>
    </row>
    <row r="3054" spans="2:11" x14ac:dyDescent="0.35">
      <c r="B3054" t="s">
        <v>819</v>
      </c>
      <c r="C3054" t="s">
        <v>418</v>
      </c>
      <c r="D3054" t="s">
        <v>757</v>
      </c>
      <c r="E3054" s="1">
        <v>1325244.0191725465</v>
      </c>
      <c r="F3054" s="1">
        <v>66262.200958627334</v>
      </c>
      <c r="G3054" s="1">
        <f t="shared" si="244"/>
        <v>66262.200958627116</v>
      </c>
      <c r="H3054" s="58">
        <f t="shared" si="245"/>
        <v>1</v>
      </c>
      <c r="I3054" s="1">
        <f t="shared" si="241"/>
        <v>66262</v>
      </c>
      <c r="J3054" s="4">
        <f t="shared" si="242"/>
        <v>48.473669397729779</v>
      </c>
      <c r="K3054" s="19">
        <f t="shared" si="243"/>
        <v>2386310.2707808395</v>
      </c>
    </row>
    <row r="3055" spans="2:11" x14ac:dyDescent="0.35">
      <c r="B3055" t="s">
        <v>819</v>
      </c>
      <c r="C3055" t="s">
        <v>418</v>
      </c>
      <c r="D3055" t="s">
        <v>177</v>
      </c>
      <c r="E3055" s="1">
        <v>35221.46726714613</v>
      </c>
      <c r="F3055" s="1">
        <v>3522.1467267146122</v>
      </c>
      <c r="G3055" s="1">
        <f t="shared" si="244"/>
        <v>3522.1467267146008</v>
      </c>
      <c r="H3055" s="58">
        <f t="shared" si="245"/>
        <v>1</v>
      </c>
      <c r="I3055" s="1">
        <f t="shared" si="241"/>
        <v>3522</v>
      </c>
      <c r="J3055" s="4">
        <f t="shared" si="242"/>
        <v>2.5765033294920809</v>
      </c>
      <c r="K3055" s="19">
        <f t="shared" si="243"/>
        <v>126838.68240756565</v>
      </c>
    </row>
    <row r="3056" spans="2:11" x14ac:dyDescent="0.35">
      <c r="B3056" t="s">
        <v>819</v>
      </c>
      <c r="C3056" t="s">
        <v>418</v>
      </c>
      <c r="D3056" t="s">
        <v>47</v>
      </c>
      <c r="E3056" s="1">
        <v>1836466.2494460354</v>
      </c>
      <c r="F3056" s="1">
        <v>91823.312472301783</v>
      </c>
      <c r="G3056" s="1">
        <f t="shared" si="244"/>
        <v>91823.312472301492</v>
      </c>
      <c r="H3056" s="58">
        <f t="shared" si="245"/>
        <v>1</v>
      </c>
      <c r="I3056" s="1">
        <f t="shared" si="241"/>
        <v>91823</v>
      </c>
      <c r="J3056" s="4">
        <f t="shared" si="242"/>
        <v>67.172704492887945</v>
      </c>
      <c r="K3056" s="19">
        <f t="shared" si="243"/>
        <v>3306845.0694803805</v>
      </c>
    </row>
    <row r="3057" spans="2:11" x14ac:dyDescent="0.35">
      <c r="B3057" t="s">
        <v>819</v>
      </c>
      <c r="C3057" t="s">
        <v>418</v>
      </c>
      <c r="D3057" t="s">
        <v>77</v>
      </c>
      <c r="E3057" s="1">
        <v>1654061.2885619239</v>
      </c>
      <c r="F3057" s="1">
        <v>0</v>
      </c>
      <c r="G3057" s="1">
        <f t="shared" si="244"/>
        <v>0</v>
      </c>
      <c r="H3057" s="58">
        <f t="shared" si="245"/>
        <v>1</v>
      </c>
      <c r="I3057" s="1">
        <f t="shared" si="241"/>
        <v>0</v>
      </c>
      <c r="J3057" s="4">
        <f t="shared" si="242"/>
        <v>0</v>
      </c>
      <c r="K3057" s="19">
        <f t="shared" si="243"/>
        <v>0</v>
      </c>
    </row>
    <row r="3058" spans="2:11" x14ac:dyDescent="0.35">
      <c r="B3058" t="s">
        <v>819</v>
      </c>
      <c r="C3058" t="s">
        <v>418</v>
      </c>
      <c r="D3058" t="s">
        <v>77</v>
      </c>
      <c r="E3058" s="1">
        <v>1107097.6462508601</v>
      </c>
      <c r="F3058" s="1">
        <v>77496.835237560226</v>
      </c>
      <c r="G3058" s="1">
        <f t="shared" si="244"/>
        <v>77496.835237559979</v>
      </c>
      <c r="H3058" s="58">
        <f t="shared" si="245"/>
        <v>1</v>
      </c>
      <c r="I3058" s="1">
        <f t="shared" si="241"/>
        <v>77497</v>
      </c>
      <c r="J3058" s="4">
        <f t="shared" si="242"/>
        <v>56.692583340615506</v>
      </c>
      <c r="K3058" s="19">
        <f t="shared" si="243"/>
        <v>2790919.1852751607</v>
      </c>
    </row>
    <row r="3059" spans="2:11" x14ac:dyDescent="0.35">
      <c r="B3059" t="s">
        <v>819</v>
      </c>
      <c r="C3059" t="s">
        <v>418</v>
      </c>
      <c r="D3059" t="s">
        <v>77</v>
      </c>
      <c r="E3059" s="1">
        <v>1253899.3658927297</v>
      </c>
      <c r="F3059" s="1">
        <v>125389.936589273</v>
      </c>
      <c r="G3059" s="1">
        <f t="shared" si="244"/>
        <v>125389.93658927259</v>
      </c>
      <c r="H3059" s="58">
        <f t="shared" si="245"/>
        <v>1</v>
      </c>
      <c r="I3059" s="1">
        <f t="shared" ref="I3059:I3122" si="246">+ROUND(H3059*G3059,0)</f>
        <v>125390</v>
      </c>
      <c r="J3059" s="4">
        <f t="shared" ref="J3059:J3122" si="247">$J$3*(I3059/$I$4)</f>
        <v>91.728493039469626</v>
      </c>
      <c r="K3059" s="19">
        <f t="shared" ref="K3059:K3122" si="248">$L$3*J3059</f>
        <v>4515701.9838400502</v>
      </c>
    </row>
    <row r="3060" spans="2:11" x14ac:dyDescent="0.35">
      <c r="B3060" t="s">
        <v>819</v>
      </c>
      <c r="C3060" t="s">
        <v>418</v>
      </c>
      <c r="D3060" t="s">
        <v>77</v>
      </c>
      <c r="E3060" s="1">
        <v>2350674.7118340842</v>
      </c>
      <c r="F3060" s="1">
        <v>117533.7355917042</v>
      </c>
      <c r="G3060" s="1">
        <f t="shared" si="244"/>
        <v>117533.73559170382</v>
      </c>
      <c r="H3060" s="58">
        <f t="shared" si="245"/>
        <v>1</v>
      </c>
      <c r="I3060" s="1">
        <f t="shared" si="246"/>
        <v>117534</v>
      </c>
      <c r="J3060" s="4">
        <f t="shared" si="247"/>
        <v>85.981471416389056</v>
      </c>
      <c r="K3060" s="19">
        <f t="shared" si="248"/>
        <v>4232781.8563574171</v>
      </c>
    </row>
    <row r="3061" spans="2:11" x14ac:dyDescent="0.35">
      <c r="B3061" t="s">
        <v>819</v>
      </c>
      <c r="C3061" t="s">
        <v>418</v>
      </c>
      <c r="D3061" t="s">
        <v>464</v>
      </c>
      <c r="E3061" s="1">
        <v>343797.19450733572</v>
      </c>
      <c r="F3061" s="1">
        <v>34379.719450733566</v>
      </c>
      <c r="G3061" s="1">
        <f t="shared" si="244"/>
        <v>34379.719450733457</v>
      </c>
      <c r="H3061" s="58">
        <f t="shared" si="245"/>
        <v>1</v>
      </c>
      <c r="I3061" s="1">
        <f t="shared" si="246"/>
        <v>34380</v>
      </c>
      <c r="J3061" s="4">
        <f t="shared" si="247"/>
        <v>25.150535056200379</v>
      </c>
      <c r="K3061" s="19">
        <f t="shared" si="248"/>
        <v>1238135.6902816885</v>
      </c>
    </row>
    <row r="3062" spans="2:11" x14ac:dyDescent="0.35">
      <c r="B3062" t="s">
        <v>819</v>
      </c>
      <c r="C3062" t="s">
        <v>418</v>
      </c>
      <c r="D3062" t="s">
        <v>420</v>
      </c>
      <c r="E3062" s="1">
        <v>11320.083190006371</v>
      </c>
      <c r="F3062" s="1">
        <v>1132.0083190006374</v>
      </c>
      <c r="G3062" s="1">
        <f t="shared" si="244"/>
        <v>1132.0083190006337</v>
      </c>
      <c r="H3062" s="58">
        <f t="shared" si="245"/>
        <v>1</v>
      </c>
      <c r="I3062" s="1">
        <f t="shared" si="246"/>
        <v>1132</v>
      </c>
      <c r="J3062" s="4">
        <f t="shared" si="247"/>
        <v>0.82810953122800557</v>
      </c>
      <c r="K3062" s="19">
        <f t="shared" si="248"/>
        <v>40767.004112823488</v>
      </c>
    </row>
    <row r="3063" spans="2:11" x14ac:dyDescent="0.35">
      <c r="B3063" t="s">
        <v>819</v>
      </c>
      <c r="C3063" t="s">
        <v>418</v>
      </c>
      <c r="D3063" t="s">
        <v>14</v>
      </c>
      <c r="E3063" s="1">
        <v>621675.13754598482</v>
      </c>
      <c r="F3063" s="1">
        <v>0</v>
      </c>
      <c r="G3063" s="1">
        <f t="shared" si="244"/>
        <v>0</v>
      </c>
      <c r="H3063" s="58">
        <f t="shared" si="245"/>
        <v>1</v>
      </c>
      <c r="I3063" s="1">
        <f t="shared" si="246"/>
        <v>0</v>
      </c>
      <c r="J3063" s="4">
        <f t="shared" si="247"/>
        <v>0</v>
      </c>
      <c r="K3063" s="19">
        <f t="shared" si="248"/>
        <v>0</v>
      </c>
    </row>
    <row r="3064" spans="2:11" x14ac:dyDescent="0.35">
      <c r="B3064" t="s">
        <v>819</v>
      </c>
      <c r="C3064" t="s">
        <v>418</v>
      </c>
      <c r="D3064" t="s">
        <v>419</v>
      </c>
      <c r="E3064" s="1">
        <v>62784.737627382106</v>
      </c>
      <c r="F3064" s="1">
        <v>6278.4737627382092</v>
      </c>
      <c r="G3064" s="1">
        <f t="shared" si="244"/>
        <v>6278.4737627381892</v>
      </c>
      <c r="H3064" s="58">
        <f t="shared" si="245"/>
        <v>1</v>
      </c>
      <c r="I3064" s="1">
        <f t="shared" si="246"/>
        <v>6278</v>
      </c>
      <c r="J3064" s="4">
        <f t="shared" si="247"/>
        <v>4.5926427889129142</v>
      </c>
      <c r="K3064" s="19">
        <f t="shared" si="248"/>
        <v>226091.21185539386</v>
      </c>
    </row>
    <row r="3065" spans="2:11" x14ac:dyDescent="0.35">
      <c r="B3065" t="s">
        <v>819</v>
      </c>
      <c r="C3065" t="s">
        <v>418</v>
      </c>
      <c r="D3065" t="s">
        <v>287</v>
      </c>
      <c r="E3065" s="1">
        <v>43021.944655340594</v>
      </c>
      <c r="F3065" s="1">
        <v>4302.1944655340585</v>
      </c>
      <c r="G3065" s="1">
        <f t="shared" si="244"/>
        <v>4302.1944655340449</v>
      </c>
      <c r="H3065" s="58">
        <f t="shared" si="245"/>
        <v>1</v>
      </c>
      <c r="I3065" s="1">
        <f t="shared" si="246"/>
        <v>4302</v>
      </c>
      <c r="J3065" s="4">
        <f t="shared" si="247"/>
        <v>3.1471088368753355</v>
      </c>
      <c r="K3065" s="19">
        <f t="shared" si="248"/>
        <v>154929.02093053589</v>
      </c>
    </row>
    <row r="3066" spans="2:11" x14ac:dyDescent="0.35">
      <c r="B3066" t="s">
        <v>819</v>
      </c>
      <c r="C3066" t="s">
        <v>418</v>
      </c>
      <c r="D3066" t="s">
        <v>422</v>
      </c>
      <c r="E3066" s="1">
        <v>30013.970626346611</v>
      </c>
      <c r="F3066" s="1">
        <v>3001.3970626346609</v>
      </c>
      <c r="G3066" s="1">
        <f t="shared" si="244"/>
        <v>3001.3970626346513</v>
      </c>
      <c r="H3066" s="58">
        <f t="shared" si="245"/>
        <v>1</v>
      </c>
      <c r="I3066" s="1">
        <f t="shared" si="246"/>
        <v>3001</v>
      </c>
      <c r="J3066" s="4">
        <f t="shared" si="247"/>
        <v>2.1953681123809581</v>
      </c>
      <c r="K3066" s="19">
        <f t="shared" si="248"/>
        <v>108075.77680440218</v>
      </c>
    </row>
    <row r="3067" spans="2:11" x14ac:dyDescent="0.35">
      <c r="B3067" t="s">
        <v>819</v>
      </c>
      <c r="C3067" t="s">
        <v>418</v>
      </c>
      <c r="D3067" t="s">
        <v>47</v>
      </c>
      <c r="E3067" s="1">
        <v>60016.200859213059</v>
      </c>
      <c r="F3067" s="1">
        <v>6001.6200859213059</v>
      </c>
      <c r="G3067" s="1">
        <f t="shared" si="244"/>
        <v>6001.6200859212868</v>
      </c>
      <c r="H3067" s="58">
        <f t="shared" si="245"/>
        <v>1</v>
      </c>
      <c r="I3067" s="1">
        <f t="shared" si="246"/>
        <v>6002</v>
      </c>
      <c r="J3067" s="4">
        <f t="shared" si="247"/>
        <v>4.3907362247619162</v>
      </c>
      <c r="K3067" s="19">
        <f t="shared" si="248"/>
        <v>216151.55360880436</v>
      </c>
    </row>
    <row r="3068" spans="2:11" x14ac:dyDescent="0.35">
      <c r="B3068" t="s">
        <v>819</v>
      </c>
      <c r="C3068" t="s">
        <v>418</v>
      </c>
      <c r="D3068" t="s">
        <v>421</v>
      </c>
      <c r="E3068" s="1">
        <v>6319.0941378525422</v>
      </c>
      <c r="F3068" s="1">
        <v>631.90941378525417</v>
      </c>
      <c r="G3068" s="1">
        <f t="shared" si="244"/>
        <v>631.90941378525213</v>
      </c>
      <c r="H3068" s="58">
        <f t="shared" si="245"/>
        <v>1</v>
      </c>
      <c r="I3068" s="1">
        <f t="shared" si="246"/>
        <v>632</v>
      </c>
      <c r="J3068" s="4">
        <f t="shared" si="247"/>
        <v>0.4623367700848936</v>
      </c>
      <c r="K3068" s="19">
        <f t="shared" si="248"/>
        <v>22760.376854509228</v>
      </c>
    </row>
    <row r="3069" spans="2:11" x14ac:dyDescent="0.35">
      <c r="B3069" t="s">
        <v>819</v>
      </c>
      <c r="C3069" t="s">
        <v>418</v>
      </c>
      <c r="D3069" t="s">
        <v>423</v>
      </c>
      <c r="E3069" s="1">
        <v>18963.707592903487</v>
      </c>
      <c r="F3069" s="1">
        <v>1896.3707592903488</v>
      </c>
      <c r="G3069" s="1">
        <f t="shared" si="244"/>
        <v>1896.3707592903427</v>
      </c>
      <c r="H3069" s="58">
        <f t="shared" si="245"/>
        <v>1</v>
      </c>
      <c r="I3069" s="1">
        <f t="shared" si="246"/>
        <v>1896</v>
      </c>
      <c r="J3069" s="4">
        <f t="shared" si="247"/>
        <v>1.3870103102546807</v>
      </c>
      <c r="K3069" s="19">
        <f t="shared" si="248"/>
        <v>68281.13056352768</v>
      </c>
    </row>
    <row r="3070" spans="2:11" x14ac:dyDescent="0.35">
      <c r="B3070" t="s">
        <v>819</v>
      </c>
      <c r="C3070" t="s">
        <v>418</v>
      </c>
      <c r="D3070" t="s">
        <v>424</v>
      </c>
      <c r="E3070" s="1">
        <v>3158.856457545085</v>
      </c>
      <c r="F3070" s="1">
        <v>315.88564575450846</v>
      </c>
      <c r="G3070" s="1">
        <f t="shared" si="244"/>
        <v>315.88564575450744</v>
      </c>
      <c r="H3070" s="58">
        <f t="shared" si="245"/>
        <v>1</v>
      </c>
      <c r="I3070" s="1">
        <f t="shared" si="246"/>
        <v>316</v>
      </c>
      <c r="J3070" s="4">
        <f t="shared" si="247"/>
        <v>0.2311683850424468</v>
      </c>
      <c r="K3070" s="19">
        <f t="shared" si="248"/>
        <v>11380.188427254614</v>
      </c>
    </row>
    <row r="3071" spans="2:11" x14ac:dyDescent="0.35">
      <c r="B3071" t="s">
        <v>819</v>
      </c>
      <c r="C3071" t="s">
        <v>418</v>
      </c>
      <c r="D3071" t="s">
        <v>177</v>
      </c>
      <c r="E3071" s="1">
        <v>0</v>
      </c>
      <c r="F3071" s="1">
        <v>0</v>
      </c>
      <c r="G3071" s="1">
        <f t="shared" si="244"/>
        <v>0</v>
      </c>
      <c r="H3071" s="58">
        <f t="shared" si="245"/>
        <v>1</v>
      </c>
      <c r="I3071" s="1">
        <f t="shared" si="246"/>
        <v>0</v>
      </c>
      <c r="J3071" s="4">
        <f t="shared" si="247"/>
        <v>0</v>
      </c>
      <c r="K3071" s="19">
        <f t="shared" si="248"/>
        <v>0</v>
      </c>
    </row>
    <row r="3072" spans="2:11" x14ac:dyDescent="0.35">
      <c r="B3072" t="s">
        <v>819</v>
      </c>
      <c r="C3072" t="s">
        <v>418</v>
      </c>
      <c r="D3072" t="s">
        <v>287</v>
      </c>
      <c r="E3072" s="1">
        <v>0</v>
      </c>
      <c r="F3072" s="1">
        <v>0</v>
      </c>
      <c r="G3072" s="1">
        <f t="shared" si="244"/>
        <v>0</v>
      </c>
      <c r="H3072" s="58">
        <f t="shared" si="245"/>
        <v>1</v>
      </c>
      <c r="I3072" s="1">
        <f t="shared" si="246"/>
        <v>0</v>
      </c>
      <c r="J3072" s="4">
        <f t="shared" si="247"/>
        <v>0</v>
      </c>
      <c r="K3072" s="19">
        <f t="shared" si="248"/>
        <v>0</v>
      </c>
    </row>
    <row r="3073" spans="2:11" x14ac:dyDescent="0.35">
      <c r="B3073" t="s">
        <v>819</v>
      </c>
      <c r="C3073" t="s">
        <v>418</v>
      </c>
      <c r="D3073" t="s">
        <v>464</v>
      </c>
      <c r="E3073" s="1">
        <v>0</v>
      </c>
      <c r="F3073" s="1">
        <v>0</v>
      </c>
      <c r="G3073" s="1">
        <f t="shared" si="244"/>
        <v>0</v>
      </c>
      <c r="H3073" s="58">
        <f t="shared" si="245"/>
        <v>1</v>
      </c>
      <c r="I3073" s="1">
        <f t="shared" si="246"/>
        <v>0</v>
      </c>
      <c r="J3073" s="4">
        <f t="shared" si="247"/>
        <v>0</v>
      </c>
      <c r="K3073" s="19">
        <f t="shared" si="248"/>
        <v>0</v>
      </c>
    </row>
    <row r="3074" spans="2:11" x14ac:dyDescent="0.35">
      <c r="B3074" t="s">
        <v>819</v>
      </c>
      <c r="C3074" t="s">
        <v>418</v>
      </c>
      <c r="D3074" t="s">
        <v>193</v>
      </c>
      <c r="E3074" s="1">
        <v>0</v>
      </c>
      <c r="F3074" s="1">
        <v>0</v>
      </c>
      <c r="G3074" s="1">
        <f t="shared" si="244"/>
        <v>0</v>
      </c>
      <c r="H3074" s="58">
        <f t="shared" si="245"/>
        <v>1</v>
      </c>
      <c r="I3074" s="1">
        <f t="shared" si="246"/>
        <v>0</v>
      </c>
      <c r="J3074" s="4">
        <f t="shared" si="247"/>
        <v>0</v>
      </c>
      <c r="K3074" s="19">
        <f t="shared" si="248"/>
        <v>0</v>
      </c>
    </row>
    <row r="3075" spans="2:11" x14ac:dyDescent="0.35">
      <c r="B3075" t="s">
        <v>819</v>
      </c>
      <c r="C3075" t="s">
        <v>418</v>
      </c>
      <c r="D3075" t="s">
        <v>47</v>
      </c>
      <c r="E3075" s="1">
        <v>0</v>
      </c>
      <c r="F3075" s="1">
        <v>0</v>
      </c>
      <c r="G3075" s="1">
        <f t="shared" si="244"/>
        <v>0</v>
      </c>
      <c r="H3075" s="58">
        <f t="shared" si="245"/>
        <v>1</v>
      </c>
      <c r="I3075" s="1">
        <f t="shared" si="246"/>
        <v>0</v>
      </c>
      <c r="J3075" s="4">
        <f t="shared" si="247"/>
        <v>0</v>
      </c>
      <c r="K3075" s="19">
        <f t="shared" si="248"/>
        <v>0</v>
      </c>
    </row>
    <row r="3076" spans="2:11" x14ac:dyDescent="0.35">
      <c r="B3076" t="s">
        <v>819</v>
      </c>
      <c r="C3076" t="s">
        <v>418</v>
      </c>
      <c r="D3076" t="s">
        <v>423</v>
      </c>
      <c r="E3076" s="1">
        <v>0</v>
      </c>
      <c r="F3076" s="1">
        <v>0</v>
      </c>
      <c r="G3076" s="1">
        <f t="shared" si="244"/>
        <v>0</v>
      </c>
      <c r="H3076" s="58">
        <f t="shared" si="245"/>
        <v>1</v>
      </c>
      <c r="I3076" s="1">
        <f t="shared" si="246"/>
        <v>0</v>
      </c>
      <c r="J3076" s="4">
        <f t="shared" si="247"/>
        <v>0</v>
      </c>
      <c r="K3076" s="19">
        <f t="shared" si="248"/>
        <v>0</v>
      </c>
    </row>
    <row r="3077" spans="2:11" x14ac:dyDescent="0.35">
      <c r="B3077" t="s">
        <v>819</v>
      </c>
      <c r="C3077" t="s">
        <v>418</v>
      </c>
      <c r="D3077" t="s">
        <v>424</v>
      </c>
      <c r="E3077" s="1">
        <v>0</v>
      </c>
      <c r="F3077" s="1">
        <v>0</v>
      </c>
      <c r="G3077" s="1">
        <f t="shared" si="244"/>
        <v>0</v>
      </c>
      <c r="H3077" s="58">
        <f t="shared" si="245"/>
        <v>1</v>
      </c>
      <c r="I3077" s="1">
        <f t="shared" si="246"/>
        <v>0</v>
      </c>
      <c r="J3077" s="4">
        <f t="shared" si="247"/>
        <v>0</v>
      </c>
      <c r="K3077" s="19">
        <f t="shared" si="248"/>
        <v>0</v>
      </c>
    </row>
    <row r="3078" spans="2:11" x14ac:dyDescent="0.35">
      <c r="B3078" t="s">
        <v>819</v>
      </c>
      <c r="C3078" t="s">
        <v>418</v>
      </c>
      <c r="D3078" t="s">
        <v>422</v>
      </c>
      <c r="E3078" s="1">
        <v>0</v>
      </c>
      <c r="F3078" s="1">
        <v>0</v>
      </c>
      <c r="G3078" s="1">
        <f t="shared" si="244"/>
        <v>0</v>
      </c>
      <c r="H3078" s="58">
        <f t="shared" si="245"/>
        <v>1</v>
      </c>
      <c r="I3078" s="1">
        <f t="shared" si="246"/>
        <v>0</v>
      </c>
      <c r="J3078" s="4">
        <f t="shared" si="247"/>
        <v>0</v>
      </c>
      <c r="K3078" s="19">
        <f t="shared" si="248"/>
        <v>0</v>
      </c>
    </row>
    <row r="3079" spans="2:11" x14ac:dyDescent="0.35">
      <c r="B3079" t="s">
        <v>819</v>
      </c>
      <c r="C3079" t="s">
        <v>418</v>
      </c>
      <c r="D3079" t="s">
        <v>757</v>
      </c>
      <c r="E3079" s="1">
        <v>0</v>
      </c>
      <c r="F3079" s="1">
        <v>0</v>
      </c>
      <c r="G3079" s="1">
        <f t="shared" si="244"/>
        <v>0</v>
      </c>
      <c r="H3079" s="58">
        <f t="shared" si="245"/>
        <v>1</v>
      </c>
      <c r="I3079" s="1">
        <f t="shared" si="246"/>
        <v>0</v>
      </c>
      <c r="J3079" s="4">
        <f t="shared" si="247"/>
        <v>0</v>
      </c>
      <c r="K3079" s="19">
        <f t="shared" si="248"/>
        <v>0</v>
      </c>
    </row>
    <row r="3080" spans="2:11" x14ac:dyDescent="0.35">
      <c r="B3080" t="s">
        <v>819</v>
      </c>
      <c r="C3080" t="s">
        <v>418</v>
      </c>
      <c r="D3080" t="s">
        <v>124</v>
      </c>
      <c r="E3080" s="1">
        <v>58930.411948567817</v>
      </c>
      <c r="F3080" s="1">
        <v>5893.0411948567826</v>
      </c>
      <c r="G3080" s="1">
        <f t="shared" ref="G3080:G3143" si="249">F3080*($G$3/$F$3)</f>
        <v>5893.0411948567635</v>
      </c>
      <c r="H3080" s="58">
        <f t="shared" si="245"/>
        <v>1</v>
      </c>
      <c r="I3080" s="1">
        <f t="shared" si="246"/>
        <v>5893</v>
      </c>
      <c r="J3080" s="4">
        <f t="shared" si="247"/>
        <v>4.3109977628327183</v>
      </c>
      <c r="K3080" s="19">
        <f t="shared" si="248"/>
        <v>212226.10886649188</v>
      </c>
    </row>
    <row r="3081" spans="2:11" x14ac:dyDescent="0.35">
      <c r="B3081" t="s">
        <v>819</v>
      </c>
      <c r="C3081" t="s">
        <v>418</v>
      </c>
      <c r="D3081" t="s">
        <v>167</v>
      </c>
      <c r="E3081" s="1">
        <v>274522.98299479118</v>
      </c>
      <c r="F3081" s="1">
        <v>0</v>
      </c>
      <c r="G3081" s="1">
        <f t="shared" si="249"/>
        <v>0</v>
      </c>
      <c r="H3081" s="58">
        <f t="shared" si="245"/>
        <v>1</v>
      </c>
      <c r="I3081" s="1">
        <f t="shared" si="246"/>
        <v>0</v>
      </c>
      <c r="J3081" s="4">
        <f t="shared" si="247"/>
        <v>0</v>
      </c>
      <c r="K3081" s="19">
        <f t="shared" si="248"/>
        <v>0</v>
      </c>
    </row>
    <row r="3082" spans="2:11" x14ac:dyDescent="0.35">
      <c r="B3082" t="s">
        <v>819</v>
      </c>
      <c r="C3082" t="s">
        <v>418</v>
      </c>
      <c r="D3082" t="s">
        <v>14</v>
      </c>
      <c r="E3082" s="1">
        <v>550630.33611962269</v>
      </c>
      <c r="F3082" s="1">
        <v>38544.123528373595</v>
      </c>
      <c r="G3082" s="1">
        <f t="shared" si="249"/>
        <v>38544.123528373471</v>
      </c>
      <c r="H3082" s="58">
        <f t="shared" si="245"/>
        <v>1</v>
      </c>
      <c r="I3082" s="1">
        <f t="shared" si="246"/>
        <v>38544</v>
      </c>
      <c r="J3082" s="4">
        <f t="shared" si="247"/>
        <v>28.196690611000218</v>
      </c>
      <c r="K3082" s="19">
        <f t="shared" si="248"/>
        <v>1388094.8820889296</v>
      </c>
    </row>
    <row r="3083" spans="2:11" x14ac:dyDescent="0.35">
      <c r="B3083" t="s">
        <v>819</v>
      </c>
      <c r="C3083" t="s">
        <v>418</v>
      </c>
      <c r="D3083" t="s">
        <v>425</v>
      </c>
      <c r="E3083" s="1">
        <v>252607.5553668417</v>
      </c>
      <c r="F3083" s="1">
        <v>0</v>
      </c>
      <c r="G3083" s="1">
        <f t="shared" si="249"/>
        <v>0</v>
      </c>
      <c r="H3083" s="58">
        <f t="shared" si="245"/>
        <v>1</v>
      </c>
      <c r="I3083" s="1">
        <f t="shared" si="246"/>
        <v>0</v>
      </c>
      <c r="J3083" s="4">
        <f t="shared" si="247"/>
        <v>0</v>
      </c>
      <c r="K3083" s="19">
        <f t="shared" si="248"/>
        <v>0</v>
      </c>
    </row>
    <row r="3084" spans="2:11" x14ac:dyDescent="0.35">
      <c r="B3084" t="s">
        <v>819</v>
      </c>
      <c r="C3084" t="s">
        <v>418</v>
      </c>
      <c r="D3084" t="s">
        <v>58</v>
      </c>
      <c r="E3084" s="1">
        <v>182247.0914183156</v>
      </c>
      <c r="F3084" s="1">
        <v>0</v>
      </c>
      <c r="G3084" s="1">
        <f t="shared" si="249"/>
        <v>0</v>
      </c>
      <c r="H3084" s="58">
        <f t="shared" si="245"/>
        <v>1</v>
      </c>
      <c r="I3084" s="1">
        <f t="shared" si="246"/>
        <v>0</v>
      </c>
      <c r="J3084" s="4">
        <f t="shared" si="247"/>
        <v>0</v>
      </c>
      <c r="K3084" s="19">
        <f t="shared" si="248"/>
        <v>0</v>
      </c>
    </row>
    <row r="3085" spans="2:11" x14ac:dyDescent="0.35">
      <c r="B3085" t="s">
        <v>819</v>
      </c>
      <c r="C3085" t="s">
        <v>418</v>
      </c>
      <c r="D3085" t="s">
        <v>227</v>
      </c>
      <c r="E3085" s="1">
        <v>82551.030881999119</v>
      </c>
      <c r="F3085" s="1">
        <v>8255.1030881999141</v>
      </c>
      <c r="G3085" s="1">
        <f t="shared" si="249"/>
        <v>8255.1030881998868</v>
      </c>
      <c r="H3085" s="58">
        <f t="shared" si="245"/>
        <v>1</v>
      </c>
      <c r="I3085" s="1">
        <f t="shared" si="246"/>
        <v>8255</v>
      </c>
      <c r="J3085" s="4">
        <f t="shared" si="247"/>
        <v>6.038908286472779</v>
      </c>
      <c r="K3085" s="19">
        <f t="shared" si="248"/>
        <v>297289.41603476845</v>
      </c>
    </row>
    <row r="3086" spans="2:11" x14ac:dyDescent="0.35">
      <c r="B3086" t="s">
        <v>819</v>
      </c>
      <c r="C3086" t="s">
        <v>418</v>
      </c>
      <c r="D3086" t="s">
        <v>119</v>
      </c>
      <c r="E3086" s="1">
        <v>211047.30356910586</v>
      </c>
      <c r="F3086" s="1">
        <v>21104.730356910586</v>
      </c>
      <c r="G3086" s="1">
        <f t="shared" si="249"/>
        <v>21104.730356910517</v>
      </c>
      <c r="H3086" s="58">
        <f t="shared" si="245"/>
        <v>1</v>
      </c>
      <c r="I3086" s="1">
        <f t="shared" si="246"/>
        <v>21105</v>
      </c>
      <c r="J3086" s="4">
        <f t="shared" si="247"/>
        <v>15.439268247850759</v>
      </c>
      <c r="K3086" s="19">
        <f t="shared" si="248"/>
        <v>760059.73657344503</v>
      </c>
    </row>
    <row r="3087" spans="2:11" x14ac:dyDescent="0.35">
      <c r="B3087" t="s">
        <v>819</v>
      </c>
      <c r="C3087" t="s">
        <v>418</v>
      </c>
      <c r="D3087" t="s">
        <v>114</v>
      </c>
      <c r="E3087" s="1">
        <v>46916.461179338708</v>
      </c>
      <c r="F3087" s="1">
        <v>4691.6461179338712</v>
      </c>
      <c r="G3087" s="1">
        <f t="shared" si="249"/>
        <v>4691.6461179338557</v>
      </c>
      <c r="H3087" s="58">
        <f t="shared" si="245"/>
        <v>1</v>
      </c>
      <c r="I3087" s="1">
        <f t="shared" si="246"/>
        <v>4692</v>
      </c>
      <c r="J3087" s="4">
        <f t="shared" si="247"/>
        <v>3.432411590566963</v>
      </c>
      <c r="K3087" s="19">
        <f t="shared" si="248"/>
        <v>168974.19019202102</v>
      </c>
    </row>
    <row r="3088" spans="2:11" x14ac:dyDescent="0.35">
      <c r="B3088" t="s">
        <v>819</v>
      </c>
      <c r="C3088" t="s">
        <v>418</v>
      </c>
      <c r="D3088" t="s">
        <v>287</v>
      </c>
      <c r="E3088" s="1">
        <v>60848.513902108054</v>
      </c>
      <c r="F3088" s="1">
        <v>0</v>
      </c>
      <c r="G3088" s="1">
        <f t="shared" si="249"/>
        <v>0</v>
      </c>
      <c r="H3088" s="58">
        <f t="shared" si="245"/>
        <v>1</v>
      </c>
      <c r="I3088" s="1">
        <f t="shared" si="246"/>
        <v>0</v>
      </c>
      <c r="J3088" s="4">
        <f t="shared" si="247"/>
        <v>0</v>
      </c>
      <c r="K3088" s="19">
        <f t="shared" si="248"/>
        <v>0</v>
      </c>
    </row>
    <row r="3089" spans="2:11" x14ac:dyDescent="0.35">
      <c r="B3089" t="s">
        <v>819</v>
      </c>
      <c r="C3089" t="s">
        <v>1835</v>
      </c>
      <c r="D3089" t="s">
        <v>193</v>
      </c>
      <c r="E3089" s="1">
        <v>0</v>
      </c>
      <c r="F3089" s="1">
        <v>0</v>
      </c>
      <c r="G3089" s="1">
        <f t="shared" si="249"/>
        <v>0</v>
      </c>
      <c r="H3089" s="58">
        <f t="shared" si="245"/>
        <v>1</v>
      </c>
      <c r="I3089" s="1">
        <f t="shared" si="246"/>
        <v>0</v>
      </c>
      <c r="J3089" s="4">
        <f t="shared" si="247"/>
        <v>0</v>
      </c>
      <c r="K3089" s="19">
        <f t="shared" si="248"/>
        <v>0</v>
      </c>
    </row>
    <row r="3090" spans="2:11" x14ac:dyDescent="0.35">
      <c r="B3090" t="s">
        <v>819</v>
      </c>
      <c r="C3090" t="s">
        <v>1835</v>
      </c>
      <c r="D3090" t="s">
        <v>757</v>
      </c>
      <c r="E3090" s="1">
        <v>0</v>
      </c>
      <c r="F3090" s="1">
        <v>0</v>
      </c>
      <c r="G3090" s="1">
        <f t="shared" si="249"/>
        <v>0</v>
      </c>
      <c r="H3090" s="58">
        <f t="shared" si="245"/>
        <v>1</v>
      </c>
      <c r="I3090" s="1">
        <f t="shared" si="246"/>
        <v>0</v>
      </c>
      <c r="J3090" s="4">
        <f t="shared" si="247"/>
        <v>0</v>
      </c>
      <c r="K3090" s="19">
        <f t="shared" si="248"/>
        <v>0</v>
      </c>
    </row>
    <row r="3091" spans="2:11" x14ac:dyDescent="0.35">
      <c r="B3091" t="s">
        <v>819</v>
      </c>
      <c r="C3091" t="s">
        <v>1835</v>
      </c>
      <c r="D3091" t="s">
        <v>757</v>
      </c>
      <c r="E3091" s="1">
        <v>0</v>
      </c>
      <c r="F3091" s="1">
        <v>0</v>
      </c>
      <c r="G3091" s="1">
        <f t="shared" si="249"/>
        <v>0</v>
      </c>
      <c r="H3091" s="58">
        <f t="shared" si="245"/>
        <v>1</v>
      </c>
      <c r="I3091" s="1">
        <f t="shared" si="246"/>
        <v>0</v>
      </c>
      <c r="J3091" s="4">
        <f t="shared" si="247"/>
        <v>0</v>
      </c>
      <c r="K3091" s="19">
        <f t="shared" si="248"/>
        <v>0</v>
      </c>
    </row>
    <row r="3092" spans="2:11" x14ac:dyDescent="0.35">
      <c r="B3092" t="s">
        <v>819</v>
      </c>
      <c r="C3092" t="s">
        <v>1835</v>
      </c>
      <c r="D3092" t="s">
        <v>177</v>
      </c>
      <c r="E3092" s="1">
        <v>0</v>
      </c>
      <c r="F3092" s="1">
        <v>0</v>
      </c>
      <c r="G3092" s="1">
        <f t="shared" si="249"/>
        <v>0</v>
      </c>
      <c r="H3092" s="58">
        <f t="shared" si="245"/>
        <v>1</v>
      </c>
      <c r="I3092" s="1">
        <f t="shared" si="246"/>
        <v>0</v>
      </c>
      <c r="J3092" s="4">
        <f t="shared" si="247"/>
        <v>0</v>
      </c>
      <c r="K3092" s="19">
        <f t="shared" si="248"/>
        <v>0</v>
      </c>
    </row>
    <row r="3093" spans="2:11" x14ac:dyDescent="0.35">
      <c r="B3093" t="s">
        <v>819</v>
      </c>
      <c r="C3093" t="s">
        <v>1835</v>
      </c>
      <c r="D3093" t="s">
        <v>47</v>
      </c>
      <c r="E3093" s="1">
        <v>0</v>
      </c>
      <c r="F3093" s="1">
        <v>0</v>
      </c>
      <c r="G3093" s="1">
        <f t="shared" si="249"/>
        <v>0</v>
      </c>
      <c r="H3093" s="58">
        <f t="shared" si="245"/>
        <v>1</v>
      </c>
      <c r="I3093" s="1">
        <f t="shared" si="246"/>
        <v>0</v>
      </c>
      <c r="J3093" s="4">
        <f t="shared" si="247"/>
        <v>0</v>
      </c>
      <c r="K3093" s="19">
        <f t="shared" si="248"/>
        <v>0</v>
      </c>
    </row>
    <row r="3094" spans="2:11" x14ac:dyDescent="0.35">
      <c r="B3094" t="s">
        <v>819</v>
      </c>
      <c r="C3094" t="s">
        <v>1835</v>
      </c>
      <c r="D3094" t="s">
        <v>77</v>
      </c>
      <c r="E3094" s="1">
        <v>0</v>
      </c>
      <c r="F3094" s="1">
        <v>0</v>
      </c>
      <c r="G3094" s="1">
        <f t="shared" si="249"/>
        <v>0</v>
      </c>
      <c r="H3094" s="58">
        <f t="shared" si="245"/>
        <v>1</v>
      </c>
      <c r="I3094" s="1">
        <f t="shared" si="246"/>
        <v>0</v>
      </c>
      <c r="J3094" s="4">
        <f t="shared" si="247"/>
        <v>0</v>
      </c>
      <c r="K3094" s="19">
        <f t="shared" si="248"/>
        <v>0</v>
      </c>
    </row>
    <row r="3095" spans="2:11" x14ac:dyDescent="0.35">
      <c r="B3095" t="s">
        <v>819</v>
      </c>
      <c r="C3095" t="s">
        <v>1835</v>
      </c>
      <c r="D3095" t="s">
        <v>77</v>
      </c>
      <c r="E3095" s="1">
        <v>0</v>
      </c>
      <c r="F3095" s="1">
        <v>0</v>
      </c>
      <c r="G3095" s="1">
        <f t="shared" si="249"/>
        <v>0</v>
      </c>
      <c r="H3095" s="58">
        <f t="shared" si="245"/>
        <v>1</v>
      </c>
      <c r="I3095" s="1">
        <f t="shared" si="246"/>
        <v>0</v>
      </c>
      <c r="J3095" s="4">
        <f t="shared" si="247"/>
        <v>0</v>
      </c>
      <c r="K3095" s="19">
        <f t="shared" si="248"/>
        <v>0</v>
      </c>
    </row>
    <row r="3096" spans="2:11" x14ac:dyDescent="0.35">
      <c r="B3096" t="s">
        <v>819</v>
      </c>
      <c r="C3096" t="s">
        <v>1835</v>
      </c>
      <c r="D3096" t="s">
        <v>77</v>
      </c>
      <c r="E3096" s="1">
        <v>0</v>
      </c>
      <c r="F3096" s="1">
        <v>0</v>
      </c>
      <c r="G3096" s="1">
        <f t="shared" si="249"/>
        <v>0</v>
      </c>
      <c r="H3096" s="58">
        <f t="shared" si="245"/>
        <v>1</v>
      </c>
      <c r="I3096" s="1">
        <f t="shared" si="246"/>
        <v>0</v>
      </c>
      <c r="J3096" s="4">
        <f t="shared" si="247"/>
        <v>0</v>
      </c>
      <c r="K3096" s="19">
        <f t="shared" si="248"/>
        <v>0</v>
      </c>
    </row>
    <row r="3097" spans="2:11" x14ac:dyDescent="0.35">
      <c r="B3097" t="s">
        <v>819</v>
      </c>
      <c r="C3097" t="s">
        <v>1835</v>
      </c>
      <c r="D3097" t="s">
        <v>77</v>
      </c>
      <c r="E3097" s="1">
        <v>0</v>
      </c>
      <c r="F3097" s="1">
        <v>0</v>
      </c>
      <c r="G3097" s="1">
        <f t="shared" si="249"/>
        <v>0</v>
      </c>
      <c r="H3097" s="58">
        <f t="shared" ref="H3097:H3160" si="250">+VLOOKUP(D3097,$P$10:$AF$299,17,0)</f>
        <v>1</v>
      </c>
      <c r="I3097" s="1">
        <f t="shared" si="246"/>
        <v>0</v>
      </c>
      <c r="J3097" s="4">
        <f t="shared" si="247"/>
        <v>0</v>
      </c>
      <c r="K3097" s="19">
        <f t="shared" si="248"/>
        <v>0</v>
      </c>
    </row>
    <row r="3098" spans="2:11" x14ac:dyDescent="0.35">
      <c r="B3098" t="s">
        <v>819</v>
      </c>
      <c r="C3098" t="s">
        <v>1835</v>
      </c>
      <c r="D3098" t="s">
        <v>464</v>
      </c>
      <c r="E3098" s="1">
        <v>0</v>
      </c>
      <c r="F3098" s="1">
        <v>0</v>
      </c>
      <c r="G3098" s="1">
        <f t="shared" si="249"/>
        <v>0</v>
      </c>
      <c r="H3098" s="58">
        <f t="shared" si="250"/>
        <v>1</v>
      </c>
      <c r="I3098" s="1">
        <f t="shared" si="246"/>
        <v>0</v>
      </c>
      <c r="J3098" s="4">
        <f t="shared" si="247"/>
        <v>0</v>
      </c>
      <c r="K3098" s="19">
        <f t="shared" si="248"/>
        <v>0</v>
      </c>
    </row>
    <row r="3099" spans="2:11" x14ac:dyDescent="0.35">
      <c r="B3099" t="s">
        <v>819</v>
      </c>
      <c r="C3099" t="s">
        <v>1835</v>
      </c>
      <c r="D3099" t="s">
        <v>420</v>
      </c>
      <c r="E3099" s="1">
        <v>0</v>
      </c>
      <c r="F3099" s="1">
        <v>0</v>
      </c>
      <c r="G3099" s="1">
        <f t="shared" si="249"/>
        <v>0</v>
      </c>
      <c r="H3099" s="58">
        <f t="shared" si="250"/>
        <v>1</v>
      </c>
      <c r="I3099" s="1">
        <f t="shared" si="246"/>
        <v>0</v>
      </c>
      <c r="J3099" s="4">
        <f t="shared" si="247"/>
        <v>0</v>
      </c>
      <c r="K3099" s="19">
        <f t="shared" si="248"/>
        <v>0</v>
      </c>
    </row>
    <row r="3100" spans="2:11" x14ac:dyDescent="0.35">
      <c r="B3100" t="s">
        <v>819</v>
      </c>
      <c r="C3100" t="s">
        <v>1835</v>
      </c>
      <c r="D3100" t="s">
        <v>14</v>
      </c>
      <c r="E3100" s="1">
        <v>0</v>
      </c>
      <c r="F3100" s="1">
        <v>0</v>
      </c>
      <c r="G3100" s="1">
        <f t="shared" si="249"/>
        <v>0</v>
      </c>
      <c r="H3100" s="58">
        <f t="shared" si="250"/>
        <v>1</v>
      </c>
      <c r="I3100" s="1">
        <f t="shared" si="246"/>
        <v>0</v>
      </c>
      <c r="J3100" s="4">
        <f t="shared" si="247"/>
        <v>0</v>
      </c>
      <c r="K3100" s="19">
        <f t="shared" si="248"/>
        <v>0</v>
      </c>
    </row>
    <row r="3101" spans="2:11" x14ac:dyDescent="0.35">
      <c r="B3101" t="s">
        <v>819</v>
      </c>
      <c r="C3101" t="s">
        <v>1835</v>
      </c>
      <c r="D3101" t="s">
        <v>419</v>
      </c>
      <c r="E3101" s="1">
        <v>0</v>
      </c>
      <c r="F3101" s="1">
        <v>0</v>
      </c>
      <c r="G3101" s="1">
        <f t="shared" si="249"/>
        <v>0</v>
      </c>
      <c r="H3101" s="58">
        <f t="shared" si="250"/>
        <v>1</v>
      </c>
      <c r="I3101" s="1">
        <f t="shared" si="246"/>
        <v>0</v>
      </c>
      <c r="J3101" s="4">
        <f t="shared" si="247"/>
        <v>0</v>
      </c>
      <c r="K3101" s="19">
        <f t="shared" si="248"/>
        <v>0</v>
      </c>
    </row>
    <row r="3102" spans="2:11" x14ac:dyDescent="0.35">
      <c r="B3102" t="s">
        <v>819</v>
      </c>
      <c r="C3102" t="s">
        <v>1835</v>
      </c>
      <c r="D3102" t="s">
        <v>287</v>
      </c>
      <c r="E3102" s="1">
        <v>0</v>
      </c>
      <c r="F3102" s="1">
        <v>0</v>
      </c>
      <c r="G3102" s="1">
        <f t="shared" si="249"/>
        <v>0</v>
      </c>
      <c r="H3102" s="58">
        <f t="shared" si="250"/>
        <v>1</v>
      </c>
      <c r="I3102" s="1">
        <f t="shared" si="246"/>
        <v>0</v>
      </c>
      <c r="J3102" s="4">
        <f t="shared" si="247"/>
        <v>0</v>
      </c>
      <c r="K3102" s="19">
        <f t="shared" si="248"/>
        <v>0</v>
      </c>
    </row>
    <row r="3103" spans="2:11" x14ac:dyDescent="0.35">
      <c r="B3103" t="s">
        <v>819</v>
      </c>
      <c r="C3103" t="s">
        <v>1835</v>
      </c>
      <c r="D3103" t="s">
        <v>422</v>
      </c>
      <c r="E3103" s="1">
        <v>0</v>
      </c>
      <c r="F3103" s="1">
        <v>0</v>
      </c>
      <c r="G3103" s="1">
        <f t="shared" si="249"/>
        <v>0</v>
      </c>
      <c r="H3103" s="58">
        <f t="shared" si="250"/>
        <v>1</v>
      </c>
      <c r="I3103" s="1">
        <f t="shared" si="246"/>
        <v>0</v>
      </c>
      <c r="J3103" s="4">
        <f t="shared" si="247"/>
        <v>0</v>
      </c>
      <c r="K3103" s="19">
        <f t="shared" si="248"/>
        <v>0</v>
      </c>
    </row>
    <row r="3104" spans="2:11" x14ac:dyDescent="0.35">
      <c r="B3104" t="s">
        <v>819</v>
      </c>
      <c r="C3104" t="s">
        <v>1835</v>
      </c>
      <c r="D3104" t="s">
        <v>47</v>
      </c>
      <c r="E3104" s="1">
        <v>0</v>
      </c>
      <c r="F3104" s="1">
        <v>0</v>
      </c>
      <c r="G3104" s="1">
        <f t="shared" si="249"/>
        <v>0</v>
      </c>
      <c r="H3104" s="58">
        <f t="shared" si="250"/>
        <v>1</v>
      </c>
      <c r="I3104" s="1">
        <f t="shared" si="246"/>
        <v>0</v>
      </c>
      <c r="J3104" s="4">
        <f t="shared" si="247"/>
        <v>0</v>
      </c>
      <c r="K3104" s="19">
        <f t="shared" si="248"/>
        <v>0</v>
      </c>
    </row>
    <row r="3105" spans="2:11" x14ac:dyDescent="0.35">
      <c r="B3105" t="s">
        <v>819</v>
      </c>
      <c r="C3105" t="s">
        <v>1835</v>
      </c>
      <c r="D3105" t="s">
        <v>421</v>
      </c>
      <c r="E3105" s="1">
        <v>0</v>
      </c>
      <c r="F3105" s="1">
        <v>0</v>
      </c>
      <c r="G3105" s="1">
        <f t="shared" si="249"/>
        <v>0</v>
      </c>
      <c r="H3105" s="58">
        <f t="shared" si="250"/>
        <v>1</v>
      </c>
      <c r="I3105" s="1">
        <f t="shared" si="246"/>
        <v>0</v>
      </c>
      <c r="J3105" s="4">
        <f t="shared" si="247"/>
        <v>0</v>
      </c>
      <c r="K3105" s="19">
        <f t="shared" si="248"/>
        <v>0</v>
      </c>
    </row>
    <row r="3106" spans="2:11" x14ac:dyDescent="0.35">
      <c r="B3106" t="s">
        <v>819</v>
      </c>
      <c r="C3106" t="s">
        <v>1835</v>
      </c>
      <c r="D3106" t="s">
        <v>423</v>
      </c>
      <c r="E3106" s="1">
        <v>0</v>
      </c>
      <c r="F3106" s="1">
        <v>0</v>
      </c>
      <c r="G3106" s="1">
        <f t="shared" si="249"/>
        <v>0</v>
      </c>
      <c r="H3106" s="58">
        <f t="shared" si="250"/>
        <v>1</v>
      </c>
      <c r="I3106" s="1">
        <f t="shared" si="246"/>
        <v>0</v>
      </c>
      <c r="J3106" s="4">
        <f t="shared" si="247"/>
        <v>0</v>
      </c>
      <c r="K3106" s="19">
        <f t="shared" si="248"/>
        <v>0</v>
      </c>
    </row>
    <row r="3107" spans="2:11" x14ac:dyDescent="0.35">
      <c r="B3107" t="s">
        <v>819</v>
      </c>
      <c r="C3107" t="s">
        <v>1835</v>
      </c>
      <c r="D3107" t="s">
        <v>424</v>
      </c>
      <c r="E3107" s="1">
        <v>0</v>
      </c>
      <c r="F3107" s="1">
        <v>0</v>
      </c>
      <c r="G3107" s="1">
        <f t="shared" si="249"/>
        <v>0</v>
      </c>
      <c r="H3107" s="58">
        <f t="shared" si="250"/>
        <v>1</v>
      </c>
      <c r="I3107" s="1">
        <f t="shared" si="246"/>
        <v>0</v>
      </c>
      <c r="J3107" s="4">
        <f t="shared" si="247"/>
        <v>0</v>
      </c>
      <c r="K3107" s="19">
        <f t="shared" si="248"/>
        <v>0</v>
      </c>
    </row>
    <row r="3108" spans="2:11" x14ac:dyDescent="0.35">
      <c r="B3108" t="s">
        <v>819</v>
      </c>
      <c r="C3108" t="s">
        <v>1835</v>
      </c>
      <c r="D3108" t="s">
        <v>177</v>
      </c>
      <c r="E3108" s="1">
        <v>0</v>
      </c>
      <c r="F3108" s="1">
        <v>0</v>
      </c>
      <c r="G3108" s="1">
        <f t="shared" si="249"/>
        <v>0</v>
      </c>
      <c r="H3108" s="58">
        <f t="shared" si="250"/>
        <v>1</v>
      </c>
      <c r="I3108" s="1">
        <f t="shared" si="246"/>
        <v>0</v>
      </c>
      <c r="J3108" s="4">
        <f t="shared" si="247"/>
        <v>0</v>
      </c>
      <c r="K3108" s="19">
        <f t="shared" si="248"/>
        <v>0</v>
      </c>
    </row>
    <row r="3109" spans="2:11" x14ac:dyDescent="0.35">
      <c r="B3109" t="s">
        <v>819</v>
      </c>
      <c r="C3109" t="s">
        <v>1835</v>
      </c>
      <c r="D3109" t="s">
        <v>287</v>
      </c>
      <c r="E3109" s="1">
        <v>0</v>
      </c>
      <c r="F3109" s="1">
        <v>0</v>
      </c>
      <c r="G3109" s="1">
        <f t="shared" si="249"/>
        <v>0</v>
      </c>
      <c r="H3109" s="58">
        <f t="shared" si="250"/>
        <v>1</v>
      </c>
      <c r="I3109" s="1">
        <f t="shared" si="246"/>
        <v>0</v>
      </c>
      <c r="J3109" s="4">
        <f t="shared" si="247"/>
        <v>0</v>
      </c>
      <c r="K3109" s="19">
        <f t="shared" si="248"/>
        <v>0</v>
      </c>
    </row>
    <row r="3110" spans="2:11" x14ac:dyDescent="0.35">
      <c r="B3110" t="s">
        <v>819</v>
      </c>
      <c r="C3110" t="s">
        <v>1835</v>
      </c>
      <c r="D3110" t="s">
        <v>464</v>
      </c>
      <c r="E3110" s="1">
        <v>0</v>
      </c>
      <c r="F3110" s="1">
        <v>0</v>
      </c>
      <c r="G3110" s="1">
        <f t="shared" si="249"/>
        <v>0</v>
      </c>
      <c r="H3110" s="58">
        <f t="shared" si="250"/>
        <v>1</v>
      </c>
      <c r="I3110" s="1">
        <f t="shared" si="246"/>
        <v>0</v>
      </c>
      <c r="J3110" s="4">
        <f t="shared" si="247"/>
        <v>0</v>
      </c>
      <c r="K3110" s="19">
        <f t="shared" si="248"/>
        <v>0</v>
      </c>
    </row>
    <row r="3111" spans="2:11" x14ac:dyDescent="0.35">
      <c r="B3111" t="s">
        <v>819</v>
      </c>
      <c r="C3111" t="s">
        <v>1835</v>
      </c>
      <c r="D3111" t="s">
        <v>193</v>
      </c>
      <c r="E3111" s="1">
        <v>0</v>
      </c>
      <c r="F3111" s="1">
        <v>0</v>
      </c>
      <c r="G3111" s="1">
        <f t="shared" si="249"/>
        <v>0</v>
      </c>
      <c r="H3111" s="58">
        <f t="shared" si="250"/>
        <v>1</v>
      </c>
      <c r="I3111" s="1">
        <f t="shared" si="246"/>
        <v>0</v>
      </c>
      <c r="J3111" s="4">
        <f t="shared" si="247"/>
        <v>0</v>
      </c>
      <c r="K3111" s="19">
        <f t="shared" si="248"/>
        <v>0</v>
      </c>
    </row>
    <row r="3112" spans="2:11" x14ac:dyDescent="0.35">
      <c r="B3112" t="s">
        <v>819</v>
      </c>
      <c r="C3112" t="s">
        <v>1835</v>
      </c>
      <c r="D3112" t="s">
        <v>47</v>
      </c>
      <c r="E3112" s="1">
        <v>0</v>
      </c>
      <c r="F3112" s="1">
        <v>0</v>
      </c>
      <c r="G3112" s="1">
        <f t="shared" si="249"/>
        <v>0</v>
      </c>
      <c r="H3112" s="58">
        <f t="shared" si="250"/>
        <v>1</v>
      </c>
      <c r="I3112" s="1">
        <f t="shared" si="246"/>
        <v>0</v>
      </c>
      <c r="J3112" s="4">
        <f t="shared" si="247"/>
        <v>0</v>
      </c>
      <c r="K3112" s="19">
        <f t="shared" si="248"/>
        <v>0</v>
      </c>
    </row>
    <row r="3113" spans="2:11" x14ac:dyDescent="0.35">
      <c r="B3113" t="s">
        <v>819</v>
      </c>
      <c r="C3113" t="s">
        <v>1835</v>
      </c>
      <c r="D3113" t="s">
        <v>423</v>
      </c>
      <c r="E3113" s="1">
        <v>0</v>
      </c>
      <c r="F3113" s="1">
        <v>0</v>
      </c>
      <c r="G3113" s="1">
        <f t="shared" si="249"/>
        <v>0</v>
      </c>
      <c r="H3113" s="58">
        <f t="shared" si="250"/>
        <v>1</v>
      </c>
      <c r="I3113" s="1">
        <f t="shared" si="246"/>
        <v>0</v>
      </c>
      <c r="J3113" s="4">
        <f t="shared" si="247"/>
        <v>0</v>
      </c>
      <c r="K3113" s="19">
        <f t="shared" si="248"/>
        <v>0</v>
      </c>
    </row>
    <row r="3114" spans="2:11" x14ac:dyDescent="0.35">
      <c r="B3114" t="s">
        <v>819</v>
      </c>
      <c r="C3114" t="s">
        <v>1835</v>
      </c>
      <c r="D3114" t="s">
        <v>424</v>
      </c>
      <c r="E3114" s="1">
        <v>0</v>
      </c>
      <c r="F3114" s="1">
        <v>0</v>
      </c>
      <c r="G3114" s="1">
        <f t="shared" si="249"/>
        <v>0</v>
      </c>
      <c r="H3114" s="58">
        <f t="shared" si="250"/>
        <v>1</v>
      </c>
      <c r="I3114" s="1">
        <f t="shared" si="246"/>
        <v>0</v>
      </c>
      <c r="J3114" s="4">
        <f t="shared" si="247"/>
        <v>0</v>
      </c>
      <c r="K3114" s="19">
        <f t="shared" si="248"/>
        <v>0</v>
      </c>
    </row>
    <row r="3115" spans="2:11" x14ac:dyDescent="0.35">
      <c r="B3115" t="s">
        <v>819</v>
      </c>
      <c r="C3115" t="s">
        <v>1835</v>
      </c>
      <c r="D3115" t="s">
        <v>422</v>
      </c>
      <c r="E3115" s="1">
        <v>0</v>
      </c>
      <c r="F3115" s="1">
        <v>0</v>
      </c>
      <c r="G3115" s="1">
        <f t="shared" si="249"/>
        <v>0</v>
      </c>
      <c r="H3115" s="58">
        <f t="shared" si="250"/>
        <v>1</v>
      </c>
      <c r="I3115" s="1">
        <f t="shared" si="246"/>
        <v>0</v>
      </c>
      <c r="J3115" s="4">
        <f t="shared" si="247"/>
        <v>0</v>
      </c>
      <c r="K3115" s="19">
        <f t="shared" si="248"/>
        <v>0</v>
      </c>
    </row>
    <row r="3116" spans="2:11" x14ac:dyDescent="0.35">
      <c r="B3116" t="s">
        <v>819</v>
      </c>
      <c r="C3116" t="s">
        <v>1835</v>
      </c>
      <c r="D3116" t="s">
        <v>757</v>
      </c>
      <c r="E3116" s="1">
        <v>0</v>
      </c>
      <c r="F3116" s="1">
        <v>0</v>
      </c>
      <c r="G3116" s="1">
        <f t="shared" si="249"/>
        <v>0</v>
      </c>
      <c r="H3116" s="58">
        <f t="shared" si="250"/>
        <v>1</v>
      </c>
      <c r="I3116" s="1">
        <f t="shared" si="246"/>
        <v>0</v>
      </c>
      <c r="J3116" s="4">
        <f t="shared" si="247"/>
        <v>0</v>
      </c>
      <c r="K3116" s="19">
        <f t="shared" si="248"/>
        <v>0</v>
      </c>
    </row>
    <row r="3117" spans="2:11" x14ac:dyDescent="0.35">
      <c r="B3117" t="s">
        <v>819</v>
      </c>
      <c r="C3117" t="s">
        <v>1835</v>
      </c>
      <c r="D3117" t="s">
        <v>124</v>
      </c>
      <c r="E3117" s="1">
        <v>0</v>
      </c>
      <c r="F3117" s="1">
        <v>0</v>
      </c>
      <c r="G3117" s="1">
        <f t="shared" si="249"/>
        <v>0</v>
      </c>
      <c r="H3117" s="58">
        <f t="shared" si="250"/>
        <v>1</v>
      </c>
      <c r="I3117" s="1">
        <f t="shared" si="246"/>
        <v>0</v>
      </c>
      <c r="J3117" s="4">
        <f t="shared" si="247"/>
        <v>0</v>
      </c>
      <c r="K3117" s="19">
        <f t="shared" si="248"/>
        <v>0</v>
      </c>
    </row>
    <row r="3118" spans="2:11" x14ac:dyDescent="0.35">
      <c r="B3118" t="s">
        <v>819</v>
      </c>
      <c r="C3118" t="s">
        <v>1835</v>
      </c>
      <c r="D3118" t="s">
        <v>167</v>
      </c>
      <c r="E3118" s="1">
        <v>0</v>
      </c>
      <c r="F3118" s="1">
        <v>0</v>
      </c>
      <c r="G3118" s="1">
        <f t="shared" si="249"/>
        <v>0</v>
      </c>
      <c r="H3118" s="58">
        <f t="shared" si="250"/>
        <v>1</v>
      </c>
      <c r="I3118" s="1">
        <f t="shared" si="246"/>
        <v>0</v>
      </c>
      <c r="J3118" s="4">
        <f t="shared" si="247"/>
        <v>0</v>
      </c>
      <c r="K3118" s="19">
        <f t="shared" si="248"/>
        <v>0</v>
      </c>
    </row>
    <row r="3119" spans="2:11" x14ac:dyDescent="0.35">
      <c r="B3119" t="s">
        <v>819</v>
      </c>
      <c r="C3119" t="s">
        <v>1835</v>
      </c>
      <c r="D3119" t="s">
        <v>177</v>
      </c>
      <c r="E3119" s="1">
        <v>0</v>
      </c>
      <c r="F3119" s="1">
        <v>0</v>
      </c>
      <c r="G3119" s="1">
        <f t="shared" si="249"/>
        <v>0</v>
      </c>
      <c r="H3119" s="58">
        <f t="shared" si="250"/>
        <v>1</v>
      </c>
      <c r="I3119" s="1">
        <f t="shared" si="246"/>
        <v>0</v>
      </c>
      <c r="J3119" s="4">
        <f t="shared" si="247"/>
        <v>0</v>
      </c>
      <c r="K3119" s="19">
        <f t="shared" si="248"/>
        <v>0</v>
      </c>
    </row>
    <row r="3120" spans="2:11" x14ac:dyDescent="0.35">
      <c r="B3120" t="s">
        <v>819</v>
      </c>
      <c r="C3120" t="s">
        <v>1835</v>
      </c>
      <c r="D3120" t="s">
        <v>14</v>
      </c>
      <c r="E3120" s="1">
        <v>0</v>
      </c>
      <c r="F3120" s="1">
        <v>0</v>
      </c>
      <c r="G3120" s="1">
        <f t="shared" si="249"/>
        <v>0</v>
      </c>
      <c r="H3120" s="58">
        <f t="shared" si="250"/>
        <v>1</v>
      </c>
      <c r="I3120" s="1">
        <f t="shared" si="246"/>
        <v>0</v>
      </c>
      <c r="J3120" s="4">
        <f t="shared" si="247"/>
        <v>0</v>
      </c>
      <c r="K3120" s="19">
        <f t="shared" si="248"/>
        <v>0</v>
      </c>
    </row>
    <row r="3121" spans="2:11" x14ac:dyDescent="0.35">
      <c r="B3121" t="s">
        <v>819</v>
      </c>
      <c r="C3121" t="s">
        <v>1835</v>
      </c>
      <c r="D3121" t="s">
        <v>425</v>
      </c>
      <c r="E3121" s="1">
        <v>0</v>
      </c>
      <c r="F3121" s="1">
        <v>0</v>
      </c>
      <c r="G3121" s="1">
        <f t="shared" si="249"/>
        <v>0</v>
      </c>
      <c r="H3121" s="58">
        <f t="shared" si="250"/>
        <v>1</v>
      </c>
      <c r="I3121" s="1">
        <f t="shared" si="246"/>
        <v>0</v>
      </c>
      <c r="J3121" s="4">
        <f t="shared" si="247"/>
        <v>0</v>
      </c>
      <c r="K3121" s="19">
        <f t="shared" si="248"/>
        <v>0</v>
      </c>
    </row>
    <row r="3122" spans="2:11" x14ac:dyDescent="0.35">
      <c r="B3122" t="s">
        <v>819</v>
      </c>
      <c r="C3122" t="s">
        <v>1835</v>
      </c>
      <c r="D3122" t="s">
        <v>58</v>
      </c>
      <c r="E3122" s="1">
        <v>0</v>
      </c>
      <c r="F3122" s="1">
        <v>0</v>
      </c>
      <c r="G3122" s="1">
        <f t="shared" si="249"/>
        <v>0</v>
      </c>
      <c r="H3122" s="58">
        <f t="shared" si="250"/>
        <v>1</v>
      </c>
      <c r="I3122" s="1">
        <f t="shared" si="246"/>
        <v>0</v>
      </c>
      <c r="J3122" s="4">
        <f t="shared" si="247"/>
        <v>0</v>
      </c>
      <c r="K3122" s="19">
        <f t="shared" si="248"/>
        <v>0</v>
      </c>
    </row>
    <row r="3123" spans="2:11" x14ac:dyDescent="0.35">
      <c r="B3123" t="s">
        <v>819</v>
      </c>
      <c r="C3123" t="s">
        <v>1835</v>
      </c>
      <c r="D3123" t="s">
        <v>227</v>
      </c>
      <c r="E3123" s="1">
        <v>0</v>
      </c>
      <c r="F3123" s="1">
        <v>0</v>
      </c>
      <c r="G3123" s="1">
        <f t="shared" si="249"/>
        <v>0</v>
      </c>
      <c r="H3123" s="58">
        <f t="shared" si="250"/>
        <v>1</v>
      </c>
      <c r="I3123" s="1">
        <f t="shared" ref="I3123:I3186" si="251">+ROUND(H3123*G3123,0)</f>
        <v>0</v>
      </c>
      <c r="J3123" s="4">
        <f t="shared" ref="J3123:J3186" si="252">$J$3*(I3123/$I$4)</f>
        <v>0</v>
      </c>
      <c r="K3123" s="19">
        <f t="shared" ref="K3123:K3186" si="253">$L$3*J3123</f>
        <v>0</v>
      </c>
    </row>
    <row r="3124" spans="2:11" x14ac:dyDescent="0.35">
      <c r="B3124" t="s">
        <v>819</v>
      </c>
      <c r="C3124" t="s">
        <v>1835</v>
      </c>
      <c r="D3124" t="s">
        <v>119</v>
      </c>
      <c r="E3124" s="1">
        <v>0</v>
      </c>
      <c r="F3124" s="1">
        <v>0</v>
      </c>
      <c r="G3124" s="1">
        <f t="shared" si="249"/>
        <v>0</v>
      </c>
      <c r="H3124" s="58">
        <f t="shared" si="250"/>
        <v>1</v>
      </c>
      <c r="I3124" s="1">
        <f t="shared" si="251"/>
        <v>0</v>
      </c>
      <c r="J3124" s="4">
        <f t="shared" si="252"/>
        <v>0</v>
      </c>
      <c r="K3124" s="19">
        <f t="shared" si="253"/>
        <v>0</v>
      </c>
    </row>
    <row r="3125" spans="2:11" x14ac:dyDescent="0.35">
      <c r="B3125" t="s">
        <v>819</v>
      </c>
      <c r="C3125" t="s">
        <v>1835</v>
      </c>
      <c r="D3125" t="s">
        <v>114</v>
      </c>
      <c r="E3125" s="1">
        <v>0</v>
      </c>
      <c r="F3125" s="1">
        <v>0</v>
      </c>
      <c r="G3125" s="1">
        <f t="shared" si="249"/>
        <v>0</v>
      </c>
      <c r="H3125" s="58">
        <f t="shared" si="250"/>
        <v>1</v>
      </c>
      <c r="I3125" s="1">
        <f t="shared" si="251"/>
        <v>0</v>
      </c>
      <c r="J3125" s="4">
        <f t="shared" si="252"/>
        <v>0</v>
      </c>
      <c r="K3125" s="19">
        <f t="shared" si="253"/>
        <v>0</v>
      </c>
    </row>
    <row r="3126" spans="2:11" x14ac:dyDescent="0.35">
      <c r="B3126" t="s">
        <v>819</v>
      </c>
      <c r="C3126" t="s">
        <v>1835</v>
      </c>
      <c r="D3126" t="s">
        <v>287</v>
      </c>
      <c r="E3126" s="1">
        <v>0</v>
      </c>
      <c r="F3126" s="1">
        <v>0</v>
      </c>
      <c r="G3126" s="1">
        <f t="shared" si="249"/>
        <v>0</v>
      </c>
      <c r="H3126" s="58">
        <f t="shared" si="250"/>
        <v>1</v>
      </c>
      <c r="I3126" s="1">
        <f t="shared" si="251"/>
        <v>0</v>
      </c>
      <c r="J3126" s="4">
        <f t="shared" si="252"/>
        <v>0</v>
      </c>
      <c r="K3126" s="19">
        <f t="shared" si="253"/>
        <v>0</v>
      </c>
    </row>
    <row r="3127" spans="2:11" x14ac:dyDescent="0.35">
      <c r="B3127" t="s">
        <v>819</v>
      </c>
      <c r="C3127" t="s">
        <v>426</v>
      </c>
      <c r="D3127" t="s">
        <v>177</v>
      </c>
      <c r="E3127" s="1">
        <v>11792.65410326762</v>
      </c>
      <c r="F3127" s="1">
        <v>1179.2654103267623</v>
      </c>
      <c r="G3127" s="1">
        <f t="shared" si="249"/>
        <v>1179.2654103267585</v>
      </c>
      <c r="H3127" s="58">
        <f t="shared" si="250"/>
        <v>1</v>
      </c>
      <c r="I3127" s="1">
        <f t="shared" si="251"/>
        <v>1179</v>
      </c>
      <c r="J3127" s="4">
        <f t="shared" si="252"/>
        <v>0.86249217077545814</v>
      </c>
      <c r="K3127" s="19">
        <f t="shared" si="253"/>
        <v>42459.627075105032</v>
      </c>
    </row>
    <row r="3128" spans="2:11" x14ac:dyDescent="0.35">
      <c r="B3128" t="s">
        <v>819</v>
      </c>
      <c r="C3128" t="s">
        <v>426</v>
      </c>
      <c r="D3128" t="s">
        <v>47</v>
      </c>
      <c r="E3128" s="1">
        <v>563624.65315418353</v>
      </c>
      <c r="F3128" s="1">
        <v>0</v>
      </c>
      <c r="G3128" s="1">
        <f t="shared" si="249"/>
        <v>0</v>
      </c>
      <c r="H3128" s="58">
        <f t="shared" si="250"/>
        <v>1</v>
      </c>
      <c r="I3128" s="1">
        <f t="shared" si="251"/>
        <v>0</v>
      </c>
      <c r="J3128" s="4">
        <f t="shared" si="252"/>
        <v>0</v>
      </c>
      <c r="K3128" s="19">
        <f t="shared" si="253"/>
        <v>0</v>
      </c>
    </row>
    <row r="3129" spans="2:11" x14ac:dyDescent="0.35">
      <c r="B3129" t="s">
        <v>819</v>
      </c>
      <c r="C3129" t="s">
        <v>426</v>
      </c>
      <c r="D3129" t="s">
        <v>47</v>
      </c>
      <c r="E3129" s="1">
        <v>80124.651541598068</v>
      </c>
      <c r="F3129" s="1">
        <v>8012.4651541598078</v>
      </c>
      <c r="G3129" s="1">
        <f t="shared" si="249"/>
        <v>8012.4651541597823</v>
      </c>
      <c r="H3129" s="58">
        <f t="shared" si="250"/>
        <v>1</v>
      </c>
      <c r="I3129" s="1">
        <f t="shared" si="251"/>
        <v>8012</v>
      </c>
      <c r="J3129" s="4">
        <f t="shared" si="252"/>
        <v>5.8611427245572267</v>
      </c>
      <c r="K3129" s="19">
        <f t="shared" si="253"/>
        <v>288538.19518722774</v>
      </c>
    </row>
    <row r="3130" spans="2:11" x14ac:dyDescent="0.35">
      <c r="B3130" t="s">
        <v>819</v>
      </c>
      <c r="C3130" t="s">
        <v>426</v>
      </c>
      <c r="D3130" t="s">
        <v>77</v>
      </c>
      <c r="E3130" s="1">
        <v>805178.07817087998</v>
      </c>
      <c r="F3130" s="1">
        <v>0</v>
      </c>
      <c r="G3130" s="1">
        <f t="shared" si="249"/>
        <v>0</v>
      </c>
      <c r="H3130" s="58">
        <f t="shared" si="250"/>
        <v>1</v>
      </c>
      <c r="I3130" s="1">
        <f t="shared" si="251"/>
        <v>0</v>
      </c>
      <c r="J3130" s="4">
        <f t="shared" si="252"/>
        <v>0</v>
      </c>
      <c r="K3130" s="19">
        <f t="shared" si="253"/>
        <v>0</v>
      </c>
    </row>
    <row r="3131" spans="2:11" x14ac:dyDescent="0.35">
      <c r="B3131" t="s">
        <v>819</v>
      </c>
      <c r="C3131" t="s">
        <v>426</v>
      </c>
      <c r="D3131" t="s">
        <v>77</v>
      </c>
      <c r="E3131" s="1">
        <v>971178.16495459434</v>
      </c>
      <c r="F3131" s="1">
        <v>97117.816495459439</v>
      </c>
      <c r="G3131" s="1">
        <f t="shared" si="249"/>
        <v>97117.816495459134</v>
      </c>
      <c r="H3131" s="58">
        <f t="shared" si="250"/>
        <v>1</v>
      </c>
      <c r="I3131" s="1">
        <f t="shared" si="251"/>
        <v>97118</v>
      </c>
      <c r="J3131" s="4">
        <f t="shared" si="252"/>
        <v>71.046238033393493</v>
      </c>
      <c r="K3131" s="19">
        <f t="shared" si="253"/>
        <v>3497535.2521459283</v>
      </c>
    </row>
    <row r="3132" spans="2:11" x14ac:dyDescent="0.35">
      <c r="B3132" t="s">
        <v>819</v>
      </c>
      <c r="C3132" t="s">
        <v>426</v>
      </c>
      <c r="D3132" t="s">
        <v>420</v>
      </c>
      <c r="E3132" s="1">
        <v>15741.571606324511</v>
      </c>
      <c r="F3132" s="1">
        <v>1574.1571606324515</v>
      </c>
      <c r="G3132" s="1">
        <f t="shared" si="249"/>
        <v>1574.1571606324464</v>
      </c>
      <c r="H3132" s="58">
        <f t="shared" si="250"/>
        <v>1</v>
      </c>
      <c r="I3132" s="1">
        <f t="shared" si="251"/>
        <v>1574</v>
      </c>
      <c r="J3132" s="4">
        <f t="shared" si="252"/>
        <v>1.1514526520785167</v>
      </c>
      <c r="K3132" s="19">
        <f t="shared" si="253"/>
        <v>56684.862609173295</v>
      </c>
    </row>
    <row r="3133" spans="2:11" x14ac:dyDescent="0.35">
      <c r="B3133" t="s">
        <v>819</v>
      </c>
      <c r="C3133" t="s">
        <v>426</v>
      </c>
      <c r="D3133" t="s">
        <v>419</v>
      </c>
      <c r="E3133" s="1">
        <v>92277.644941313963</v>
      </c>
      <c r="F3133" s="1">
        <v>9227.7644941313974</v>
      </c>
      <c r="G3133" s="1">
        <f t="shared" si="249"/>
        <v>9227.7644941313683</v>
      </c>
      <c r="H3133" s="58">
        <f t="shared" si="250"/>
        <v>1</v>
      </c>
      <c r="I3133" s="1">
        <f t="shared" si="251"/>
        <v>9228</v>
      </c>
      <c r="J3133" s="4">
        <f t="shared" si="252"/>
        <v>6.750702079657275</v>
      </c>
      <c r="K3133" s="19">
        <f t="shared" si="253"/>
        <v>332330.31267944799</v>
      </c>
    </row>
    <row r="3134" spans="2:11" x14ac:dyDescent="0.35">
      <c r="B3134" t="s">
        <v>819</v>
      </c>
      <c r="C3134" t="s">
        <v>426</v>
      </c>
      <c r="D3134" t="s">
        <v>287</v>
      </c>
      <c r="E3134" s="1">
        <v>60173.286497445246</v>
      </c>
      <c r="F3134" s="1">
        <v>6017.3286497445251</v>
      </c>
      <c r="G3134" s="1">
        <f t="shared" si="249"/>
        <v>6017.328649744506</v>
      </c>
      <c r="H3134" s="58">
        <f t="shared" si="250"/>
        <v>1</v>
      </c>
      <c r="I3134" s="1">
        <f t="shared" si="251"/>
        <v>6017</v>
      </c>
      <c r="J3134" s="4">
        <f t="shared" si="252"/>
        <v>4.4017094075962104</v>
      </c>
      <c r="K3134" s="19">
        <f t="shared" si="253"/>
        <v>216691.75242655384</v>
      </c>
    </row>
    <row r="3135" spans="2:11" x14ac:dyDescent="0.35">
      <c r="B3135" t="s">
        <v>819</v>
      </c>
      <c r="C3135" t="s">
        <v>426</v>
      </c>
      <c r="D3135" t="s">
        <v>422</v>
      </c>
      <c r="E3135" s="1">
        <v>40058.75623556965</v>
      </c>
      <c r="F3135" s="1">
        <v>4005.8756235569649</v>
      </c>
      <c r="G3135" s="1">
        <f t="shared" si="249"/>
        <v>4005.8756235569522</v>
      </c>
      <c r="H3135" s="58">
        <f t="shared" si="250"/>
        <v>1</v>
      </c>
      <c r="I3135" s="1">
        <f t="shared" si="251"/>
        <v>4006</v>
      </c>
      <c r="J3135" s="4">
        <f t="shared" si="252"/>
        <v>2.9305713622786134</v>
      </c>
      <c r="K3135" s="19">
        <f t="shared" si="253"/>
        <v>144269.09759361387</v>
      </c>
    </row>
    <row r="3136" spans="2:11" x14ac:dyDescent="0.35">
      <c r="B3136" t="s">
        <v>819</v>
      </c>
      <c r="C3136" t="s">
        <v>426</v>
      </c>
      <c r="D3136" t="s">
        <v>421</v>
      </c>
      <c r="E3136" s="1">
        <v>8434.1328740460594</v>
      </c>
      <c r="F3136" s="1">
        <v>843.41328740460597</v>
      </c>
      <c r="G3136" s="1">
        <f t="shared" si="249"/>
        <v>843.41328740460324</v>
      </c>
      <c r="H3136" s="58">
        <f t="shared" si="250"/>
        <v>1</v>
      </c>
      <c r="I3136" s="1">
        <f t="shared" si="251"/>
        <v>843</v>
      </c>
      <c r="J3136" s="4">
        <f t="shared" si="252"/>
        <v>0.61669287528728689</v>
      </c>
      <c r="K3136" s="19">
        <f t="shared" si="253"/>
        <v>30359.173557517846</v>
      </c>
    </row>
    <row r="3137" spans="2:11" x14ac:dyDescent="0.35">
      <c r="B3137" t="s">
        <v>819</v>
      </c>
      <c r="C3137" t="s">
        <v>426</v>
      </c>
      <c r="D3137" t="s">
        <v>423</v>
      </c>
      <c r="E3137" s="1">
        <v>25451.673250651849</v>
      </c>
      <c r="F3137" s="1">
        <v>2545.1673250651852</v>
      </c>
      <c r="G3137" s="1">
        <f t="shared" si="249"/>
        <v>2545.167325065177</v>
      </c>
      <c r="H3137" s="58">
        <f t="shared" si="250"/>
        <v>1</v>
      </c>
      <c r="I3137" s="1">
        <f t="shared" si="251"/>
        <v>2545</v>
      </c>
      <c r="J3137" s="4">
        <f t="shared" si="252"/>
        <v>1.8617833542184401</v>
      </c>
      <c r="K3137" s="19">
        <f t="shared" si="253"/>
        <v>91653.732744819587</v>
      </c>
    </row>
    <row r="3138" spans="2:11" x14ac:dyDescent="0.35">
      <c r="B3138" t="s">
        <v>819</v>
      </c>
      <c r="C3138" t="s">
        <v>426</v>
      </c>
      <c r="D3138" t="s">
        <v>424</v>
      </c>
      <c r="E3138" s="1">
        <v>4217.4635997304949</v>
      </c>
      <c r="F3138" s="1">
        <v>421.74635997304949</v>
      </c>
      <c r="G3138" s="1">
        <f t="shared" si="249"/>
        <v>421.74635997304813</v>
      </c>
      <c r="H3138" s="58">
        <f t="shared" si="250"/>
        <v>1</v>
      </c>
      <c r="I3138" s="1">
        <f t="shared" si="251"/>
        <v>422</v>
      </c>
      <c r="J3138" s="4">
        <f t="shared" si="252"/>
        <v>0.30871221040478652</v>
      </c>
      <c r="K3138" s="19">
        <f t="shared" si="253"/>
        <v>15197.593406017237</v>
      </c>
    </row>
    <row r="3139" spans="2:11" x14ac:dyDescent="0.35">
      <c r="B3139" t="s">
        <v>819</v>
      </c>
      <c r="C3139" t="s">
        <v>426</v>
      </c>
      <c r="D3139" t="s">
        <v>177</v>
      </c>
      <c r="E3139" s="1">
        <v>0</v>
      </c>
      <c r="F3139" s="1">
        <v>0</v>
      </c>
      <c r="G3139" s="1">
        <f t="shared" si="249"/>
        <v>0</v>
      </c>
      <c r="H3139" s="58">
        <f t="shared" si="250"/>
        <v>1</v>
      </c>
      <c r="I3139" s="1">
        <f t="shared" si="251"/>
        <v>0</v>
      </c>
      <c r="J3139" s="4">
        <f t="shared" si="252"/>
        <v>0</v>
      </c>
      <c r="K3139" s="19">
        <f t="shared" si="253"/>
        <v>0</v>
      </c>
    </row>
    <row r="3140" spans="2:11" x14ac:dyDescent="0.35">
      <c r="B3140" t="s">
        <v>819</v>
      </c>
      <c r="C3140" t="s">
        <v>426</v>
      </c>
      <c r="D3140" t="s">
        <v>47</v>
      </c>
      <c r="E3140" s="1">
        <v>1338745.8267378339</v>
      </c>
      <c r="F3140" s="1">
        <v>93712.207871648381</v>
      </c>
      <c r="G3140" s="1">
        <f t="shared" si="249"/>
        <v>93712.207871648076</v>
      </c>
      <c r="H3140" s="58">
        <f t="shared" si="250"/>
        <v>1</v>
      </c>
      <c r="I3140" s="1">
        <f t="shared" si="251"/>
        <v>93712</v>
      </c>
      <c r="J3140" s="4">
        <f t="shared" si="252"/>
        <v>68.55459398448663</v>
      </c>
      <c r="K3140" s="19">
        <f t="shared" si="253"/>
        <v>3374874.1072622924</v>
      </c>
    </row>
    <row r="3141" spans="2:11" x14ac:dyDescent="0.35">
      <c r="B3141" t="s">
        <v>819</v>
      </c>
      <c r="C3141" t="s">
        <v>426</v>
      </c>
      <c r="D3141" t="s">
        <v>427</v>
      </c>
      <c r="E3141" s="1">
        <v>178437.04250669258</v>
      </c>
      <c r="F3141" s="1">
        <v>12490.592975468482</v>
      </c>
      <c r="G3141" s="1">
        <f t="shared" si="249"/>
        <v>12490.592975468442</v>
      </c>
      <c r="H3141" s="58">
        <f t="shared" si="250"/>
        <v>1</v>
      </c>
      <c r="I3141" s="1">
        <f t="shared" si="251"/>
        <v>12491</v>
      </c>
      <c r="J3141" s="4">
        <f t="shared" si="252"/>
        <v>9.1377351188772238</v>
      </c>
      <c r="K3141" s="19">
        <f t="shared" si="253"/>
        <v>449841.56216720684</v>
      </c>
    </row>
    <row r="3142" spans="2:11" x14ac:dyDescent="0.35">
      <c r="B3142" t="s">
        <v>819</v>
      </c>
      <c r="C3142" t="s">
        <v>426</v>
      </c>
      <c r="D3142" t="s">
        <v>427</v>
      </c>
      <c r="E3142" s="1">
        <v>0</v>
      </c>
      <c r="F3142" s="1">
        <v>0</v>
      </c>
      <c r="G3142" s="1">
        <f t="shared" si="249"/>
        <v>0</v>
      </c>
      <c r="H3142" s="58">
        <f t="shared" si="250"/>
        <v>1</v>
      </c>
      <c r="I3142" s="1">
        <f t="shared" si="251"/>
        <v>0</v>
      </c>
      <c r="J3142" s="4">
        <f t="shared" si="252"/>
        <v>0</v>
      </c>
      <c r="K3142" s="19">
        <f t="shared" si="253"/>
        <v>0</v>
      </c>
    </row>
    <row r="3143" spans="2:11" x14ac:dyDescent="0.35">
      <c r="B3143" t="s">
        <v>819</v>
      </c>
      <c r="C3143" t="s">
        <v>426</v>
      </c>
      <c r="D3143" t="s">
        <v>77</v>
      </c>
      <c r="E3143" s="1">
        <v>2141993.3298387243</v>
      </c>
      <c r="F3143" s="1">
        <v>149939.53308871077</v>
      </c>
      <c r="G3143" s="1">
        <f t="shared" si="249"/>
        <v>149939.53308871028</v>
      </c>
      <c r="H3143" s="58">
        <f t="shared" si="250"/>
        <v>1</v>
      </c>
      <c r="I3143" s="1">
        <f t="shared" si="251"/>
        <v>149940</v>
      </c>
      <c r="J3143" s="4">
        <f t="shared" si="252"/>
        <v>109.68793561159643</v>
      </c>
      <c r="K3143" s="19">
        <f t="shared" si="253"/>
        <v>5399827.3822232811</v>
      </c>
    </row>
    <row r="3144" spans="2:11" x14ac:dyDescent="0.35">
      <c r="B3144" t="s">
        <v>819</v>
      </c>
      <c r="C3144" t="s">
        <v>426</v>
      </c>
      <c r="D3144" t="s">
        <v>420</v>
      </c>
      <c r="E3144" s="1">
        <v>0</v>
      </c>
      <c r="F3144" s="1">
        <v>0</v>
      </c>
      <c r="G3144" s="1">
        <f t="shared" ref="G3144:G3207" si="254">F3144*($G$3/$F$3)</f>
        <v>0</v>
      </c>
      <c r="H3144" s="58">
        <f t="shared" si="250"/>
        <v>1</v>
      </c>
      <c r="I3144" s="1">
        <f t="shared" si="251"/>
        <v>0</v>
      </c>
      <c r="J3144" s="4">
        <f t="shared" si="252"/>
        <v>0</v>
      </c>
      <c r="K3144" s="19">
        <f t="shared" si="253"/>
        <v>0</v>
      </c>
    </row>
    <row r="3145" spans="2:11" x14ac:dyDescent="0.35">
      <c r="B3145" t="s">
        <v>819</v>
      </c>
      <c r="C3145" t="s">
        <v>426</v>
      </c>
      <c r="D3145" t="s">
        <v>174</v>
      </c>
      <c r="E3145" s="1">
        <v>245436.71572061453</v>
      </c>
      <c r="F3145" s="1">
        <v>17180.570100443016</v>
      </c>
      <c r="G3145" s="1">
        <f t="shared" si="254"/>
        <v>17180.570100442961</v>
      </c>
      <c r="H3145" s="58">
        <f t="shared" si="250"/>
        <v>1</v>
      </c>
      <c r="I3145" s="1">
        <f t="shared" si="251"/>
        <v>17181</v>
      </c>
      <c r="J3145" s="4">
        <f t="shared" si="252"/>
        <v>12.568683618399614</v>
      </c>
      <c r="K3145" s="19">
        <f t="shared" si="253"/>
        <v>618743.72585019458</v>
      </c>
    </row>
    <row r="3146" spans="2:11" x14ac:dyDescent="0.35">
      <c r="B3146" t="s">
        <v>819</v>
      </c>
      <c r="C3146" t="s">
        <v>426</v>
      </c>
      <c r="D3146" t="s">
        <v>174</v>
      </c>
      <c r="E3146" s="1">
        <v>0</v>
      </c>
      <c r="F3146" s="1">
        <v>0</v>
      </c>
      <c r="G3146" s="1">
        <f t="shared" si="254"/>
        <v>0</v>
      </c>
      <c r="H3146" s="58">
        <f t="shared" si="250"/>
        <v>1</v>
      </c>
      <c r="I3146" s="1">
        <f t="shared" si="251"/>
        <v>0</v>
      </c>
      <c r="J3146" s="4">
        <f t="shared" si="252"/>
        <v>0</v>
      </c>
      <c r="K3146" s="19">
        <f t="shared" si="253"/>
        <v>0</v>
      </c>
    </row>
    <row r="3147" spans="2:11" x14ac:dyDescent="0.35">
      <c r="B3147" t="s">
        <v>819</v>
      </c>
      <c r="C3147" t="s">
        <v>426</v>
      </c>
      <c r="D3147" t="s">
        <v>419</v>
      </c>
      <c r="E3147" s="1">
        <v>0</v>
      </c>
      <c r="F3147" s="1">
        <v>0</v>
      </c>
      <c r="G3147" s="1">
        <f t="shared" si="254"/>
        <v>0</v>
      </c>
      <c r="H3147" s="58">
        <f t="shared" si="250"/>
        <v>1</v>
      </c>
      <c r="I3147" s="1">
        <f t="shared" si="251"/>
        <v>0</v>
      </c>
      <c r="J3147" s="4">
        <f t="shared" si="252"/>
        <v>0</v>
      </c>
      <c r="K3147" s="19">
        <f t="shared" si="253"/>
        <v>0</v>
      </c>
    </row>
    <row r="3148" spans="2:11" x14ac:dyDescent="0.35">
      <c r="B3148" t="s">
        <v>819</v>
      </c>
      <c r="C3148" t="s">
        <v>426</v>
      </c>
      <c r="D3148" t="s">
        <v>114</v>
      </c>
      <c r="E3148" s="1">
        <v>66937.292255973822</v>
      </c>
      <c r="F3148" s="1">
        <v>4685.6104579181674</v>
      </c>
      <c r="G3148" s="1">
        <f t="shared" si="254"/>
        <v>4685.610457918152</v>
      </c>
      <c r="H3148" s="58">
        <f t="shared" si="250"/>
        <v>1</v>
      </c>
      <c r="I3148" s="1">
        <f t="shared" si="251"/>
        <v>4686</v>
      </c>
      <c r="J3148" s="4">
        <f t="shared" si="252"/>
        <v>3.4280223174332458</v>
      </c>
      <c r="K3148" s="19">
        <f t="shared" si="253"/>
        <v>168758.11066492126</v>
      </c>
    </row>
    <row r="3149" spans="2:11" x14ac:dyDescent="0.35">
      <c r="B3149" t="s">
        <v>819</v>
      </c>
      <c r="C3149" t="s">
        <v>426</v>
      </c>
      <c r="D3149" t="s">
        <v>114</v>
      </c>
      <c r="E3149" s="1">
        <v>0</v>
      </c>
      <c r="F3149" s="1">
        <v>0</v>
      </c>
      <c r="G3149" s="1">
        <f t="shared" si="254"/>
        <v>0</v>
      </c>
      <c r="H3149" s="58">
        <f t="shared" si="250"/>
        <v>1</v>
      </c>
      <c r="I3149" s="1">
        <f t="shared" si="251"/>
        <v>0</v>
      </c>
      <c r="J3149" s="4">
        <f t="shared" si="252"/>
        <v>0</v>
      </c>
      <c r="K3149" s="19">
        <f t="shared" si="253"/>
        <v>0</v>
      </c>
    </row>
    <row r="3150" spans="2:11" x14ac:dyDescent="0.35">
      <c r="B3150" t="s">
        <v>819</v>
      </c>
      <c r="C3150" t="s">
        <v>426</v>
      </c>
      <c r="D3150" t="s">
        <v>287</v>
      </c>
      <c r="E3150" s="1">
        <v>0</v>
      </c>
      <c r="F3150" s="1">
        <v>0</v>
      </c>
      <c r="G3150" s="1">
        <f t="shared" si="254"/>
        <v>0</v>
      </c>
      <c r="H3150" s="58">
        <f t="shared" si="250"/>
        <v>1</v>
      </c>
      <c r="I3150" s="1">
        <f t="shared" si="251"/>
        <v>0</v>
      </c>
      <c r="J3150" s="4">
        <f t="shared" si="252"/>
        <v>0</v>
      </c>
      <c r="K3150" s="19">
        <f t="shared" si="253"/>
        <v>0</v>
      </c>
    </row>
    <row r="3151" spans="2:11" x14ac:dyDescent="0.35">
      <c r="B3151" t="s">
        <v>819</v>
      </c>
      <c r="C3151" t="s">
        <v>426</v>
      </c>
      <c r="D3151" t="s">
        <v>422</v>
      </c>
      <c r="E3151" s="1">
        <v>0</v>
      </c>
      <c r="F3151" s="1">
        <v>0</v>
      </c>
      <c r="G3151" s="1">
        <f t="shared" si="254"/>
        <v>0</v>
      </c>
      <c r="H3151" s="58">
        <f t="shared" si="250"/>
        <v>1</v>
      </c>
      <c r="I3151" s="1">
        <f t="shared" si="251"/>
        <v>0</v>
      </c>
      <c r="J3151" s="4">
        <f t="shared" si="252"/>
        <v>0</v>
      </c>
      <c r="K3151" s="19">
        <f t="shared" si="253"/>
        <v>0</v>
      </c>
    </row>
    <row r="3152" spans="2:11" x14ac:dyDescent="0.35">
      <c r="B3152" t="s">
        <v>819</v>
      </c>
      <c r="C3152" t="s">
        <v>426</v>
      </c>
      <c r="D3152" t="s">
        <v>421</v>
      </c>
      <c r="E3152" s="1">
        <v>0</v>
      </c>
      <c r="F3152" s="1">
        <v>0</v>
      </c>
      <c r="G3152" s="1">
        <f t="shared" si="254"/>
        <v>0</v>
      </c>
      <c r="H3152" s="58">
        <f t="shared" si="250"/>
        <v>1</v>
      </c>
      <c r="I3152" s="1">
        <f t="shared" si="251"/>
        <v>0</v>
      </c>
      <c r="J3152" s="4">
        <f t="shared" si="252"/>
        <v>0</v>
      </c>
      <c r="K3152" s="19">
        <f t="shared" si="253"/>
        <v>0</v>
      </c>
    </row>
    <row r="3153" spans="2:11" x14ac:dyDescent="0.35">
      <c r="B3153" t="s">
        <v>819</v>
      </c>
      <c r="C3153" t="s">
        <v>426</v>
      </c>
      <c r="D3153" t="s">
        <v>423</v>
      </c>
      <c r="E3153" s="1">
        <v>0</v>
      </c>
      <c r="F3153" s="1">
        <v>0</v>
      </c>
      <c r="G3153" s="1">
        <f t="shared" si="254"/>
        <v>0</v>
      </c>
      <c r="H3153" s="58">
        <f t="shared" si="250"/>
        <v>1</v>
      </c>
      <c r="I3153" s="1">
        <f t="shared" si="251"/>
        <v>0</v>
      </c>
      <c r="J3153" s="4">
        <f t="shared" si="252"/>
        <v>0</v>
      </c>
      <c r="K3153" s="19">
        <f t="shared" si="253"/>
        <v>0</v>
      </c>
    </row>
    <row r="3154" spans="2:11" x14ac:dyDescent="0.35">
      <c r="B3154" t="s">
        <v>819</v>
      </c>
      <c r="C3154" t="s">
        <v>426</v>
      </c>
      <c r="D3154" t="s">
        <v>424</v>
      </c>
      <c r="E3154" s="1">
        <v>0</v>
      </c>
      <c r="F3154" s="1">
        <v>0</v>
      </c>
      <c r="G3154" s="1">
        <f t="shared" si="254"/>
        <v>0</v>
      </c>
      <c r="H3154" s="58">
        <f t="shared" si="250"/>
        <v>1</v>
      </c>
      <c r="I3154" s="1">
        <f t="shared" si="251"/>
        <v>0</v>
      </c>
      <c r="J3154" s="4">
        <f t="shared" si="252"/>
        <v>0</v>
      </c>
      <c r="K3154" s="19">
        <f t="shared" si="253"/>
        <v>0</v>
      </c>
    </row>
    <row r="3155" spans="2:11" x14ac:dyDescent="0.35">
      <c r="B3155" t="s">
        <v>819</v>
      </c>
      <c r="C3155" t="s">
        <v>426</v>
      </c>
      <c r="D3155" t="s">
        <v>177</v>
      </c>
      <c r="E3155" s="1">
        <v>0</v>
      </c>
      <c r="F3155" s="1">
        <v>0</v>
      </c>
      <c r="G3155" s="1">
        <f t="shared" si="254"/>
        <v>0</v>
      </c>
      <c r="H3155" s="58">
        <f t="shared" si="250"/>
        <v>1</v>
      </c>
      <c r="I3155" s="1">
        <f t="shared" si="251"/>
        <v>0</v>
      </c>
      <c r="J3155" s="4">
        <f t="shared" si="252"/>
        <v>0</v>
      </c>
      <c r="K3155" s="19">
        <f t="shared" si="253"/>
        <v>0</v>
      </c>
    </row>
    <row r="3156" spans="2:11" x14ac:dyDescent="0.35">
      <c r="B3156" t="s">
        <v>819</v>
      </c>
      <c r="C3156" t="s">
        <v>426</v>
      </c>
      <c r="D3156" t="s">
        <v>47</v>
      </c>
      <c r="E3156" s="1">
        <v>0</v>
      </c>
      <c r="F3156" s="1">
        <v>0</v>
      </c>
      <c r="G3156" s="1">
        <f t="shared" si="254"/>
        <v>0</v>
      </c>
      <c r="H3156" s="58">
        <f t="shared" si="250"/>
        <v>1</v>
      </c>
      <c r="I3156" s="1">
        <f t="shared" si="251"/>
        <v>0</v>
      </c>
      <c r="J3156" s="4">
        <f t="shared" si="252"/>
        <v>0</v>
      </c>
      <c r="K3156" s="19">
        <f t="shared" si="253"/>
        <v>0</v>
      </c>
    </row>
    <row r="3157" spans="2:11" x14ac:dyDescent="0.35">
      <c r="B3157" t="s">
        <v>819</v>
      </c>
      <c r="C3157" t="s">
        <v>426</v>
      </c>
      <c r="D3157" t="s">
        <v>77</v>
      </c>
      <c r="E3157" s="1">
        <v>0</v>
      </c>
      <c r="F3157" s="1">
        <v>0</v>
      </c>
      <c r="G3157" s="1">
        <f t="shared" si="254"/>
        <v>0</v>
      </c>
      <c r="H3157" s="58">
        <f t="shared" si="250"/>
        <v>1</v>
      </c>
      <c r="I3157" s="1">
        <f t="shared" si="251"/>
        <v>0</v>
      </c>
      <c r="J3157" s="4">
        <f t="shared" si="252"/>
        <v>0</v>
      </c>
      <c r="K3157" s="19">
        <f t="shared" si="253"/>
        <v>0</v>
      </c>
    </row>
    <row r="3158" spans="2:11" x14ac:dyDescent="0.35">
      <c r="B3158" t="s">
        <v>819</v>
      </c>
      <c r="C3158" t="s">
        <v>426</v>
      </c>
      <c r="D3158" t="s">
        <v>420</v>
      </c>
      <c r="E3158" s="1">
        <v>0</v>
      </c>
      <c r="F3158" s="1">
        <v>0</v>
      </c>
      <c r="G3158" s="1">
        <f t="shared" si="254"/>
        <v>0</v>
      </c>
      <c r="H3158" s="58">
        <f t="shared" si="250"/>
        <v>1</v>
      </c>
      <c r="I3158" s="1">
        <f t="shared" si="251"/>
        <v>0</v>
      </c>
      <c r="J3158" s="4">
        <f t="shared" si="252"/>
        <v>0</v>
      </c>
      <c r="K3158" s="19">
        <f t="shared" si="253"/>
        <v>0</v>
      </c>
    </row>
    <row r="3159" spans="2:11" x14ac:dyDescent="0.35">
      <c r="B3159" t="s">
        <v>819</v>
      </c>
      <c r="C3159" t="s">
        <v>426</v>
      </c>
      <c r="D3159" t="s">
        <v>419</v>
      </c>
      <c r="E3159" s="1">
        <v>0</v>
      </c>
      <c r="F3159" s="1">
        <v>0</v>
      </c>
      <c r="G3159" s="1">
        <f t="shared" si="254"/>
        <v>0</v>
      </c>
      <c r="H3159" s="58">
        <f t="shared" si="250"/>
        <v>1</v>
      </c>
      <c r="I3159" s="1">
        <f t="shared" si="251"/>
        <v>0</v>
      </c>
      <c r="J3159" s="4">
        <f t="shared" si="252"/>
        <v>0</v>
      </c>
      <c r="K3159" s="19">
        <f t="shared" si="253"/>
        <v>0</v>
      </c>
    </row>
    <row r="3160" spans="2:11" x14ac:dyDescent="0.35">
      <c r="B3160" t="s">
        <v>819</v>
      </c>
      <c r="C3160" t="s">
        <v>426</v>
      </c>
      <c r="D3160" t="s">
        <v>429</v>
      </c>
      <c r="E3160" s="1">
        <v>0</v>
      </c>
      <c r="F3160" s="1">
        <v>0</v>
      </c>
      <c r="G3160" s="1">
        <f t="shared" si="254"/>
        <v>0</v>
      </c>
      <c r="H3160" s="58">
        <f t="shared" si="250"/>
        <v>1</v>
      </c>
      <c r="I3160" s="1">
        <f t="shared" si="251"/>
        <v>0</v>
      </c>
      <c r="J3160" s="4">
        <f t="shared" si="252"/>
        <v>0</v>
      </c>
      <c r="K3160" s="19">
        <f t="shared" si="253"/>
        <v>0</v>
      </c>
    </row>
    <row r="3161" spans="2:11" x14ac:dyDescent="0.35">
      <c r="B3161" t="s">
        <v>819</v>
      </c>
      <c r="C3161" t="s">
        <v>426</v>
      </c>
      <c r="D3161" t="s">
        <v>177</v>
      </c>
      <c r="E3161" s="1">
        <v>0</v>
      </c>
      <c r="F3161" s="1">
        <v>0</v>
      </c>
      <c r="G3161" s="1">
        <f t="shared" si="254"/>
        <v>0</v>
      </c>
      <c r="H3161" s="58">
        <f t="shared" ref="H3161:H3224" si="255">+VLOOKUP(D3161,$P$10:$AF$299,17,0)</f>
        <v>1</v>
      </c>
      <c r="I3161" s="1">
        <f t="shared" si="251"/>
        <v>0</v>
      </c>
      <c r="J3161" s="4">
        <f t="shared" si="252"/>
        <v>0</v>
      </c>
      <c r="K3161" s="19">
        <f t="shared" si="253"/>
        <v>0</v>
      </c>
    </row>
    <row r="3162" spans="2:11" x14ac:dyDescent="0.35">
      <c r="B3162" t="s">
        <v>819</v>
      </c>
      <c r="C3162" t="s">
        <v>426</v>
      </c>
      <c r="D3162" t="s">
        <v>430</v>
      </c>
      <c r="E3162" s="1">
        <v>0</v>
      </c>
      <c r="F3162" s="1">
        <v>0</v>
      </c>
      <c r="G3162" s="1">
        <f t="shared" si="254"/>
        <v>0</v>
      </c>
      <c r="H3162" s="58">
        <f t="shared" si="255"/>
        <v>1</v>
      </c>
      <c r="I3162" s="1">
        <f t="shared" si="251"/>
        <v>0</v>
      </c>
      <c r="J3162" s="4">
        <f t="shared" si="252"/>
        <v>0</v>
      </c>
      <c r="K3162" s="19">
        <f t="shared" si="253"/>
        <v>0</v>
      </c>
    </row>
    <row r="3163" spans="2:11" x14ac:dyDescent="0.35">
      <c r="B3163" t="s">
        <v>819</v>
      </c>
      <c r="C3163" t="s">
        <v>426</v>
      </c>
      <c r="D3163" t="s">
        <v>162</v>
      </c>
      <c r="E3163" s="1">
        <v>0</v>
      </c>
      <c r="F3163" s="1">
        <v>0</v>
      </c>
      <c r="G3163" s="1">
        <f t="shared" si="254"/>
        <v>0</v>
      </c>
      <c r="H3163" s="58">
        <f t="shared" si="255"/>
        <v>1</v>
      </c>
      <c r="I3163" s="1">
        <f t="shared" si="251"/>
        <v>0</v>
      </c>
      <c r="J3163" s="4">
        <f t="shared" si="252"/>
        <v>0</v>
      </c>
      <c r="K3163" s="19">
        <f t="shared" si="253"/>
        <v>0</v>
      </c>
    </row>
    <row r="3164" spans="2:11" x14ac:dyDescent="0.35">
      <c r="B3164" t="s">
        <v>819</v>
      </c>
      <c r="C3164" t="s">
        <v>426</v>
      </c>
      <c r="D3164" t="s">
        <v>464</v>
      </c>
      <c r="E3164" s="1">
        <v>0</v>
      </c>
      <c r="F3164" s="1">
        <v>0</v>
      </c>
      <c r="G3164" s="1">
        <f t="shared" si="254"/>
        <v>0</v>
      </c>
      <c r="H3164" s="58">
        <f t="shared" si="255"/>
        <v>1</v>
      </c>
      <c r="I3164" s="1">
        <f t="shared" si="251"/>
        <v>0</v>
      </c>
      <c r="J3164" s="4">
        <f t="shared" si="252"/>
        <v>0</v>
      </c>
      <c r="K3164" s="19">
        <f t="shared" si="253"/>
        <v>0</v>
      </c>
    </row>
    <row r="3165" spans="2:11" x14ac:dyDescent="0.35">
      <c r="B3165" t="s">
        <v>819</v>
      </c>
      <c r="C3165" t="s">
        <v>426</v>
      </c>
      <c r="D3165" t="s">
        <v>193</v>
      </c>
      <c r="E3165" s="1">
        <v>0</v>
      </c>
      <c r="F3165" s="1">
        <v>0</v>
      </c>
      <c r="G3165" s="1">
        <f t="shared" si="254"/>
        <v>0</v>
      </c>
      <c r="H3165" s="58">
        <f t="shared" si="255"/>
        <v>1</v>
      </c>
      <c r="I3165" s="1">
        <f t="shared" si="251"/>
        <v>0</v>
      </c>
      <c r="J3165" s="4">
        <f t="shared" si="252"/>
        <v>0</v>
      </c>
      <c r="K3165" s="19">
        <f t="shared" si="253"/>
        <v>0</v>
      </c>
    </row>
    <row r="3166" spans="2:11" x14ac:dyDescent="0.35">
      <c r="B3166" t="s">
        <v>819</v>
      </c>
      <c r="C3166" t="s">
        <v>426</v>
      </c>
      <c r="D3166" t="s">
        <v>287</v>
      </c>
      <c r="E3166" s="1">
        <v>0</v>
      </c>
      <c r="F3166" s="1">
        <v>0</v>
      </c>
      <c r="G3166" s="1">
        <f t="shared" si="254"/>
        <v>0</v>
      </c>
      <c r="H3166" s="58">
        <f t="shared" si="255"/>
        <v>1</v>
      </c>
      <c r="I3166" s="1">
        <f t="shared" si="251"/>
        <v>0</v>
      </c>
      <c r="J3166" s="4">
        <f t="shared" si="252"/>
        <v>0</v>
      </c>
      <c r="K3166" s="19">
        <f t="shared" si="253"/>
        <v>0</v>
      </c>
    </row>
    <row r="3167" spans="2:11" x14ac:dyDescent="0.35">
      <c r="B3167" t="s">
        <v>819</v>
      </c>
      <c r="C3167" t="s">
        <v>426</v>
      </c>
      <c r="D3167" t="s">
        <v>422</v>
      </c>
      <c r="E3167" s="1">
        <v>0</v>
      </c>
      <c r="F3167" s="1">
        <v>0</v>
      </c>
      <c r="G3167" s="1">
        <f t="shared" si="254"/>
        <v>0</v>
      </c>
      <c r="H3167" s="58">
        <f t="shared" si="255"/>
        <v>1</v>
      </c>
      <c r="I3167" s="1">
        <f t="shared" si="251"/>
        <v>0</v>
      </c>
      <c r="J3167" s="4">
        <f t="shared" si="252"/>
        <v>0</v>
      </c>
      <c r="K3167" s="19">
        <f t="shared" si="253"/>
        <v>0</v>
      </c>
    </row>
    <row r="3168" spans="2:11" x14ac:dyDescent="0.35">
      <c r="B3168" t="s">
        <v>819</v>
      </c>
      <c r="C3168" t="s">
        <v>426</v>
      </c>
      <c r="D3168" t="s">
        <v>421</v>
      </c>
      <c r="E3168" s="1">
        <v>0</v>
      </c>
      <c r="F3168" s="1">
        <v>0</v>
      </c>
      <c r="G3168" s="1">
        <f t="shared" si="254"/>
        <v>0</v>
      </c>
      <c r="H3168" s="58">
        <f t="shared" si="255"/>
        <v>1</v>
      </c>
      <c r="I3168" s="1">
        <f t="shared" si="251"/>
        <v>0</v>
      </c>
      <c r="J3168" s="4">
        <f t="shared" si="252"/>
        <v>0</v>
      </c>
      <c r="K3168" s="19">
        <f t="shared" si="253"/>
        <v>0</v>
      </c>
    </row>
    <row r="3169" spans="2:11" x14ac:dyDescent="0.35">
      <c r="B3169" t="s">
        <v>819</v>
      </c>
      <c r="C3169" t="s">
        <v>426</v>
      </c>
      <c r="D3169" t="s">
        <v>423</v>
      </c>
      <c r="E3169" s="1">
        <v>0</v>
      </c>
      <c r="F3169" s="1">
        <v>0</v>
      </c>
      <c r="G3169" s="1">
        <f t="shared" si="254"/>
        <v>0</v>
      </c>
      <c r="H3169" s="58">
        <f t="shared" si="255"/>
        <v>1</v>
      </c>
      <c r="I3169" s="1">
        <f t="shared" si="251"/>
        <v>0</v>
      </c>
      <c r="J3169" s="4">
        <f t="shared" si="252"/>
        <v>0</v>
      </c>
      <c r="K3169" s="19">
        <f t="shared" si="253"/>
        <v>0</v>
      </c>
    </row>
    <row r="3170" spans="2:11" x14ac:dyDescent="0.35">
      <c r="B3170" t="s">
        <v>819</v>
      </c>
      <c r="C3170" t="s">
        <v>426</v>
      </c>
      <c r="D3170" t="s">
        <v>431</v>
      </c>
      <c r="E3170" s="1">
        <v>0</v>
      </c>
      <c r="F3170" s="1">
        <v>0</v>
      </c>
      <c r="G3170" s="1">
        <f t="shared" si="254"/>
        <v>0</v>
      </c>
      <c r="H3170" s="58">
        <f t="shared" si="255"/>
        <v>1</v>
      </c>
      <c r="I3170" s="1">
        <f t="shared" si="251"/>
        <v>0</v>
      </c>
      <c r="J3170" s="4">
        <f t="shared" si="252"/>
        <v>0</v>
      </c>
      <c r="K3170" s="19">
        <f t="shared" si="253"/>
        <v>0</v>
      </c>
    </row>
    <row r="3171" spans="2:11" x14ac:dyDescent="0.35">
      <c r="B3171" t="s">
        <v>819</v>
      </c>
      <c r="C3171" t="s">
        <v>426</v>
      </c>
      <c r="D3171" t="s">
        <v>424</v>
      </c>
      <c r="E3171" s="1">
        <v>0</v>
      </c>
      <c r="F3171" s="1">
        <v>0</v>
      </c>
      <c r="G3171" s="1">
        <f t="shared" si="254"/>
        <v>0</v>
      </c>
      <c r="H3171" s="58">
        <f t="shared" si="255"/>
        <v>1</v>
      </c>
      <c r="I3171" s="1">
        <f t="shared" si="251"/>
        <v>0</v>
      </c>
      <c r="J3171" s="4">
        <f t="shared" si="252"/>
        <v>0</v>
      </c>
      <c r="K3171" s="19">
        <f t="shared" si="253"/>
        <v>0</v>
      </c>
    </row>
    <row r="3172" spans="2:11" x14ac:dyDescent="0.35">
      <c r="B3172" t="s">
        <v>819</v>
      </c>
      <c r="C3172" t="s">
        <v>426</v>
      </c>
      <c r="D3172" t="s">
        <v>427</v>
      </c>
      <c r="E3172" s="1">
        <v>0</v>
      </c>
      <c r="F3172" s="1">
        <v>0</v>
      </c>
      <c r="G3172" s="1">
        <f t="shared" si="254"/>
        <v>0</v>
      </c>
      <c r="H3172" s="58">
        <f t="shared" si="255"/>
        <v>1</v>
      </c>
      <c r="I3172" s="1">
        <f t="shared" si="251"/>
        <v>0</v>
      </c>
      <c r="J3172" s="4">
        <f t="shared" si="252"/>
        <v>0</v>
      </c>
      <c r="K3172" s="19">
        <f t="shared" si="253"/>
        <v>0</v>
      </c>
    </row>
    <row r="3173" spans="2:11" x14ac:dyDescent="0.35">
      <c r="B3173" t="s">
        <v>819</v>
      </c>
      <c r="C3173" t="s">
        <v>426</v>
      </c>
      <c r="D3173" t="s">
        <v>427</v>
      </c>
      <c r="E3173" s="1">
        <v>0</v>
      </c>
      <c r="F3173" s="1">
        <v>0</v>
      </c>
      <c r="G3173" s="1">
        <f t="shared" si="254"/>
        <v>0</v>
      </c>
      <c r="H3173" s="58">
        <f t="shared" si="255"/>
        <v>1</v>
      </c>
      <c r="I3173" s="1">
        <f t="shared" si="251"/>
        <v>0</v>
      </c>
      <c r="J3173" s="4">
        <f t="shared" si="252"/>
        <v>0</v>
      </c>
      <c r="K3173" s="19">
        <f t="shared" si="253"/>
        <v>0</v>
      </c>
    </row>
    <row r="3174" spans="2:11" x14ac:dyDescent="0.35">
      <c r="B3174" t="s">
        <v>819</v>
      </c>
      <c r="C3174" t="s">
        <v>426</v>
      </c>
      <c r="D3174" t="s">
        <v>420</v>
      </c>
      <c r="E3174" s="1">
        <v>0</v>
      </c>
      <c r="F3174" s="1">
        <v>0</v>
      </c>
      <c r="G3174" s="1">
        <f t="shared" si="254"/>
        <v>0</v>
      </c>
      <c r="H3174" s="58">
        <f t="shared" si="255"/>
        <v>1</v>
      </c>
      <c r="I3174" s="1">
        <f t="shared" si="251"/>
        <v>0</v>
      </c>
      <c r="J3174" s="4">
        <f t="shared" si="252"/>
        <v>0</v>
      </c>
      <c r="K3174" s="19">
        <f t="shared" si="253"/>
        <v>0</v>
      </c>
    </row>
    <row r="3175" spans="2:11" x14ac:dyDescent="0.35">
      <c r="B3175" t="s">
        <v>819</v>
      </c>
      <c r="C3175" t="s">
        <v>426</v>
      </c>
      <c r="D3175" t="s">
        <v>174</v>
      </c>
      <c r="E3175" s="1">
        <v>0</v>
      </c>
      <c r="F3175" s="1">
        <v>0</v>
      </c>
      <c r="G3175" s="1">
        <f t="shared" si="254"/>
        <v>0</v>
      </c>
      <c r="H3175" s="58">
        <f t="shared" si="255"/>
        <v>1</v>
      </c>
      <c r="I3175" s="1">
        <f t="shared" si="251"/>
        <v>0</v>
      </c>
      <c r="J3175" s="4">
        <f t="shared" si="252"/>
        <v>0</v>
      </c>
      <c r="K3175" s="19">
        <f t="shared" si="253"/>
        <v>0</v>
      </c>
    </row>
    <row r="3176" spans="2:11" x14ac:dyDescent="0.35">
      <c r="B3176" t="s">
        <v>819</v>
      </c>
      <c r="C3176" t="s">
        <v>426</v>
      </c>
      <c r="D3176" t="s">
        <v>174</v>
      </c>
      <c r="E3176" s="1">
        <v>0</v>
      </c>
      <c r="F3176" s="1">
        <v>0</v>
      </c>
      <c r="G3176" s="1">
        <f t="shared" si="254"/>
        <v>0</v>
      </c>
      <c r="H3176" s="58">
        <f t="shared" si="255"/>
        <v>1</v>
      </c>
      <c r="I3176" s="1">
        <f t="shared" si="251"/>
        <v>0</v>
      </c>
      <c r="J3176" s="4">
        <f t="shared" si="252"/>
        <v>0</v>
      </c>
      <c r="K3176" s="19">
        <f t="shared" si="253"/>
        <v>0</v>
      </c>
    </row>
    <row r="3177" spans="2:11" x14ac:dyDescent="0.35">
      <c r="B3177" t="s">
        <v>819</v>
      </c>
      <c r="C3177" t="s">
        <v>426</v>
      </c>
      <c r="D3177" t="s">
        <v>419</v>
      </c>
      <c r="E3177" s="1">
        <v>0</v>
      </c>
      <c r="F3177" s="1">
        <v>0</v>
      </c>
      <c r="G3177" s="1">
        <f t="shared" si="254"/>
        <v>0</v>
      </c>
      <c r="H3177" s="58">
        <f t="shared" si="255"/>
        <v>1</v>
      </c>
      <c r="I3177" s="1">
        <f t="shared" si="251"/>
        <v>0</v>
      </c>
      <c r="J3177" s="4">
        <f t="shared" si="252"/>
        <v>0</v>
      </c>
      <c r="K3177" s="19">
        <f t="shared" si="253"/>
        <v>0</v>
      </c>
    </row>
    <row r="3178" spans="2:11" x14ac:dyDescent="0.35">
      <c r="B3178" t="s">
        <v>819</v>
      </c>
      <c r="C3178" t="s">
        <v>426</v>
      </c>
      <c r="D3178" t="s">
        <v>114</v>
      </c>
      <c r="E3178" s="1">
        <v>0</v>
      </c>
      <c r="F3178" s="1">
        <v>0</v>
      </c>
      <c r="G3178" s="1">
        <f t="shared" si="254"/>
        <v>0</v>
      </c>
      <c r="H3178" s="58">
        <f t="shared" si="255"/>
        <v>1</v>
      </c>
      <c r="I3178" s="1">
        <f t="shared" si="251"/>
        <v>0</v>
      </c>
      <c r="J3178" s="4">
        <f t="shared" si="252"/>
        <v>0</v>
      </c>
      <c r="K3178" s="19">
        <f t="shared" si="253"/>
        <v>0</v>
      </c>
    </row>
    <row r="3179" spans="2:11" x14ac:dyDescent="0.35">
      <c r="B3179" t="s">
        <v>819</v>
      </c>
      <c r="C3179" t="s">
        <v>426</v>
      </c>
      <c r="D3179" t="s">
        <v>114</v>
      </c>
      <c r="E3179" s="1">
        <v>0</v>
      </c>
      <c r="F3179" s="1">
        <v>0</v>
      </c>
      <c r="G3179" s="1">
        <f t="shared" si="254"/>
        <v>0</v>
      </c>
      <c r="H3179" s="58">
        <f t="shared" si="255"/>
        <v>1</v>
      </c>
      <c r="I3179" s="1">
        <f t="shared" si="251"/>
        <v>0</v>
      </c>
      <c r="J3179" s="4">
        <f t="shared" si="252"/>
        <v>0</v>
      </c>
      <c r="K3179" s="19">
        <f t="shared" si="253"/>
        <v>0</v>
      </c>
    </row>
    <row r="3180" spans="2:11" x14ac:dyDescent="0.35">
      <c r="B3180" t="s">
        <v>819</v>
      </c>
      <c r="C3180" t="s">
        <v>426</v>
      </c>
      <c r="D3180" t="s">
        <v>287</v>
      </c>
      <c r="E3180" s="1">
        <v>0</v>
      </c>
      <c r="F3180" s="1">
        <v>0</v>
      </c>
      <c r="G3180" s="1">
        <f t="shared" si="254"/>
        <v>0</v>
      </c>
      <c r="H3180" s="58">
        <f t="shared" si="255"/>
        <v>1</v>
      </c>
      <c r="I3180" s="1">
        <f t="shared" si="251"/>
        <v>0</v>
      </c>
      <c r="J3180" s="4">
        <f t="shared" si="252"/>
        <v>0</v>
      </c>
      <c r="K3180" s="19">
        <f t="shared" si="253"/>
        <v>0</v>
      </c>
    </row>
    <row r="3181" spans="2:11" x14ac:dyDescent="0.35">
      <c r="B3181" t="s">
        <v>819</v>
      </c>
      <c r="C3181" t="s">
        <v>426</v>
      </c>
      <c r="D3181" t="s">
        <v>422</v>
      </c>
      <c r="E3181" s="1">
        <v>0</v>
      </c>
      <c r="F3181" s="1">
        <v>0</v>
      </c>
      <c r="G3181" s="1">
        <f t="shared" si="254"/>
        <v>0</v>
      </c>
      <c r="H3181" s="58">
        <f t="shared" si="255"/>
        <v>1</v>
      </c>
      <c r="I3181" s="1">
        <f t="shared" si="251"/>
        <v>0</v>
      </c>
      <c r="J3181" s="4">
        <f t="shared" si="252"/>
        <v>0</v>
      </c>
      <c r="K3181" s="19">
        <f t="shared" si="253"/>
        <v>0</v>
      </c>
    </row>
    <row r="3182" spans="2:11" x14ac:dyDescent="0.35">
      <c r="B3182" t="s">
        <v>819</v>
      </c>
      <c r="C3182" t="s">
        <v>426</v>
      </c>
      <c r="D3182" t="s">
        <v>421</v>
      </c>
      <c r="E3182" s="1">
        <v>0</v>
      </c>
      <c r="F3182" s="1">
        <v>0</v>
      </c>
      <c r="G3182" s="1">
        <f t="shared" si="254"/>
        <v>0</v>
      </c>
      <c r="H3182" s="58">
        <f t="shared" si="255"/>
        <v>1</v>
      </c>
      <c r="I3182" s="1">
        <f t="shared" si="251"/>
        <v>0</v>
      </c>
      <c r="J3182" s="4">
        <f t="shared" si="252"/>
        <v>0</v>
      </c>
      <c r="K3182" s="19">
        <f t="shared" si="253"/>
        <v>0</v>
      </c>
    </row>
    <row r="3183" spans="2:11" x14ac:dyDescent="0.35">
      <c r="B3183" t="s">
        <v>819</v>
      </c>
      <c r="C3183" t="s">
        <v>426</v>
      </c>
      <c r="D3183" t="s">
        <v>423</v>
      </c>
      <c r="E3183" s="1">
        <v>0</v>
      </c>
      <c r="F3183" s="1">
        <v>0</v>
      </c>
      <c r="G3183" s="1">
        <f t="shared" si="254"/>
        <v>0</v>
      </c>
      <c r="H3183" s="58">
        <f t="shared" si="255"/>
        <v>1</v>
      </c>
      <c r="I3183" s="1">
        <f t="shared" si="251"/>
        <v>0</v>
      </c>
      <c r="J3183" s="4">
        <f t="shared" si="252"/>
        <v>0</v>
      </c>
      <c r="K3183" s="19">
        <f t="shared" si="253"/>
        <v>0</v>
      </c>
    </row>
    <row r="3184" spans="2:11" x14ac:dyDescent="0.35">
      <c r="B3184" t="s">
        <v>819</v>
      </c>
      <c r="C3184" t="s">
        <v>426</v>
      </c>
      <c r="D3184" t="s">
        <v>424</v>
      </c>
      <c r="E3184" s="1">
        <v>0</v>
      </c>
      <c r="F3184" s="1">
        <v>0</v>
      </c>
      <c r="G3184" s="1">
        <f t="shared" si="254"/>
        <v>0</v>
      </c>
      <c r="H3184" s="58">
        <f t="shared" si="255"/>
        <v>1</v>
      </c>
      <c r="I3184" s="1">
        <f t="shared" si="251"/>
        <v>0</v>
      </c>
      <c r="J3184" s="4">
        <f t="shared" si="252"/>
        <v>0</v>
      </c>
      <c r="K3184" s="19">
        <f t="shared" si="253"/>
        <v>0</v>
      </c>
    </row>
    <row r="3185" spans="2:11" x14ac:dyDescent="0.35">
      <c r="B3185" t="s">
        <v>819</v>
      </c>
      <c r="C3185" t="s">
        <v>426</v>
      </c>
      <c r="D3185" t="s">
        <v>464</v>
      </c>
      <c r="E3185" s="1">
        <v>477874.91532512225</v>
      </c>
      <c r="F3185" s="1">
        <v>47787.491532512227</v>
      </c>
      <c r="G3185" s="1">
        <f t="shared" si="254"/>
        <v>47787.491532512075</v>
      </c>
      <c r="H3185" s="58">
        <f t="shared" si="255"/>
        <v>1</v>
      </c>
      <c r="I3185" s="1">
        <f t="shared" si="251"/>
        <v>47787</v>
      </c>
      <c r="J3185" s="4">
        <f t="shared" si="252"/>
        <v>34.958365873491786</v>
      </c>
      <c r="K3185" s="19">
        <f t="shared" si="253"/>
        <v>1720965.3935861271</v>
      </c>
    </row>
    <row r="3186" spans="2:11" x14ac:dyDescent="0.35">
      <c r="B3186" t="s">
        <v>819</v>
      </c>
      <c r="C3186" t="s">
        <v>426</v>
      </c>
      <c r="D3186" t="s">
        <v>193</v>
      </c>
      <c r="E3186" s="1">
        <v>56889.995639169494</v>
      </c>
      <c r="F3186" s="1">
        <v>5688.9995639169492</v>
      </c>
      <c r="G3186" s="1">
        <f t="shared" si="254"/>
        <v>5688.999563916931</v>
      </c>
      <c r="H3186" s="58">
        <f t="shared" si="255"/>
        <v>1</v>
      </c>
      <c r="I3186" s="1">
        <f t="shared" si="251"/>
        <v>5689</v>
      </c>
      <c r="J3186" s="4">
        <f t="shared" si="252"/>
        <v>4.1617624762863281</v>
      </c>
      <c r="K3186" s="19">
        <f t="shared" si="253"/>
        <v>204879.40494509964</v>
      </c>
    </row>
    <row r="3187" spans="2:11" x14ac:dyDescent="0.35">
      <c r="B3187" t="s">
        <v>819</v>
      </c>
      <c r="C3187" t="s">
        <v>426</v>
      </c>
      <c r="D3187" t="s">
        <v>429</v>
      </c>
      <c r="E3187" s="1">
        <v>211091.78979327588</v>
      </c>
      <c r="F3187" s="1">
        <v>21109.178979327589</v>
      </c>
      <c r="G3187" s="1">
        <f t="shared" si="254"/>
        <v>21109.17897932752</v>
      </c>
      <c r="H3187" s="58">
        <f t="shared" si="255"/>
        <v>1</v>
      </c>
      <c r="I3187" s="1">
        <f t="shared" ref="I3187:I3250" si="256">+ROUND(H3187*G3187,0)</f>
        <v>21109</v>
      </c>
      <c r="J3187" s="4">
        <f t="shared" ref="J3187:J3250" si="257">$J$3*(I3187/$I$4)</f>
        <v>15.442194429939903</v>
      </c>
      <c r="K3187" s="19">
        <f t="shared" ref="K3187:K3250" si="258">$L$3*J3187</f>
        <v>760203.78959151148</v>
      </c>
    </row>
    <row r="3188" spans="2:11" x14ac:dyDescent="0.35">
      <c r="B3188" t="s">
        <v>819</v>
      </c>
      <c r="C3188" t="s">
        <v>426</v>
      </c>
      <c r="D3188" t="s">
        <v>430</v>
      </c>
      <c r="E3188" s="1">
        <v>54642.37242407685</v>
      </c>
      <c r="F3188" s="1">
        <v>5464.2372424076857</v>
      </c>
      <c r="G3188" s="1">
        <f t="shared" si="254"/>
        <v>5464.2372424076684</v>
      </c>
      <c r="H3188" s="58">
        <f t="shared" si="255"/>
        <v>1</v>
      </c>
      <c r="I3188" s="1">
        <f t="shared" si="256"/>
        <v>5464</v>
      </c>
      <c r="J3188" s="4">
        <f t="shared" si="257"/>
        <v>3.9971647337719278</v>
      </c>
      <c r="K3188" s="19">
        <f t="shared" si="258"/>
        <v>196776.42267885825</v>
      </c>
    </row>
    <row r="3189" spans="2:11" x14ac:dyDescent="0.35">
      <c r="B3189" t="s">
        <v>819</v>
      </c>
      <c r="C3189" t="s">
        <v>426</v>
      </c>
      <c r="D3189" t="s">
        <v>162</v>
      </c>
      <c r="E3189" s="1">
        <v>9510.2120048573288</v>
      </c>
      <c r="F3189" s="1">
        <v>951.02120048573317</v>
      </c>
      <c r="G3189" s="1">
        <f t="shared" si="254"/>
        <v>951.02120048573011</v>
      </c>
      <c r="H3189" s="58">
        <f t="shared" si="255"/>
        <v>1</v>
      </c>
      <c r="I3189" s="1">
        <f t="shared" si="256"/>
        <v>951</v>
      </c>
      <c r="J3189" s="4">
        <f t="shared" si="257"/>
        <v>0.69569979169419904</v>
      </c>
      <c r="K3189" s="19">
        <f t="shared" si="258"/>
        <v>34248.605045313721</v>
      </c>
    </row>
    <row r="3190" spans="2:11" x14ac:dyDescent="0.35">
      <c r="B3190" t="s">
        <v>819</v>
      </c>
      <c r="C3190" t="s">
        <v>426</v>
      </c>
      <c r="D3190" t="s">
        <v>431</v>
      </c>
      <c r="E3190" s="1">
        <v>53167.506581112459</v>
      </c>
      <c r="F3190" s="1">
        <v>5316.7506581112457</v>
      </c>
      <c r="G3190" s="1">
        <f t="shared" si="254"/>
        <v>5316.7506581112284</v>
      </c>
      <c r="H3190" s="58">
        <f t="shared" si="255"/>
        <v>1</v>
      </c>
      <c r="I3190" s="1">
        <f t="shared" si="256"/>
        <v>5317</v>
      </c>
      <c r="J3190" s="4">
        <f t="shared" si="257"/>
        <v>3.8896275419958526</v>
      </c>
      <c r="K3190" s="19">
        <f t="shared" si="258"/>
        <v>191482.47426491382</v>
      </c>
    </row>
    <row r="3191" spans="2:11" x14ac:dyDescent="0.35">
      <c r="B3191" t="s">
        <v>819</v>
      </c>
      <c r="C3191" t="s">
        <v>1836</v>
      </c>
      <c r="D3191" t="s">
        <v>77</v>
      </c>
      <c r="E3191" s="1">
        <v>70817.202557461598</v>
      </c>
      <c r="F3191" s="1">
        <v>0</v>
      </c>
      <c r="G3191" s="1">
        <f t="shared" si="254"/>
        <v>0</v>
      </c>
      <c r="H3191" s="58">
        <f t="shared" si="255"/>
        <v>1</v>
      </c>
      <c r="I3191" s="1">
        <f t="shared" si="256"/>
        <v>0</v>
      </c>
      <c r="J3191" s="4">
        <f t="shared" si="257"/>
        <v>0</v>
      </c>
      <c r="K3191" s="19">
        <f t="shared" si="258"/>
        <v>0</v>
      </c>
    </row>
    <row r="3192" spans="2:11" x14ac:dyDescent="0.35">
      <c r="B3192" t="s">
        <v>819</v>
      </c>
      <c r="C3192" t="s">
        <v>1836</v>
      </c>
      <c r="D3192" t="s">
        <v>77</v>
      </c>
      <c r="E3192" s="1">
        <v>0</v>
      </c>
      <c r="F3192" s="1">
        <v>0</v>
      </c>
      <c r="G3192" s="1">
        <f t="shared" si="254"/>
        <v>0</v>
      </c>
      <c r="H3192" s="58">
        <f t="shared" si="255"/>
        <v>1</v>
      </c>
      <c r="I3192" s="1">
        <f t="shared" si="256"/>
        <v>0</v>
      </c>
      <c r="J3192" s="4">
        <f t="shared" si="257"/>
        <v>0</v>
      </c>
      <c r="K3192" s="19">
        <f t="shared" si="258"/>
        <v>0</v>
      </c>
    </row>
    <row r="3193" spans="2:11" x14ac:dyDescent="0.35">
      <c r="B3193" t="s">
        <v>819</v>
      </c>
      <c r="C3193" t="s">
        <v>1836</v>
      </c>
      <c r="D3193" t="s">
        <v>77</v>
      </c>
      <c r="E3193" s="1">
        <v>23623.812844717086</v>
      </c>
      <c r="F3193" s="1">
        <v>2362.3812844717086</v>
      </c>
      <c r="G3193" s="1">
        <f t="shared" si="254"/>
        <v>2362.3812844717008</v>
      </c>
      <c r="H3193" s="58">
        <f t="shared" si="255"/>
        <v>1</v>
      </c>
      <c r="I3193" s="1">
        <f t="shared" si="256"/>
        <v>2362</v>
      </c>
      <c r="J3193" s="4">
        <f t="shared" si="257"/>
        <v>1.7279105236400611</v>
      </c>
      <c r="K3193" s="19">
        <f t="shared" si="258"/>
        <v>85063.307168276573</v>
      </c>
    </row>
    <row r="3194" spans="2:11" x14ac:dyDescent="0.35">
      <c r="B3194" t="s">
        <v>819</v>
      </c>
      <c r="C3194" t="s">
        <v>1836</v>
      </c>
      <c r="D3194" t="s">
        <v>77</v>
      </c>
      <c r="E3194" s="1">
        <v>0</v>
      </c>
      <c r="F3194" s="1">
        <v>0</v>
      </c>
      <c r="G3194" s="1">
        <f t="shared" si="254"/>
        <v>0</v>
      </c>
      <c r="H3194" s="58">
        <f t="shared" si="255"/>
        <v>1</v>
      </c>
      <c r="I3194" s="1">
        <f t="shared" si="256"/>
        <v>0</v>
      </c>
      <c r="J3194" s="4">
        <f t="shared" si="257"/>
        <v>0</v>
      </c>
      <c r="K3194" s="19">
        <f t="shared" si="258"/>
        <v>0</v>
      </c>
    </row>
    <row r="3195" spans="2:11" x14ac:dyDescent="0.35">
      <c r="B3195" t="s">
        <v>819</v>
      </c>
      <c r="C3195" t="s">
        <v>1836</v>
      </c>
      <c r="D3195" t="s">
        <v>757</v>
      </c>
      <c r="E3195" s="1">
        <v>41251.428992821486</v>
      </c>
      <c r="F3195" s="1">
        <v>0</v>
      </c>
      <c r="G3195" s="1">
        <f t="shared" si="254"/>
        <v>0</v>
      </c>
      <c r="H3195" s="58">
        <f t="shared" si="255"/>
        <v>1</v>
      </c>
      <c r="I3195" s="1">
        <f t="shared" si="256"/>
        <v>0</v>
      </c>
      <c r="J3195" s="4">
        <f t="shared" si="257"/>
        <v>0</v>
      </c>
      <c r="K3195" s="19">
        <f t="shared" si="258"/>
        <v>0</v>
      </c>
    </row>
    <row r="3196" spans="2:11" x14ac:dyDescent="0.35">
      <c r="B3196" t="s">
        <v>819</v>
      </c>
      <c r="C3196" t="s">
        <v>1836</v>
      </c>
      <c r="D3196" t="s">
        <v>757</v>
      </c>
      <c r="E3196" s="1">
        <v>0</v>
      </c>
      <c r="F3196" s="1">
        <v>0</v>
      </c>
      <c r="G3196" s="1">
        <f t="shared" si="254"/>
        <v>0</v>
      </c>
      <c r="H3196" s="58">
        <f t="shared" si="255"/>
        <v>1</v>
      </c>
      <c r="I3196" s="1">
        <f t="shared" si="256"/>
        <v>0</v>
      </c>
      <c r="J3196" s="4">
        <f t="shared" si="257"/>
        <v>0</v>
      </c>
      <c r="K3196" s="19">
        <f t="shared" si="258"/>
        <v>0</v>
      </c>
    </row>
    <row r="3197" spans="2:11" x14ac:dyDescent="0.35">
      <c r="B3197" t="s">
        <v>819</v>
      </c>
      <c r="C3197" t="s">
        <v>1836</v>
      </c>
      <c r="D3197" t="s">
        <v>757</v>
      </c>
      <c r="E3197" s="1">
        <v>0</v>
      </c>
      <c r="F3197" s="1">
        <v>0</v>
      </c>
      <c r="G3197" s="1">
        <f t="shared" si="254"/>
        <v>0</v>
      </c>
      <c r="H3197" s="58">
        <f t="shared" si="255"/>
        <v>1</v>
      </c>
      <c r="I3197" s="1">
        <f t="shared" si="256"/>
        <v>0</v>
      </c>
      <c r="J3197" s="4">
        <f t="shared" si="257"/>
        <v>0</v>
      </c>
      <c r="K3197" s="19">
        <f t="shared" si="258"/>
        <v>0</v>
      </c>
    </row>
    <row r="3198" spans="2:11" x14ac:dyDescent="0.35">
      <c r="B3198" t="s">
        <v>819</v>
      </c>
      <c r="C3198" t="s">
        <v>1836</v>
      </c>
      <c r="D3198" t="s">
        <v>757</v>
      </c>
      <c r="E3198" s="1">
        <v>0</v>
      </c>
      <c r="F3198" s="1">
        <v>0</v>
      </c>
      <c r="G3198" s="1">
        <f t="shared" si="254"/>
        <v>0</v>
      </c>
      <c r="H3198" s="58">
        <f t="shared" si="255"/>
        <v>1</v>
      </c>
      <c r="I3198" s="1">
        <f t="shared" si="256"/>
        <v>0</v>
      </c>
      <c r="J3198" s="4">
        <f t="shared" si="257"/>
        <v>0</v>
      </c>
      <c r="K3198" s="19">
        <f t="shared" si="258"/>
        <v>0</v>
      </c>
    </row>
    <row r="3199" spans="2:11" x14ac:dyDescent="0.35">
      <c r="B3199" t="s">
        <v>819</v>
      </c>
      <c r="C3199" t="s">
        <v>1836</v>
      </c>
      <c r="D3199" t="s">
        <v>419</v>
      </c>
      <c r="E3199" s="1">
        <v>2228.2860056405434</v>
      </c>
      <c r="F3199" s="1">
        <v>222.82860056405434</v>
      </c>
      <c r="G3199" s="1">
        <f t="shared" si="254"/>
        <v>222.82860056405363</v>
      </c>
      <c r="H3199" s="58">
        <f t="shared" si="255"/>
        <v>1</v>
      </c>
      <c r="I3199" s="1">
        <f t="shared" si="256"/>
        <v>223</v>
      </c>
      <c r="J3199" s="4">
        <f t="shared" si="257"/>
        <v>0.16313465146982795</v>
      </c>
      <c r="K3199" s="19">
        <f t="shared" si="258"/>
        <v>8030.9557572081603</v>
      </c>
    </row>
    <row r="3200" spans="2:11" x14ac:dyDescent="0.35">
      <c r="B3200" t="s">
        <v>819</v>
      </c>
      <c r="C3200" t="s">
        <v>1836</v>
      </c>
      <c r="D3200" t="s">
        <v>177</v>
      </c>
      <c r="E3200" s="1">
        <v>256.48833516914505</v>
      </c>
      <c r="F3200" s="1">
        <v>25.6488335169145</v>
      </c>
      <c r="G3200" s="1">
        <f t="shared" si="254"/>
        <v>25.648833516914419</v>
      </c>
      <c r="H3200" s="58">
        <f t="shared" si="255"/>
        <v>1</v>
      </c>
      <c r="I3200" s="1">
        <f t="shared" si="256"/>
        <v>26</v>
      </c>
      <c r="J3200" s="4">
        <f t="shared" si="257"/>
        <v>1.9020183579441824E-2</v>
      </c>
      <c r="K3200" s="19">
        <f t="shared" si="258"/>
        <v>936.34461743234158</v>
      </c>
    </row>
    <row r="3201" spans="2:11" x14ac:dyDescent="0.35">
      <c r="B3201" t="s">
        <v>819</v>
      </c>
      <c r="C3201" t="s">
        <v>1836</v>
      </c>
      <c r="D3201" t="s">
        <v>287</v>
      </c>
      <c r="E3201" s="1">
        <v>1272.6377937540628</v>
      </c>
      <c r="F3201" s="1">
        <v>127.26377937540632</v>
      </c>
      <c r="G3201" s="1">
        <f t="shared" si="254"/>
        <v>127.2637793754059</v>
      </c>
      <c r="H3201" s="58">
        <f t="shared" si="255"/>
        <v>1</v>
      </c>
      <c r="I3201" s="1">
        <f t="shared" si="256"/>
        <v>127</v>
      </c>
      <c r="J3201" s="4">
        <f t="shared" si="257"/>
        <v>9.2906281330350449E-2</v>
      </c>
      <c r="K3201" s="19">
        <f t="shared" si="258"/>
        <v>4573.6833236118218</v>
      </c>
    </row>
    <row r="3202" spans="2:11" x14ac:dyDescent="0.35">
      <c r="B3202" t="s">
        <v>819</v>
      </c>
      <c r="C3202" t="s">
        <v>1836</v>
      </c>
      <c r="D3202" t="s">
        <v>420</v>
      </c>
      <c r="E3202" s="1">
        <v>326.2406028842845</v>
      </c>
      <c r="F3202" s="1">
        <v>32.624060288428453</v>
      </c>
      <c r="G3202" s="1">
        <f t="shared" si="254"/>
        <v>32.624060288428346</v>
      </c>
      <c r="H3202" s="58">
        <f t="shared" si="255"/>
        <v>1</v>
      </c>
      <c r="I3202" s="1">
        <f t="shared" si="256"/>
        <v>33</v>
      </c>
      <c r="J3202" s="4">
        <f t="shared" si="257"/>
        <v>2.4141002235445391E-2</v>
      </c>
      <c r="K3202" s="19">
        <f t="shared" si="258"/>
        <v>1188.4373990487411</v>
      </c>
    </row>
    <row r="3203" spans="2:11" x14ac:dyDescent="0.35">
      <c r="B3203" t="s">
        <v>819</v>
      </c>
      <c r="C3203" t="s">
        <v>1836</v>
      </c>
      <c r="D3203" t="s">
        <v>421</v>
      </c>
      <c r="E3203" s="1">
        <v>201.43129009577481</v>
      </c>
      <c r="F3203" s="1">
        <v>20.143129009577478</v>
      </c>
      <c r="G3203" s="1">
        <f t="shared" si="254"/>
        <v>20.143129009577414</v>
      </c>
      <c r="H3203" s="58">
        <f t="shared" si="255"/>
        <v>1</v>
      </c>
      <c r="I3203" s="1">
        <f t="shared" si="256"/>
        <v>20</v>
      </c>
      <c r="J3203" s="4">
        <f t="shared" si="257"/>
        <v>1.4630910445724479E-2</v>
      </c>
      <c r="K3203" s="19">
        <f t="shared" si="258"/>
        <v>720.26509033257037</v>
      </c>
    </row>
    <row r="3204" spans="2:11" x14ac:dyDescent="0.35">
      <c r="B3204" t="s">
        <v>819</v>
      </c>
      <c r="C3204" t="s">
        <v>1836</v>
      </c>
      <c r="D3204" t="s">
        <v>422</v>
      </c>
      <c r="E3204" s="1">
        <v>956.07275851177326</v>
      </c>
      <c r="F3204" s="1">
        <v>95.607275851177349</v>
      </c>
      <c r="G3204" s="1">
        <f t="shared" si="254"/>
        <v>95.607275851177036</v>
      </c>
      <c r="H3204" s="58">
        <f t="shared" si="255"/>
        <v>1</v>
      </c>
      <c r="I3204" s="1">
        <f t="shared" si="256"/>
        <v>96</v>
      </c>
      <c r="J3204" s="4">
        <f t="shared" si="257"/>
        <v>7.0228370139477511E-2</v>
      </c>
      <c r="K3204" s="19">
        <f t="shared" si="258"/>
        <v>3457.2724335963385</v>
      </c>
    </row>
    <row r="3205" spans="2:11" x14ac:dyDescent="0.35">
      <c r="B3205" t="s">
        <v>819</v>
      </c>
      <c r="C3205" t="s">
        <v>1836</v>
      </c>
      <c r="D3205" t="s">
        <v>423</v>
      </c>
      <c r="E3205" s="1">
        <v>583.07372200897942</v>
      </c>
      <c r="F3205" s="1">
        <v>58.307372200897952</v>
      </c>
      <c r="G3205" s="1">
        <f t="shared" si="254"/>
        <v>58.307372200897767</v>
      </c>
      <c r="H3205" s="58">
        <f t="shared" si="255"/>
        <v>1</v>
      </c>
      <c r="I3205" s="1">
        <f t="shared" si="256"/>
        <v>58</v>
      </c>
      <c r="J3205" s="4">
        <f t="shared" si="257"/>
        <v>4.242964029260099E-2</v>
      </c>
      <c r="K3205" s="19">
        <f t="shared" si="258"/>
        <v>2088.7687619644539</v>
      </c>
    </row>
    <row r="3206" spans="2:11" x14ac:dyDescent="0.35">
      <c r="B3206" t="s">
        <v>819</v>
      </c>
      <c r="C3206" t="s">
        <v>1836</v>
      </c>
      <c r="D3206" t="s">
        <v>47</v>
      </c>
      <c r="E3206" s="1">
        <v>1911.1803762938187</v>
      </c>
      <c r="F3206" s="1">
        <v>191.11803762938189</v>
      </c>
      <c r="G3206" s="1">
        <f t="shared" si="254"/>
        <v>191.11803762938126</v>
      </c>
      <c r="H3206" s="58">
        <f t="shared" si="255"/>
        <v>1</v>
      </c>
      <c r="I3206" s="1">
        <f t="shared" si="256"/>
        <v>191</v>
      </c>
      <c r="J3206" s="4">
        <f t="shared" si="257"/>
        <v>0.13972519475666878</v>
      </c>
      <c r="K3206" s="19">
        <f t="shared" si="258"/>
        <v>6878.5316126760472</v>
      </c>
    </row>
    <row r="3207" spans="2:11" x14ac:dyDescent="0.35">
      <c r="B3207" t="s">
        <v>819</v>
      </c>
      <c r="C3207" t="s">
        <v>1836</v>
      </c>
      <c r="D3207" t="s">
        <v>424</v>
      </c>
      <c r="E3207" s="1">
        <v>100.23509320350414</v>
      </c>
      <c r="F3207" s="1">
        <v>10.023509320350415</v>
      </c>
      <c r="G3207" s="1">
        <f t="shared" si="254"/>
        <v>10.023509320350383</v>
      </c>
      <c r="H3207" s="58">
        <f t="shared" si="255"/>
        <v>1</v>
      </c>
      <c r="I3207" s="1">
        <f t="shared" si="256"/>
        <v>10</v>
      </c>
      <c r="J3207" s="4">
        <f t="shared" si="257"/>
        <v>7.3154552228622393E-3</v>
      </c>
      <c r="K3207" s="19">
        <f t="shared" si="258"/>
        <v>360.13254516628518</v>
      </c>
    </row>
    <row r="3208" spans="2:11" x14ac:dyDescent="0.35">
      <c r="B3208" t="s">
        <v>819</v>
      </c>
      <c r="C3208" t="s">
        <v>1836</v>
      </c>
      <c r="D3208" t="s">
        <v>193</v>
      </c>
      <c r="E3208" s="1">
        <v>1263.3659458592333</v>
      </c>
      <c r="F3208" s="1">
        <v>126.33659458592334</v>
      </c>
      <c r="G3208" s="1">
        <f t="shared" ref="G3208:G3271" si="259">F3208*($G$3/$F$3)</f>
        <v>126.33659458592292</v>
      </c>
      <c r="H3208" s="58">
        <f t="shared" si="255"/>
        <v>1</v>
      </c>
      <c r="I3208" s="1">
        <f t="shared" si="256"/>
        <v>126</v>
      </c>
      <c r="J3208" s="4">
        <f t="shared" si="257"/>
        <v>9.217473580806422E-2</v>
      </c>
      <c r="K3208" s="19">
        <f t="shared" si="258"/>
        <v>4537.6700690951939</v>
      </c>
    </row>
    <row r="3209" spans="2:11" x14ac:dyDescent="0.35">
      <c r="B3209" t="s">
        <v>819</v>
      </c>
      <c r="C3209" t="s">
        <v>1836</v>
      </c>
      <c r="D3209" t="s">
        <v>429</v>
      </c>
      <c r="E3209" s="1">
        <v>0</v>
      </c>
      <c r="F3209" s="1">
        <v>0</v>
      </c>
      <c r="G3209" s="1">
        <f t="shared" si="259"/>
        <v>0</v>
      </c>
      <c r="H3209" s="58">
        <f t="shared" si="255"/>
        <v>1</v>
      </c>
      <c r="I3209" s="1">
        <f t="shared" si="256"/>
        <v>0</v>
      </c>
      <c r="J3209" s="4">
        <f t="shared" si="257"/>
        <v>0</v>
      </c>
      <c r="K3209" s="19">
        <f t="shared" si="258"/>
        <v>0</v>
      </c>
    </row>
    <row r="3210" spans="2:11" x14ac:dyDescent="0.35">
      <c r="B3210" t="s">
        <v>819</v>
      </c>
      <c r="C3210" t="s">
        <v>1836</v>
      </c>
      <c r="D3210" t="s">
        <v>464</v>
      </c>
      <c r="E3210" s="1">
        <v>10609.029469256211</v>
      </c>
      <c r="F3210" s="1">
        <v>1060.9029469256211</v>
      </c>
      <c r="G3210" s="1">
        <f t="shared" si="259"/>
        <v>1060.9029469256177</v>
      </c>
      <c r="H3210" s="58">
        <f t="shared" si="255"/>
        <v>1</v>
      </c>
      <c r="I3210" s="1">
        <f t="shared" si="256"/>
        <v>1061</v>
      </c>
      <c r="J3210" s="4">
        <f t="shared" si="257"/>
        <v>0.77616979914568363</v>
      </c>
      <c r="K3210" s="19">
        <f t="shared" si="258"/>
        <v>38210.063042142858</v>
      </c>
    </row>
    <row r="3211" spans="2:11" x14ac:dyDescent="0.35">
      <c r="B3211" t="s">
        <v>819</v>
      </c>
      <c r="C3211" t="s">
        <v>1836</v>
      </c>
      <c r="D3211" t="s">
        <v>162</v>
      </c>
      <c r="E3211" s="1">
        <v>166.60366288690651</v>
      </c>
      <c r="F3211" s="1">
        <v>16.66036628869065</v>
      </c>
      <c r="G3211" s="1">
        <f t="shared" si="259"/>
        <v>16.660366288690597</v>
      </c>
      <c r="H3211" s="58">
        <f t="shared" si="255"/>
        <v>1</v>
      </c>
      <c r="I3211" s="1">
        <f t="shared" si="256"/>
        <v>17</v>
      </c>
      <c r="J3211" s="4">
        <f t="shared" si="257"/>
        <v>1.2436273878865808E-2</v>
      </c>
      <c r="K3211" s="19">
        <f t="shared" si="258"/>
        <v>612.22532678268487</v>
      </c>
    </row>
    <row r="3212" spans="2:11" x14ac:dyDescent="0.35">
      <c r="B3212" t="s">
        <v>819</v>
      </c>
      <c r="C3212" t="s">
        <v>1836</v>
      </c>
      <c r="D3212" t="s">
        <v>430</v>
      </c>
      <c r="E3212" s="1">
        <v>0</v>
      </c>
      <c r="F3212" s="1">
        <v>0</v>
      </c>
      <c r="G3212" s="1">
        <f t="shared" si="259"/>
        <v>0</v>
      </c>
      <c r="H3212" s="58">
        <f t="shared" si="255"/>
        <v>1</v>
      </c>
      <c r="I3212" s="1">
        <f t="shared" si="256"/>
        <v>0</v>
      </c>
      <c r="J3212" s="4">
        <f t="shared" si="257"/>
        <v>0</v>
      </c>
      <c r="K3212" s="19">
        <f t="shared" si="258"/>
        <v>0</v>
      </c>
    </row>
    <row r="3213" spans="2:11" x14ac:dyDescent="0.35">
      <c r="B3213" t="s">
        <v>819</v>
      </c>
      <c r="C3213" t="s">
        <v>1836</v>
      </c>
      <c r="D3213" t="s">
        <v>431</v>
      </c>
      <c r="E3213" s="1">
        <v>0</v>
      </c>
      <c r="F3213" s="1">
        <v>0</v>
      </c>
      <c r="G3213" s="1">
        <f t="shared" si="259"/>
        <v>0</v>
      </c>
      <c r="H3213" s="58">
        <f t="shared" si="255"/>
        <v>1</v>
      </c>
      <c r="I3213" s="1">
        <f t="shared" si="256"/>
        <v>0</v>
      </c>
      <c r="J3213" s="4">
        <f t="shared" si="257"/>
        <v>0</v>
      </c>
      <c r="K3213" s="19">
        <f t="shared" si="258"/>
        <v>0</v>
      </c>
    </row>
    <row r="3214" spans="2:11" x14ac:dyDescent="0.35">
      <c r="B3214" t="s">
        <v>819</v>
      </c>
      <c r="C3214" t="s">
        <v>428</v>
      </c>
      <c r="D3214" t="s">
        <v>193</v>
      </c>
      <c r="E3214" s="1">
        <v>151.33072037587539</v>
      </c>
      <c r="F3214" s="1">
        <v>15.133072037587542</v>
      </c>
      <c r="G3214" s="1">
        <f t="shared" si="259"/>
        <v>15.133072037587494</v>
      </c>
      <c r="H3214" s="58">
        <f t="shared" si="255"/>
        <v>1</v>
      </c>
      <c r="I3214" s="1">
        <f t="shared" si="256"/>
        <v>15</v>
      </c>
      <c r="J3214" s="4">
        <f t="shared" si="257"/>
        <v>1.0973182834293362E-2</v>
      </c>
      <c r="K3214" s="19">
        <f t="shared" si="258"/>
        <v>540.19881774942792</v>
      </c>
    </row>
    <row r="3215" spans="2:11" x14ac:dyDescent="0.35">
      <c r="B3215" t="s">
        <v>819</v>
      </c>
      <c r="C3215" t="s">
        <v>428</v>
      </c>
      <c r="D3215" t="s">
        <v>429</v>
      </c>
      <c r="E3215" s="1">
        <v>832.31493020834625</v>
      </c>
      <c r="F3215" s="1">
        <v>83.23149302083462</v>
      </c>
      <c r="G3215" s="1">
        <f t="shared" si="259"/>
        <v>83.23149302083435</v>
      </c>
      <c r="H3215" s="58">
        <f t="shared" si="255"/>
        <v>1</v>
      </c>
      <c r="I3215" s="1">
        <f t="shared" si="256"/>
        <v>83</v>
      </c>
      <c r="J3215" s="4">
        <f t="shared" si="257"/>
        <v>6.0718278349756592E-2</v>
      </c>
      <c r="K3215" s="19">
        <f t="shared" si="258"/>
        <v>2989.1001248801672</v>
      </c>
    </row>
    <row r="3216" spans="2:11" x14ac:dyDescent="0.35">
      <c r="B3216" t="s">
        <v>819</v>
      </c>
      <c r="C3216" t="s">
        <v>428</v>
      </c>
      <c r="D3216" t="s">
        <v>757</v>
      </c>
      <c r="E3216" s="1">
        <v>4554.4570258011918</v>
      </c>
      <c r="F3216" s="1">
        <v>0</v>
      </c>
      <c r="G3216" s="1">
        <f t="shared" si="259"/>
        <v>0</v>
      </c>
      <c r="H3216" s="58">
        <f t="shared" si="255"/>
        <v>1</v>
      </c>
      <c r="I3216" s="1">
        <f t="shared" si="256"/>
        <v>0</v>
      </c>
      <c r="J3216" s="4">
        <f t="shared" si="257"/>
        <v>0</v>
      </c>
      <c r="K3216" s="19">
        <f t="shared" si="258"/>
        <v>0</v>
      </c>
    </row>
    <row r="3217" spans="2:11" x14ac:dyDescent="0.35">
      <c r="B3217" t="s">
        <v>819</v>
      </c>
      <c r="C3217" t="s">
        <v>428</v>
      </c>
      <c r="D3217" t="s">
        <v>430</v>
      </c>
      <c r="E3217" s="1">
        <v>241.15650656979341</v>
      </c>
      <c r="F3217" s="1">
        <v>24.115650656979348</v>
      </c>
      <c r="G3217" s="1">
        <f t="shared" si="259"/>
        <v>24.11565065697927</v>
      </c>
      <c r="H3217" s="58">
        <f t="shared" si="255"/>
        <v>1</v>
      </c>
      <c r="I3217" s="1">
        <f t="shared" si="256"/>
        <v>24</v>
      </c>
      <c r="J3217" s="4">
        <f t="shared" si="257"/>
        <v>1.7557092534869378E-2</v>
      </c>
      <c r="K3217" s="19">
        <f t="shared" si="258"/>
        <v>864.31810839908462</v>
      </c>
    </row>
    <row r="3218" spans="2:11" x14ac:dyDescent="0.35">
      <c r="B3218" t="s">
        <v>819</v>
      </c>
      <c r="C3218" t="s">
        <v>428</v>
      </c>
      <c r="D3218" t="s">
        <v>177</v>
      </c>
      <c r="E3218" s="1">
        <v>31.835012837664706</v>
      </c>
      <c r="F3218" s="1">
        <v>3.1835012837664709</v>
      </c>
      <c r="G3218" s="1">
        <f t="shared" si="259"/>
        <v>3.1835012837664607</v>
      </c>
      <c r="H3218" s="58">
        <f t="shared" si="255"/>
        <v>1</v>
      </c>
      <c r="I3218" s="1">
        <f t="shared" si="256"/>
        <v>3</v>
      </c>
      <c r="J3218" s="4">
        <f t="shared" si="257"/>
        <v>2.1946365668586722E-3</v>
      </c>
      <c r="K3218" s="19">
        <f t="shared" si="258"/>
        <v>108.03976354988558</v>
      </c>
    </row>
    <row r="3219" spans="2:11" x14ac:dyDescent="0.35">
      <c r="B3219" t="s">
        <v>819</v>
      </c>
      <c r="C3219" t="s">
        <v>428</v>
      </c>
      <c r="D3219" t="s">
        <v>77</v>
      </c>
      <c r="E3219" s="1">
        <v>7431.5234539075755</v>
      </c>
      <c r="F3219" s="1">
        <v>0</v>
      </c>
      <c r="G3219" s="1">
        <f t="shared" si="259"/>
        <v>0</v>
      </c>
      <c r="H3219" s="58">
        <f t="shared" si="255"/>
        <v>1</v>
      </c>
      <c r="I3219" s="1">
        <f t="shared" si="256"/>
        <v>0</v>
      </c>
      <c r="J3219" s="4">
        <f t="shared" si="257"/>
        <v>0</v>
      </c>
      <c r="K3219" s="19">
        <f t="shared" si="258"/>
        <v>0</v>
      </c>
    </row>
    <row r="3220" spans="2:11" x14ac:dyDescent="0.35">
      <c r="B3220" t="s">
        <v>819</v>
      </c>
      <c r="C3220" t="s">
        <v>428</v>
      </c>
      <c r="D3220" t="s">
        <v>77</v>
      </c>
      <c r="E3220" s="1">
        <v>1681.7313142471439</v>
      </c>
      <c r="F3220" s="1">
        <v>168.17313142471446</v>
      </c>
      <c r="G3220" s="1">
        <f t="shared" si="259"/>
        <v>168.17313142471392</v>
      </c>
      <c r="H3220" s="58">
        <f t="shared" si="255"/>
        <v>1</v>
      </c>
      <c r="I3220" s="1">
        <f t="shared" si="256"/>
        <v>168</v>
      </c>
      <c r="J3220" s="4">
        <f t="shared" si="257"/>
        <v>0.12289964774408564</v>
      </c>
      <c r="K3220" s="19">
        <f t="shared" si="258"/>
        <v>6050.2267587935921</v>
      </c>
    </row>
    <row r="3221" spans="2:11" x14ac:dyDescent="0.35">
      <c r="B3221" t="s">
        <v>819</v>
      </c>
      <c r="C3221" t="s">
        <v>428</v>
      </c>
      <c r="D3221" t="s">
        <v>464</v>
      </c>
      <c r="E3221" s="1">
        <v>0</v>
      </c>
      <c r="F3221" s="1">
        <v>0</v>
      </c>
      <c r="G3221" s="1">
        <f t="shared" si="259"/>
        <v>0</v>
      </c>
      <c r="H3221" s="58">
        <f t="shared" si="255"/>
        <v>1</v>
      </c>
      <c r="I3221" s="1">
        <f t="shared" si="256"/>
        <v>0</v>
      </c>
      <c r="J3221" s="4">
        <f t="shared" si="257"/>
        <v>0</v>
      </c>
      <c r="K3221" s="19">
        <f t="shared" si="258"/>
        <v>0</v>
      </c>
    </row>
    <row r="3222" spans="2:11" x14ac:dyDescent="0.35">
      <c r="B3222" t="s">
        <v>819</v>
      </c>
      <c r="C3222" t="s">
        <v>428</v>
      </c>
      <c r="D3222" t="s">
        <v>464</v>
      </c>
      <c r="E3222" s="1">
        <v>1270.2335324910712</v>
      </c>
      <c r="F3222" s="1">
        <v>127.0233532491071</v>
      </c>
      <c r="G3222" s="1">
        <f t="shared" si="259"/>
        <v>127.02335324910669</v>
      </c>
      <c r="H3222" s="58">
        <f t="shared" si="255"/>
        <v>1</v>
      </c>
      <c r="I3222" s="1">
        <f t="shared" si="256"/>
        <v>127</v>
      </c>
      <c r="J3222" s="4">
        <f t="shared" si="257"/>
        <v>9.2906281330350449E-2</v>
      </c>
      <c r="K3222" s="19">
        <f t="shared" si="258"/>
        <v>4573.6833236118218</v>
      </c>
    </row>
    <row r="3223" spans="2:11" x14ac:dyDescent="0.35">
      <c r="B3223" t="s">
        <v>819</v>
      </c>
      <c r="C3223" t="s">
        <v>428</v>
      </c>
      <c r="D3223" t="s">
        <v>420</v>
      </c>
      <c r="E3223" s="1">
        <v>47.059459764631676</v>
      </c>
      <c r="F3223" s="1">
        <v>4.705945976463167</v>
      </c>
      <c r="G3223" s="1">
        <f t="shared" si="259"/>
        <v>4.7059459764631519</v>
      </c>
      <c r="H3223" s="58">
        <f t="shared" si="255"/>
        <v>1</v>
      </c>
      <c r="I3223" s="1">
        <f t="shared" si="256"/>
        <v>5</v>
      </c>
      <c r="J3223" s="4">
        <f t="shared" si="257"/>
        <v>3.6577276114311197E-3</v>
      </c>
      <c r="K3223" s="19">
        <f t="shared" si="258"/>
        <v>180.06627258314259</v>
      </c>
    </row>
    <row r="3224" spans="2:11" x14ac:dyDescent="0.35">
      <c r="B3224" t="s">
        <v>819</v>
      </c>
      <c r="C3224" t="s">
        <v>428</v>
      </c>
      <c r="D3224" t="s">
        <v>419</v>
      </c>
      <c r="E3224" s="1">
        <v>155.47390456020781</v>
      </c>
      <c r="F3224" s="1">
        <v>15.547390456020782</v>
      </c>
      <c r="G3224" s="1">
        <f t="shared" si="259"/>
        <v>15.547390456020732</v>
      </c>
      <c r="H3224" s="58">
        <f t="shared" si="255"/>
        <v>1</v>
      </c>
      <c r="I3224" s="1">
        <f t="shared" si="256"/>
        <v>16</v>
      </c>
      <c r="J3224" s="4">
        <f t="shared" si="257"/>
        <v>1.1704728356579585E-2</v>
      </c>
      <c r="K3224" s="19">
        <f t="shared" si="258"/>
        <v>576.21207226605634</v>
      </c>
    </row>
    <row r="3225" spans="2:11" x14ac:dyDescent="0.35">
      <c r="B3225" t="s">
        <v>819</v>
      </c>
      <c r="C3225" t="s">
        <v>428</v>
      </c>
      <c r="D3225" t="s">
        <v>162</v>
      </c>
      <c r="E3225" s="1">
        <v>47.87889519555327</v>
      </c>
      <c r="F3225" s="1">
        <v>4.7878895195553266</v>
      </c>
      <c r="G3225" s="1">
        <f t="shared" si="259"/>
        <v>4.7878895195553115</v>
      </c>
      <c r="H3225" s="58">
        <f t="shared" ref="H3225:H3288" si="260">+VLOOKUP(D3225,$P$10:$AF$299,17,0)</f>
        <v>1</v>
      </c>
      <c r="I3225" s="1">
        <f t="shared" si="256"/>
        <v>5</v>
      </c>
      <c r="J3225" s="4">
        <f t="shared" si="257"/>
        <v>3.6577276114311197E-3</v>
      </c>
      <c r="K3225" s="19">
        <f t="shared" si="258"/>
        <v>180.06627258314259</v>
      </c>
    </row>
    <row r="3226" spans="2:11" x14ac:dyDescent="0.35">
      <c r="B3226" t="s">
        <v>819</v>
      </c>
      <c r="C3226" t="s">
        <v>428</v>
      </c>
      <c r="D3226" t="s">
        <v>287</v>
      </c>
      <c r="E3226" s="1">
        <v>172.31187090430174</v>
      </c>
      <c r="F3226" s="1">
        <v>17.231187090430179</v>
      </c>
      <c r="G3226" s="1">
        <f t="shared" si="259"/>
        <v>17.231187090430122</v>
      </c>
      <c r="H3226" s="58">
        <f t="shared" si="260"/>
        <v>1</v>
      </c>
      <c r="I3226" s="1">
        <f t="shared" si="256"/>
        <v>17</v>
      </c>
      <c r="J3226" s="4">
        <f t="shared" si="257"/>
        <v>1.2436273878865808E-2</v>
      </c>
      <c r="K3226" s="19">
        <f t="shared" si="258"/>
        <v>612.22532678268487</v>
      </c>
    </row>
    <row r="3227" spans="2:11" x14ac:dyDescent="0.35">
      <c r="B3227" t="s">
        <v>819</v>
      </c>
      <c r="C3227" t="s">
        <v>428</v>
      </c>
      <c r="D3227" t="s">
        <v>422</v>
      </c>
      <c r="E3227" s="1">
        <v>91.51358215258729</v>
      </c>
      <c r="F3227" s="1">
        <v>9.1513582152587283</v>
      </c>
      <c r="G3227" s="1">
        <f t="shared" si="259"/>
        <v>9.1513582152586981</v>
      </c>
      <c r="H3227" s="58">
        <f t="shared" si="260"/>
        <v>1</v>
      </c>
      <c r="I3227" s="1">
        <f t="shared" si="256"/>
        <v>9</v>
      </c>
      <c r="J3227" s="4">
        <f t="shared" si="257"/>
        <v>6.5839097005760162E-3</v>
      </c>
      <c r="K3227" s="19">
        <f t="shared" si="258"/>
        <v>324.1192906496567</v>
      </c>
    </row>
    <row r="3228" spans="2:11" x14ac:dyDescent="0.35">
      <c r="B3228" t="s">
        <v>819</v>
      </c>
      <c r="C3228" t="s">
        <v>428</v>
      </c>
      <c r="D3228" t="s">
        <v>47</v>
      </c>
      <c r="E3228" s="1">
        <v>183.03203805766665</v>
      </c>
      <c r="F3228" s="1">
        <v>18.303203805766671</v>
      </c>
      <c r="G3228" s="1">
        <f t="shared" si="259"/>
        <v>18.303203805766611</v>
      </c>
      <c r="H3228" s="58">
        <f t="shared" si="260"/>
        <v>1</v>
      </c>
      <c r="I3228" s="1">
        <f t="shared" si="256"/>
        <v>18</v>
      </c>
      <c r="J3228" s="4">
        <f t="shared" si="257"/>
        <v>1.3167819401152032E-2</v>
      </c>
      <c r="K3228" s="19">
        <f t="shared" si="258"/>
        <v>648.23858129931341</v>
      </c>
    </row>
    <row r="3229" spans="2:11" x14ac:dyDescent="0.35">
      <c r="B3229" t="s">
        <v>819</v>
      </c>
      <c r="C3229" t="s">
        <v>428</v>
      </c>
      <c r="D3229" t="s">
        <v>421</v>
      </c>
      <c r="E3229" s="1">
        <v>19.411472443201237</v>
      </c>
      <c r="F3229" s="1">
        <v>1.9411472443201239</v>
      </c>
      <c r="G3229" s="1">
        <f t="shared" si="259"/>
        <v>1.9411472443201176</v>
      </c>
      <c r="H3229" s="58">
        <f t="shared" si="260"/>
        <v>1</v>
      </c>
      <c r="I3229" s="1">
        <f t="shared" si="256"/>
        <v>2</v>
      </c>
      <c r="J3229" s="4">
        <f t="shared" si="257"/>
        <v>1.4630910445724481E-3</v>
      </c>
      <c r="K3229" s="19">
        <f t="shared" si="258"/>
        <v>72.026509033257042</v>
      </c>
    </row>
    <row r="3230" spans="2:11" x14ac:dyDescent="0.35">
      <c r="B3230" t="s">
        <v>819</v>
      </c>
      <c r="C3230" t="s">
        <v>428</v>
      </c>
      <c r="D3230" t="s">
        <v>431</v>
      </c>
      <c r="E3230" s="1">
        <v>178.92221610316616</v>
      </c>
      <c r="F3230" s="1">
        <v>17.892221610316618</v>
      </c>
      <c r="G3230" s="1">
        <f t="shared" si="259"/>
        <v>17.892221610316561</v>
      </c>
      <c r="H3230" s="58">
        <f t="shared" si="260"/>
        <v>1</v>
      </c>
      <c r="I3230" s="1">
        <f t="shared" si="256"/>
        <v>18</v>
      </c>
      <c r="J3230" s="4">
        <f t="shared" si="257"/>
        <v>1.3167819401152032E-2</v>
      </c>
      <c r="K3230" s="19">
        <f t="shared" si="258"/>
        <v>648.23858129931341</v>
      </c>
    </row>
    <row r="3231" spans="2:11" x14ac:dyDescent="0.35">
      <c r="B3231" t="s">
        <v>819</v>
      </c>
      <c r="C3231" t="s">
        <v>428</v>
      </c>
      <c r="D3231" t="s">
        <v>423</v>
      </c>
      <c r="E3231" s="1">
        <v>57.841561885739182</v>
      </c>
      <c r="F3231" s="1">
        <v>5.7841561885739186</v>
      </c>
      <c r="G3231" s="1">
        <f t="shared" si="259"/>
        <v>5.7841561885738999</v>
      </c>
      <c r="H3231" s="58">
        <f t="shared" si="260"/>
        <v>1</v>
      </c>
      <c r="I3231" s="1">
        <f t="shared" si="256"/>
        <v>6</v>
      </c>
      <c r="J3231" s="4">
        <f t="shared" si="257"/>
        <v>4.3892731337173444E-3</v>
      </c>
      <c r="K3231" s="19">
        <f t="shared" si="258"/>
        <v>216.07952709977116</v>
      </c>
    </row>
    <row r="3232" spans="2:11" x14ac:dyDescent="0.35">
      <c r="B3232" t="s">
        <v>819</v>
      </c>
      <c r="C3232" t="s">
        <v>428</v>
      </c>
      <c r="D3232" t="s">
        <v>424</v>
      </c>
      <c r="E3232" s="1">
        <v>9.5073624942847168</v>
      </c>
      <c r="F3232" s="1">
        <v>0.95073624942847179</v>
      </c>
      <c r="G3232" s="1">
        <f t="shared" si="259"/>
        <v>0.95073624942846868</v>
      </c>
      <c r="H3232" s="58">
        <f t="shared" si="260"/>
        <v>1</v>
      </c>
      <c r="I3232" s="1">
        <f t="shared" si="256"/>
        <v>1</v>
      </c>
      <c r="J3232" s="4">
        <f t="shared" si="257"/>
        <v>7.3154552228622404E-4</v>
      </c>
      <c r="K3232" s="19">
        <f t="shared" si="258"/>
        <v>36.013254516628521</v>
      </c>
    </row>
    <row r="3233" spans="2:11" x14ac:dyDescent="0.35">
      <c r="B3233" t="s">
        <v>819</v>
      </c>
      <c r="C3233" t="s">
        <v>428</v>
      </c>
      <c r="D3233" t="s">
        <v>47</v>
      </c>
      <c r="E3233" s="1">
        <v>0</v>
      </c>
      <c r="F3233" s="1">
        <v>0</v>
      </c>
      <c r="G3233" s="1">
        <f t="shared" si="259"/>
        <v>0</v>
      </c>
      <c r="H3233" s="58">
        <f t="shared" si="260"/>
        <v>1</v>
      </c>
      <c r="I3233" s="1">
        <f t="shared" si="256"/>
        <v>0</v>
      </c>
      <c r="J3233" s="4">
        <f t="shared" si="257"/>
        <v>0</v>
      </c>
      <c r="K3233" s="19">
        <f t="shared" si="258"/>
        <v>0</v>
      </c>
    </row>
    <row r="3234" spans="2:11" x14ac:dyDescent="0.35">
      <c r="B3234" t="s">
        <v>819</v>
      </c>
      <c r="C3234" t="s">
        <v>428</v>
      </c>
      <c r="D3234" t="s">
        <v>423</v>
      </c>
      <c r="E3234" s="1">
        <v>0</v>
      </c>
      <c r="F3234" s="1">
        <v>0</v>
      </c>
      <c r="G3234" s="1">
        <f t="shared" si="259"/>
        <v>0</v>
      </c>
      <c r="H3234" s="58">
        <f t="shared" si="260"/>
        <v>1</v>
      </c>
      <c r="I3234" s="1">
        <f t="shared" si="256"/>
        <v>0</v>
      </c>
      <c r="J3234" s="4">
        <f t="shared" si="257"/>
        <v>0</v>
      </c>
      <c r="K3234" s="19">
        <f t="shared" si="258"/>
        <v>0</v>
      </c>
    </row>
    <row r="3235" spans="2:11" x14ac:dyDescent="0.35">
      <c r="B3235" t="s">
        <v>819</v>
      </c>
      <c r="C3235" t="s">
        <v>428</v>
      </c>
      <c r="D3235" t="s">
        <v>757</v>
      </c>
      <c r="E3235" s="1">
        <v>0</v>
      </c>
      <c r="F3235" s="1">
        <v>0</v>
      </c>
      <c r="G3235" s="1">
        <f t="shared" si="259"/>
        <v>0</v>
      </c>
      <c r="H3235" s="58">
        <f t="shared" si="260"/>
        <v>1</v>
      </c>
      <c r="I3235" s="1">
        <f t="shared" si="256"/>
        <v>0</v>
      </c>
      <c r="J3235" s="4">
        <f t="shared" si="257"/>
        <v>0</v>
      </c>
      <c r="K3235" s="19">
        <f t="shared" si="258"/>
        <v>0</v>
      </c>
    </row>
    <row r="3236" spans="2:11" x14ac:dyDescent="0.35">
      <c r="B3236" t="s">
        <v>819</v>
      </c>
      <c r="C3236" t="s">
        <v>1837</v>
      </c>
      <c r="D3236" t="s">
        <v>193</v>
      </c>
      <c r="E3236" s="1">
        <v>9929.3361260597867</v>
      </c>
      <c r="F3236" s="1">
        <v>992.93361260597862</v>
      </c>
      <c r="G3236" s="1">
        <f t="shared" si="259"/>
        <v>992.93361260597544</v>
      </c>
      <c r="H3236" s="58">
        <f t="shared" si="260"/>
        <v>1</v>
      </c>
      <c r="I3236" s="1">
        <f t="shared" si="256"/>
        <v>993</v>
      </c>
      <c r="J3236" s="4">
        <f t="shared" si="257"/>
        <v>0.72642470363022049</v>
      </c>
      <c r="K3236" s="19">
        <f t="shared" si="258"/>
        <v>35761.161735012123</v>
      </c>
    </row>
    <row r="3237" spans="2:11" x14ac:dyDescent="0.35">
      <c r="B3237" t="s">
        <v>819</v>
      </c>
      <c r="C3237" t="s">
        <v>1837</v>
      </c>
      <c r="D3237" t="s">
        <v>757</v>
      </c>
      <c r="E3237" s="1">
        <v>337198.91443984152</v>
      </c>
      <c r="F3237" s="1">
        <v>0</v>
      </c>
      <c r="G3237" s="1">
        <f t="shared" si="259"/>
        <v>0</v>
      </c>
      <c r="H3237" s="58">
        <f t="shared" si="260"/>
        <v>1</v>
      </c>
      <c r="I3237" s="1">
        <f t="shared" si="256"/>
        <v>0</v>
      </c>
      <c r="J3237" s="4">
        <f t="shared" si="257"/>
        <v>0</v>
      </c>
      <c r="K3237" s="19">
        <f t="shared" si="258"/>
        <v>0</v>
      </c>
    </row>
    <row r="3238" spans="2:11" x14ac:dyDescent="0.35">
      <c r="B3238" t="s">
        <v>819</v>
      </c>
      <c r="C3238" t="s">
        <v>1837</v>
      </c>
      <c r="D3238" t="s">
        <v>177</v>
      </c>
      <c r="E3238" s="1">
        <v>2069.5986254029563</v>
      </c>
      <c r="F3238" s="1">
        <v>206.95986254029566</v>
      </c>
      <c r="G3238" s="1">
        <f t="shared" si="259"/>
        <v>206.95986254029501</v>
      </c>
      <c r="H3238" s="58">
        <f t="shared" si="260"/>
        <v>1</v>
      </c>
      <c r="I3238" s="1">
        <f t="shared" si="256"/>
        <v>207</v>
      </c>
      <c r="J3238" s="4">
        <f t="shared" si="257"/>
        <v>0.15142992311324835</v>
      </c>
      <c r="K3238" s="19">
        <f t="shared" si="258"/>
        <v>7454.7436849421028</v>
      </c>
    </row>
    <row r="3239" spans="2:11" x14ac:dyDescent="0.35">
      <c r="B3239" t="s">
        <v>819</v>
      </c>
      <c r="C3239" t="s">
        <v>1837</v>
      </c>
      <c r="D3239" t="s">
        <v>77</v>
      </c>
      <c r="E3239" s="1">
        <v>553952.46608954552</v>
      </c>
      <c r="F3239" s="1">
        <v>0</v>
      </c>
      <c r="G3239" s="1">
        <f t="shared" si="259"/>
        <v>0</v>
      </c>
      <c r="H3239" s="58">
        <f t="shared" si="260"/>
        <v>1</v>
      </c>
      <c r="I3239" s="1">
        <f t="shared" si="256"/>
        <v>0</v>
      </c>
      <c r="J3239" s="4">
        <f t="shared" si="257"/>
        <v>0</v>
      </c>
      <c r="K3239" s="19">
        <f t="shared" si="258"/>
        <v>0</v>
      </c>
    </row>
    <row r="3240" spans="2:11" x14ac:dyDescent="0.35">
      <c r="B3240" t="s">
        <v>819</v>
      </c>
      <c r="C3240" t="s">
        <v>1837</v>
      </c>
      <c r="D3240" t="s">
        <v>77</v>
      </c>
      <c r="E3240" s="1">
        <v>190345.29350332895</v>
      </c>
      <c r="F3240" s="1">
        <v>19034.529350332898</v>
      </c>
      <c r="G3240" s="1">
        <f t="shared" si="259"/>
        <v>19034.529350332836</v>
      </c>
      <c r="H3240" s="58">
        <f t="shared" si="260"/>
        <v>1</v>
      </c>
      <c r="I3240" s="1">
        <f t="shared" si="256"/>
        <v>19035</v>
      </c>
      <c r="J3240" s="4">
        <f t="shared" si="257"/>
        <v>13.924969016718274</v>
      </c>
      <c r="K3240" s="19">
        <f t="shared" si="258"/>
        <v>685512.29972402391</v>
      </c>
    </row>
    <row r="3241" spans="2:11" x14ac:dyDescent="0.35">
      <c r="B3241" t="s">
        <v>819</v>
      </c>
      <c r="C3241" t="s">
        <v>1837</v>
      </c>
      <c r="D3241" t="s">
        <v>464</v>
      </c>
      <c r="E3241" s="1">
        <v>83408.711680600478</v>
      </c>
      <c r="F3241" s="1">
        <v>8340.8711680600481</v>
      </c>
      <c r="G3241" s="1">
        <f t="shared" si="259"/>
        <v>8340.8711680600209</v>
      </c>
      <c r="H3241" s="58">
        <f t="shared" si="260"/>
        <v>1</v>
      </c>
      <c r="I3241" s="1">
        <f t="shared" si="256"/>
        <v>8341</v>
      </c>
      <c r="J3241" s="4">
        <f t="shared" si="257"/>
        <v>6.1018212013893942</v>
      </c>
      <c r="K3241" s="19">
        <f t="shared" si="258"/>
        <v>300386.55592319847</v>
      </c>
    </row>
    <row r="3242" spans="2:11" x14ac:dyDescent="0.35">
      <c r="B3242" t="s">
        <v>819</v>
      </c>
      <c r="C3242" t="s">
        <v>1837</v>
      </c>
      <c r="D3242" t="s">
        <v>420</v>
      </c>
      <c r="E3242" s="1">
        <v>2769.6920531992646</v>
      </c>
      <c r="F3242" s="1">
        <v>276.96920531992646</v>
      </c>
      <c r="G3242" s="1">
        <f t="shared" si="259"/>
        <v>276.96920531992555</v>
      </c>
      <c r="H3242" s="58">
        <f t="shared" si="260"/>
        <v>1</v>
      </c>
      <c r="I3242" s="1">
        <f t="shared" si="256"/>
        <v>277</v>
      </c>
      <c r="J3242" s="4">
        <f t="shared" si="257"/>
        <v>0.20263810967328405</v>
      </c>
      <c r="K3242" s="19">
        <f t="shared" si="258"/>
        <v>9975.6715011061005</v>
      </c>
    </row>
    <row r="3243" spans="2:11" x14ac:dyDescent="0.35">
      <c r="B3243" t="s">
        <v>819</v>
      </c>
      <c r="C3243" t="s">
        <v>1837</v>
      </c>
      <c r="D3243" t="s">
        <v>419</v>
      </c>
      <c r="E3243" s="1">
        <v>17927.069742558942</v>
      </c>
      <c r="F3243" s="1">
        <v>1792.7069742558942</v>
      </c>
      <c r="G3243" s="1">
        <f t="shared" si="259"/>
        <v>1792.7069742558886</v>
      </c>
      <c r="H3243" s="58">
        <f t="shared" si="260"/>
        <v>1</v>
      </c>
      <c r="I3243" s="1">
        <f t="shared" si="256"/>
        <v>1793</v>
      </c>
      <c r="J3243" s="4">
        <f t="shared" si="257"/>
        <v>1.3116611214591998</v>
      </c>
      <c r="K3243" s="19">
        <f t="shared" si="258"/>
        <v>64571.765348314948</v>
      </c>
    </row>
    <row r="3244" spans="2:11" x14ac:dyDescent="0.35">
      <c r="B3244" t="s">
        <v>819</v>
      </c>
      <c r="C3244" t="s">
        <v>1837</v>
      </c>
      <c r="D3244" t="s">
        <v>287</v>
      </c>
      <c r="E3244" s="1">
        <v>10448.778534624482</v>
      </c>
      <c r="F3244" s="1">
        <v>1044.877853462448</v>
      </c>
      <c r="G3244" s="1">
        <f t="shared" si="259"/>
        <v>1044.8778534624446</v>
      </c>
      <c r="H3244" s="58">
        <f t="shared" si="260"/>
        <v>1</v>
      </c>
      <c r="I3244" s="1">
        <f t="shared" si="256"/>
        <v>1045</v>
      </c>
      <c r="J3244" s="4">
        <f t="shared" si="257"/>
        <v>0.76446507078910408</v>
      </c>
      <c r="K3244" s="19">
        <f t="shared" si="258"/>
        <v>37633.850969876803</v>
      </c>
    </row>
    <row r="3245" spans="2:11" x14ac:dyDescent="0.35">
      <c r="B3245" t="s">
        <v>819</v>
      </c>
      <c r="C3245" t="s">
        <v>1837</v>
      </c>
      <c r="D3245" t="s">
        <v>422</v>
      </c>
      <c r="E3245" s="1">
        <v>7310.9408308458442</v>
      </c>
      <c r="F3245" s="1">
        <v>731.09408308458455</v>
      </c>
      <c r="G3245" s="1">
        <f t="shared" si="259"/>
        <v>731.09408308458217</v>
      </c>
      <c r="H3245" s="58">
        <f t="shared" si="260"/>
        <v>1</v>
      </c>
      <c r="I3245" s="1">
        <f t="shared" si="256"/>
        <v>731</v>
      </c>
      <c r="J3245" s="4">
        <f t="shared" si="257"/>
        <v>0.53475977679122977</v>
      </c>
      <c r="K3245" s="19">
        <f t="shared" si="258"/>
        <v>26325.689051655449</v>
      </c>
    </row>
    <row r="3246" spans="2:11" x14ac:dyDescent="0.35">
      <c r="B3246" t="s">
        <v>819</v>
      </c>
      <c r="C3246" t="s">
        <v>1837</v>
      </c>
      <c r="D3246" t="s">
        <v>47</v>
      </c>
      <c r="E3246" s="1">
        <v>14622.625064112031</v>
      </c>
      <c r="F3246" s="1">
        <v>1462.2625064112035</v>
      </c>
      <c r="G3246" s="1">
        <f t="shared" si="259"/>
        <v>1462.2625064111987</v>
      </c>
      <c r="H3246" s="58">
        <f t="shared" si="260"/>
        <v>1</v>
      </c>
      <c r="I3246" s="1">
        <f t="shared" si="256"/>
        <v>1462</v>
      </c>
      <c r="J3246" s="4">
        <f t="shared" si="257"/>
        <v>1.0695195535824595</v>
      </c>
      <c r="K3246" s="19">
        <f t="shared" si="258"/>
        <v>52651.378103310897</v>
      </c>
    </row>
    <row r="3247" spans="2:11" x14ac:dyDescent="0.35">
      <c r="B3247" t="s">
        <v>819</v>
      </c>
      <c r="C3247" t="s">
        <v>1837</v>
      </c>
      <c r="D3247" t="s">
        <v>421</v>
      </c>
      <c r="E3247" s="1">
        <v>1538.9486710640238</v>
      </c>
      <c r="F3247" s="1">
        <v>153.89486710640242</v>
      </c>
      <c r="G3247" s="1">
        <f t="shared" si="259"/>
        <v>153.89486710640193</v>
      </c>
      <c r="H3247" s="58">
        <f t="shared" si="260"/>
        <v>1</v>
      </c>
      <c r="I3247" s="1">
        <f t="shared" si="256"/>
        <v>154</v>
      </c>
      <c r="J3247" s="4">
        <f t="shared" si="257"/>
        <v>0.1126580104320785</v>
      </c>
      <c r="K3247" s="19">
        <f t="shared" si="258"/>
        <v>5546.0411955607924</v>
      </c>
    </row>
    <row r="3248" spans="2:11" x14ac:dyDescent="0.35">
      <c r="B3248" t="s">
        <v>819</v>
      </c>
      <c r="C3248" t="s">
        <v>1837</v>
      </c>
      <c r="D3248" t="s">
        <v>423</v>
      </c>
      <c r="E3248" s="1">
        <v>4466.9416128299799</v>
      </c>
      <c r="F3248" s="1">
        <v>446.69416128299798</v>
      </c>
      <c r="G3248" s="1">
        <f t="shared" si="259"/>
        <v>446.69416128299656</v>
      </c>
      <c r="H3248" s="58">
        <f t="shared" si="260"/>
        <v>1</v>
      </c>
      <c r="I3248" s="1">
        <f t="shared" si="256"/>
        <v>447</v>
      </c>
      <c r="J3248" s="4">
        <f t="shared" si="257"/>
        <v>0.32700084846194211</v>
      </c>
      <c r="K3248" s="19">
        <f t="shared" si="258"/>
        <v>16097.924768932948</v>
      </c>
    </row>
    <row r="3249" spans="2:11" x14ac:dyDescent="0.35">
      <c r="B3249" t="s">
        <v>819</v>
      </c>
      <c r="C3249" t="s">
        <v>1837</v>
      </c>
      <c r="D3249" t="s">
        <v>424</v>
      </c>
      <c r="E3249" s="1">
        <v>769.10667687163789</v>
      </c>
      <c r="F3249" s="1">
        <v>76.910667687163794</v>
      </c>
      <c r="G3249" s="1">
        <f t="shared" si="259"/>
        <v>76.910667687163553</v>
      </c>
      <c r="H3249" s="58">
        <f t="shared" si="260"/>
        <v>1</v>
      </c>
      <c r="I3249" s="1">
        <f t="shared" si="256"/>
        <v>77</v>
      </c>
      <c r="J3249" s="4">
        <f t="shared" si="257"/>
        <v>5.632900521603925E-2</v>
      </c>
      <c r="K3249" s="19">
        <f t="shared" si="258"/>
        <v>2773.0205977803962</v>
      </c>
    </row>
    <row r="3250" spans="2:11" x14ac:dyDescent="0.35">
      <c r="B3250" t="s">
        <v>819</v>
      </c>
      <c r="C3250" t="s">
        <v>1837</v>
      </c>
      <c r="D3250" t="s">
        <v>757</v>
      </c>
      <c r="E3250" s="1">
        <v>0</v>
      </c>
      <c r="F3250" s="1">
        <v>0</v>
      </c>
      <c r="G3250" s="1">
        <f t="shared" si="259"/>
        <v>0</v>
      </c>
      <c r="H3250" s="58">
        <f t="shared" si="260"/>
        <v>1</v>
      </c>
      <c r="I3250" s="1">
        <f t="shared" si="256"/>
        <v>0</v>
      </c>
      <c r="J3250" s="4">
        <f t="shared" si="257"/>
        <v>0</v>
      </c>
      <c r="K3250" s="19">
        <f t="shared" si="258"/>
        <v>0</v>
      </c>
    </row>
    <row r="3251" spans="2:11" x14ac:dyDescent="0.35">
      <c r="B3251" t="s">
        <v>819</v>
      </c>
      <c r="C3251" t="s">
        <v>1837</v>
      </c>
      <c r="D3251" t="s">
        <v>430</v>
      </c>
      <c r="E3251" s="1">
        <v>0</v>
      </c>
      <c r="F3251" s="1">
        <v>0</v>
      </c>
      <c r="G3251" s="1">
        <f t="shared" si="259"/>
        <v>0</v>
      </c>
      <c r="H3251" s="58">
        <f t="shared" si="260"/>
        <v>1</v>
      </c>
      <c r="I3251" s="1">
        <f t="shared" ref="I3251:I3314" si="261">+ROUND(H3251*G3251,0)</f>
        <v>0</v>
      </c>
      <c r="J3251" s="4">
        <f t="shared" ref="J3251:J3314" si="262">$J$3*(I3251/$I$4)</f>
        <v>0</v>
      </c>
      <c r="K3251" s="19">
        <f t="shared" ref="K3251:K3314" si="263">$L$3*J3251</f>
        <v>0</v>
      </c>
    </row>
    <row r="3252" spans="2:11" x14ac:dyDescent="0.35">
      <c r="B3252" t="s">
        <v>819</v>
      </c>
      <c r="C3252" t="s">
        <v>1837</v>
      </c>
      <c r="D3252" t="s">
        <v>162</v>
      </c>
      <c r="E3252" s="1">
        <v>1319.4155018505112</v>
      </c>
      <c r="F3252" s="1">
        <v>131.94155018505114</v>
      </c>
      <c r="G3252" s="1">
        <f t="shared" si="259"/>
        <v>131.94155018505072</v>
      </c>
      <c r="H3252" s="58">
        <f t="shared" si="260"/>
        <v>1</v>
      </c>
      <c r="I3252" s="1">
        <f t="shared" si="261"/>
        <v>132</v>
      </c>
      <c r="J3252" s="4">
        <f t="shared" si="262"/>
        <v>9.6564008941781562E-2</v>
      </c>
      <c r="K3252" s="19">
        <f t="shared" si="263"/>
        <v>4753.7495961949644</v>
      </c>
    </row>
    <row r="3253" spans="2:11" x14ac:dyDescent="0.35">
      <c r="B3253" t="s">
        <v>819</v>
      </c>
      <c r="C3253" t="s">
        <v>1837</v>
      </c>
      <c r="D3253" t="s">
        <v>429</v>
      </c>
      <c r="E3253" s="1">
        <v>0</v>
      </c>
      <c r="F3253" s="1">
        <v>0</v>
      </c>
      <c r="G3253" s="1">
        <f t="shared" si="259"/>
        <v>0</v>
      </c>
      <c r="H3253" s="58">
        <f t="shared" si="260"/>
        <v>1</v>
      </c>
      <c r="I3253" s="1">
        <f t="shared" si="261"/>
        <v>0</v>
      </c>
      <c r="J3253" s="4">
        <f t="shared" si="262"/>
        <v>0</v>
      </c>
      <c r="K3253" s="19">
        <f t="shared" si="263"/>
        <v>0</v>
      </c>
    </row>
    <row r="3254" spans="2:11" x14ac:dyDescent="0.35">
      <c r="B3254" t="s">
        <v>819</v>
      </c>
      <c r="C3254" t="s">
        <v>1837</v>
      </c>
      <c r="D3254" t="s">
        <v>431</v>
      </c>
      <c r="E3254" s="1">
        <v>0</v>
      </c>
      <c r="F3254" s="1">
        <v>0</v>
      </c>
      <c r="G3254" s="1">
        <f t="shared" si="259"/>
        <v>0</v>
      </c>
      <c r="H3254" s="58">
        <f t="shared" si="260"/>
        <v>1</v>
      </c>
      <c r="I3254" s="1">
        <f t="shared" si="261"/>
        <v>0</v>
      </c>
      <c r="J3254" s="4">
        <f t="shared" si="262"/>
        <v>0</v>
      </c>
      <c r="K3254" s="19">
        <f t="shared" si="263"/>
        <v>0</v>
      </c>
    </row>
    <row r="3255" spans="2:11" x14ac:dyDescent="0.35">
      <c r="B3255" t="s">
        <v>819</v>
      </c>
      <c r="C3255" t="s">
        <v>432</v>
      </c>
      <c r="D3255" t="s">
        <v>757</v>
      </c>
      <c r="E3255" s="1">
        <v>131804.51929135862</v>
      </c>
      <c r="F3255" s="1">
        <v>0</v>
      </c>
      <c r="G3255" s="1">
        <f t="shared" si="259"/>
        <v>0</v>
      </c>
      <c r="H3255" s="58">
        <f t="shared" si="260"/>
        <v>1</v>
      </c>
      <c r="I3255" s="1">
        <f t="shared" si="261"/>
        <v>0</v>
      </c>
      <c r="J3255" s="4">
        <f t="shared" si="262"/>
        <v>0</v>
      </c>
      <c r="K3255" s="19">
        <f t="shared" si="263"/>
        <v>0</v>
      </c>
    </row>
    <row r="3256" spans="2:11" x14ac:dyDescent="0.35">
      <c r="B3256" t="s">
        <v>819</v>
      </c>
      <c r="C3256" t="s">
        <v>432</v>
      </c>
      <c r="D3256" t="s">
        <v>757</v>
      </c>
      <c r="E3256" s="1">
        <v>0</v>
      </c>
      <c r="F3256" s="1">
        <v>0</v>
      </c>
      <c r="G3256" s="1">
        <f t="shared" si="259"/>
        <v>0</v>
      </c>
      <c r="H3256" s="58">
        <f t="shared" si="260"/>
        <v>1</v>
      </c>
      <c r="I3256" s="1">
        <f t="shared" si="261"/>
        <v>0</v>
      </c>
      <c r="J3256" s="4">
        <f t="shared" si="262"/>
        <v>0</v>
      </c>
      <c r="K3256" s="19">
        <f t="shared" si="263"/>
        <v>0</v>
      </c>
    </row>
    <row r="3257" spans="2:11" x14ac:dyDescent="0.35">
      <c r="B3257" t="s">
        <v>819</v>
      </c>
      <c r="C3257" t="s">
        <v>432</v>
      </c>
      <c r="D3257" t="s">
        <v>430</v>
      </c>
      <c r="E3257" s="1">
        <v>0</v>
      </c>
      <c r="F3257" s="1">
        <v>0</v>
      </c>
      <c r="G3257" s="1">
        <f t="shared" si="259"/>
        <v>0</v>
      </c>
      <c r="H3257" s="58">
        <f t="shared" si="260"/>
        <v>1</v>
      </c>
      <c r="I3257" s="1">
        <f t="shared" si="261"/>
        <v>0</v>
      </c>
      <c r="J3257" s="4">
        <f t="shared" si="262"/>
        <v>0</v>
      </c>
      <c r="K3257" s="19">
        <f t="shared" si="263"/>
        <v>0</v>
      </c>
    </row>
    <row r="3258" spans="2:11" x14ac:dyDescent="0.35">
      <c r="B3258" t="s">
        <v>819</v>
      </c>
      <c r="C3258" t="s">
        <v>432</v>
      </c>
      <c r="D3258" t="s">
        <v>177</v>
      </c>
      <c r="E3258" s="1">
        <v>866.96107344681707</v>
      </c>
      <c r="F3258" s="1">
        <v>86.696107344681693</v>
      </c>
      <c r="G3258" s="1">
        <f t="shared" si="259"/>
        <v>86.696107344681408</v>
      </c>
      <c r="H3258" s="58">
        <f t="shared" si="260"/>
        <v>1</v>
      </c>
      <c r="I3258" s="1">
        <f t="shared" si="261"/>
        <v>87</v>
      </c>
      <c r="J3258" s="4">
        <f t="shared" si="262"/>
        <v>6.3644460438901485E-2</v>
      </c>
      <c r="K3258" s="19">
        <f t="shared" si="263"/>
        <v>3133.1531429466813</v>
      </c>
    </row>
    <row r="3259" spans="2:11" x14ac:dyDescent="0.35">
      <c r="B3259" t="s">
        <v>819</v>
      </c>
      <c r="C3259" t="s">
        <v>432</v>
      </c>
      <c r="D3259" t="s">
        <v>77</v>
      </c>
      <c r="E3259" s="1">
        <v>218081.51529484658</v>
      </c>
      <c r="F3259" s="1">
        <v>0</v>
      </c>
      <c r="G3259" s="1">
        <f t="shared" si="259"/>
        <v>0</v>
      </c>
      <c r="H3259" s="58">
        <f t="shared" si="260"/>
        <v>1</v>
      </c>
      <c r="I3259" s="1">
        <f t="shared" si="261"/>
        <v>0</v>
      </c>
      <c r="J3259" s="4">
        <f t="shared" si="262"/>
        <v>0</v>
      </c>
      <c r="K3259" s="19">
        <f t="shared" si="263"/>
        <v>0</v>
      </c>
    </row>
    <row r="3260" spans="2:11" x14ac:dyDescent="0.35">
      <c r="B3260" t="s">
        <v>819</v>
      </c>
      <c r="C3260" t="s">
        <v>432</v>
      </c>
      <c r="D3260" t="s">
        <v>77</v>
      </c>
      <c r="E3260" s="1">
        <v>87562.470581338741</v>
      </c>
      <c r="F3260" s="1">
        <v>8756.2470581338748</v>
      </c>
      <c r="G3260" s="1">
        <f t="shared" si="259"/>
        <v>8756.2470581338475</v>
      </c>
      <c r="H3260" s="58">
        <f t="shared" si="260"/>
        <v>1</v>
      </c>
      <c r="I3260" s="1">
        <f t="shared" si="261"/>
        <v>8756</v>
      </c>
      <c r="J3260" s="4">
        <f t="shared" si="262"/>
        <v>6.4054125931381769</v>
      </c>
      <c r="K3260" s="19">
        <f t="shared" si="263"/>
        <v>315332.05654759932</v>
      </c>
    </row>
    <row r="3261" spans="2:11" x14ac:dyDescent="0.35">
      <c r="B3261" t="s">
        <v>819</v>
      </c>
      <c r="C3261" t="s">
        <v>432</v>
      </c>
      <c r="D3261" t="s">
        <v>420</v>
      </c>
      <c r="E3261" s="1">
        <v>1233.9159419658656</v>
      </c>
      <c r="F3261" s="1">
        <v>123.39159419658658</v>
      </c>
      <c r="G3261" s="1">
        <f t="shared" si="259"/>
        <v>123.39159419658618</v>
      </c>
      <c r="H3261" s="58">
        <f t="shared" si="260"/>
        <v>1</v>
      </c>
      <c r="I3261" s="1">
        <f t="shared" si="261"/>
        <v>123</v>
      </c>
      <c r="J3261" s="4">
        <f t="shared" si="262"/>
        <v>8.9980099241205549E-2</v>
      </c>
      <c r="K3261" s="19">
        <f t="shared" si="263"/>
        <v>4429.6303055453081</v>
      </c>
    </row>
    <row r="3262" spans="2:11" x14ac:dyDescent="0.35">
      <c r="B3262" t="s">
        <v>819</v>
      </c>
      <c r="C3262" t="s">
        <v>432</v>
      </c>
      <c r="D3262" t="s">
        <v>419</v>
      </c>
      <c r="E3262" s="1">
        <v>8228.4274029771877</v>
      </c>
      <c r="F3262" s="1">
        <v>822.84274029771882</v>
      </c>
      <c r="G3262" s="1">
        <f t="shared" si="259"/>
        <v>822.8427402977162</v>
      </c>
      <c r="H3262" s="58">
        <f t="shared" si="260"/>
        <v>1</v>
      </c>
      <c r="I3262" s="1">
        <f t="shared" si="261"/>
        <v>823</v>
      </c>
      <c r="J3262" s="4">
        <f t="shared" si="262"/>
        <v>0.60206196484156238</v>
      </c>
      <c r="K3262" s="19">
        <f t="shared" si="263"/>
        <v>29638.908467185276</v>
      </c>
    </row>
    <row r="3263" spans="2:11" x14ac:dyDescent="0.35">
      <c r="B3263" t="s">
        <v>819</v>
      </c>
      <c r="C3263" t="s">
        <v>432</v>
      </c>
      <c r="D3263" t="s">
        <v>162</v>
      </c>
      <c r="E3263" s="1">
        <v>0</v>
      </c>
      <c r="F3263" s="1">
        <v>0</v>
      </c>
      <c r="G3263" s="1">
        <f t="shared" si="259"/>
        <v>0</v>
      </c>
      <c r="H3263" s="58">
        <f t="shared" si="260"/>
        <v>1</v>
      </c>
      <c r="I3263" s="1">
        <f t="shared" si="261"/>
        <v>0</v>
      </c>
      <c r="J3263" s="4">
        <f t="shared" si="262"/>
        <v>0</v>
      </c>
      <c r="K3263" s="19">
        <f t="shared" si="263"/>
        <v>0</v>
      </c>
    </row>
    <row r="3264" spans="2:11" x14ac:dyDescent="0.35">
      <c r="B3264" t="s">
        <v>819</v>
      </c>
      <c r="C3264" t="s">
        <v>432</v>
      </c>
      <c r="D3264" t="s">
        <v>287</v>
      </c>
      <c r="E3264" s="1">
        <v>4539.7630982536339</v>
      </c>
      <c r="F3264" s="1">
        <v>453.97630982536344</v>
      </c>
      <c r="G3264" s="1">
        <f t="shared" si="259"/>
        <v>453.97630982536197</v>
      </c>
      <c r="H3264" s="58">
        <f t="shared" si="260"/>
        <v>1</v>
      </c>
      <c r="I3264" s="1">
        <f t="shared" si="261"/>
        <v>454</v>
      </c>
      <c r="J3264" s="4">
        <f t="shared" si="262"/>
        <v>0.33212166711794566</v>
      </c>
      <c r="K3264" s="19">
        <f t="shared" si="263"/>
        <v>16350.017550549346</v>
      </c>
    </row>
    <row r="3265" spans="2:11" x14ac:dyDescent="0.35">
      <c r="B3265" t="s">
        <v>819</v>
      </c>
      <c r="C3265" t="s">
        <v>432</v>
      </c>
      <c r="D3265" t="s">
        <v>422</v>
      </c>
      <c r="E3265" s="1">
        <v>2689.4512979442666</v>
      </c>
      <c r="F3265" s="1">
        <v>268.94512979442663</v>
      </c>
      <c r="G3265" s="1">
        <f t="shared" si="259"/>
        <v>268.94512979442578</v>
      </c>
      <c r="H3265" s="58">
        <f t="shared" si="260"/>
        <v>1</v>
      </c>
      <c r="I3265" s="1">
        <f t="shared" si="261"/>
        <v>269</v>
      </c>
      <c r="J3265" s="4">
        <f t="shared" si="262"/>
        <v>0.19678574549499425</v>
      </c>
      <c r="K3265" s="19">
        <f t="shared" si="263"/>
        <v>9687.5654649730714</v>
      </c>
    </row>
    <row r="3266" spans="2:11" x14ac:dyDescent="0.35">
      <c r="B3266" t="s">
        <v>819</v>
      </c>
      <c r="C3266" t="s">
        <v>432</v>
      </c>
      <c r="D3266" t="s">
        <v>47</v>
      </c>
      <c r="E3266" s="1">
        <v>5379.4824901930288</v>
      </c>
      <c r="F3266" s="1">
        <v>537.94824901930292</v>
      </c>
      <c r="G3266" s="1">
        <f t="shared" si="259"/>
        <v>537.94824901930122</v>
      </c>
      <c r="H3266" s="58">
        <f t="shared" si="260"/>
        <v>1</v>
      </c>
      <c r="I3266" s="1">
        <f t="shared" si="261"/>
        <v>538</v>
      </c>
      <c r="J3266" s="4">
        <f t="shared" si="262"/>
        <v>0.3935714909899885</v>
      </c>
      <c r="K3266" s="19">
        <f t="shared" si="263"/>
        <v>19375.130929946143</v>
      </c>
    </row>
    <row r="3267" spans="2:11" x14ac:dyDescent="0.35">
      <c r="B3267" t="s">
        <v>819</v>
      </c>
      <c r="C3267" t="s">
        <v>432</v>
      </c>
      <c r="D3267" t="s">
        <v>421</v>
      </c>
      <c r="E3267" s="1">
        <v>566.35955131886465</v>
      </c>
      <c r="F3267" s="1">
        <v>56.635955131886469</v>
      </c>
      <c r="G3267" s="1">
        <f t="shared" si="259"/>
        <v>56.635955131886284</v>
      </c>
      <c r="H3267" s="58">
        <f t="shared" si="260"/>
        <v>1</v>
      </c>
      <c r="I3267" s="1">
        <f t="shared" si="261"/>
        <v>57</v>
      </c>
      <c r="J3267" s="4">
        <f t="shared" si="262"/>
        <v>4.1698094770314768E-2</v>
      </c>
      <c r="K3267" s="19">
        <f t="shared" si="263"/>
        <v>2052.7555074478259</v>
      </c>
    </row>
    <row r="3268" spans="2:11" x14ac:dyDescent="0.35">
      <c r="B3268" t="s">
        <v>819</v>
      </c>
      <c r="C3268" t="s">
        <v>432</v>
      </c>
      <c r="D3268" t="s">
        <v>431</v>
      </c>
      <c r="E3268" s="1">
        <v>0</v>
      </c>
      <c r="F3268" s="1">
        <v>0</v>
      </c>
      <c r="G3268" s="1">
        <f t="shared" si="259"/>
        <v>0</v>
      </c>
      <c r="H3268" s="58">
        <f t="shared" si="260"/>
        <v>1</v>
      </c>
      <c r="I3268" s="1">
        <f t="shared" si="261"/>
        <v>0</v>
      </c>
      <c r="J3268" s="4">
        <f t="shared" si="262"/>
        <v>0</v>
      </c>
      <c r="K3268" s="19">
        <f t="shared" si="263"/>
        <v>0</v>
      </c>
    </row>
    <row r="3269" spans="2:11" x14ac:dyDescent="0.35">
      <c r="B3269" t="s">
        <v>819</v>
      </c>
      <c r="C3269" t="s">
        <v>432</v>
      </c>
      <c r="D3269" t="s">
        <v>423</v>
      </c>
      <c r="E3269" s="1">
        <v>1720.5239051210244</v>
      </c>
      <c r="F3269" s="1">
        <v>172.05239051210245</v>
      </c>
      <c r="G3269" s="1">
        <f t="shared" si="259"/>
        <v>172.05239051210191</v>
      </c>
      <c r="H3269" s="58">
        <f t="shared" si="260"/>
        <v>1</v>
      </c>
      <c r="I3269" s="1">
        <f t="shared" si="261"/>
        <v>172</v>
      </c>
      <c r="J3269" s="4">
        <f t="shared" si="262"/>
        <v>0.12582582983323054</v>
      </c>
      <c r="K3269" s="19">
        <f t="shared" si="263"/>
        <v>6194.2797768601058</v>
      </c>
    </row>
    <row r="3270" spans="2:11" x14ac:dyDescent="0.35">
      <c r="B3270" t="s">
        <v>819</v>
      </c>
      <c r="C3270" t="s">
        <v>432</v>
      </c>
      <c r="D3270" t="s">
        <v>424</v>
      </c>
      <c r="E3270" s="1">
        <v>283.46519492492126</v>
      </c>
      <c r="F3270" s="1">
        <v>28.346519492492124</v>
      </c>
      <c r="G3270" s="1">
        <f t="shared" si="259"/>
        <v>28.346519492492032</v>
      </c>
      <c r="H3270" s="58">
        <f t="shared" si="260"/>
        <v>1</v>
      </c>
      <c r="I3270" s="1">
        <f t="shared" si="261"/>
        <v>28</v>
      </c>
      <c r="J3270" s="4">
        <f t="shared" si="262"/>
        <v>2.0483274624014274E-2</v>
      </c>
      <c r="K3270" s="19">
        <f t="shared" si="263"/>
        <v>1008.3711264655986</v>
      </c>
    </row>
    <row r="3271" spans="2:11" x14ac:dyDescent="0.35">
      <c r="B3271" t="s">
        <v>819</v>
      </c>
      <c r="C3271" t="s">
        <v>432</v>
      </c>
      <c r="D3271" t="s">
        <v>429</v>
      </c>
      <c r="E3271" s="1">
        <v>0</v>
      </c>
      <c r="F3271" s="1">
        <v>0</v>
      </c>
      <c r="G3271" s="1">
        <f t="shared" si="259"/>
        <v>0</v>
      </c>
      <c r="H3271" s="58">
        <f t="shared" si="260"/>
        <v>1</v>
      </c>
      <c r="I3271" s="1">
        <f t="shared" si="261"/>
        <v>0</v>
      </c>
      <c r="J3271" s="4">
        <f t="shared" si="262"/>
        <v>0</v>
      </c>
      <c r="K3271" s="19">
        <f t="shared" si="263"/>
        <v>0</v>
      </c>
    </row>
    <row r="3272" spans="2:11" x14ac:dyDescent="0.35">
      <c r="B3272" t="s">
        <v>819</v>
      </c>
      <c r="C3272" t="s">
        <v>432</v>
      </c>
      <c r="D3272" t="s">
        <v>177</v>
      </c>
      <c r="E3272" s="1">
        <v>0</v>
      </c>
      <c r="F3272" s="1">
        <v>0</v>
      </c>
      <c r="G3272" s="1">
        <f t="shared" ref="G3272:G3335" si="264">F3272*($G$3/$F$3)</f>
        <v>0</v>
      </c>
      <c r="H3272" s="58">
        <f t="shared" si="260"/>
        <v>1</v>
      </c>
      <c r="I3272" s="1">
        <f t="shared" si="261"/>
        <v>0</v>
      </c>
      <c r="J3272" s="4">
        <f t="shared" si="262"/>
        <v>0</v>
      </c>
      <c r="K3272" s="19">
        <f t="shared" si="263"/>
        <v>0</v>
      </c>
    </row>
    <row r="3273" spans="2:11" x14ac:dyDescent="0.35">
      <c r="B3273" t="s">
        <v>819</v>
      </c>
      <c r="C3273" t="s">
        <v>432</v>
      </c>
      <c r="D3273" t="s">
        <v>77</v>
      </c>
      <c r="E3273" s="1">
        <v>0</v>
      </c>
      <c r="F3273" s="1">
        <v>0</v>
      </c>
      <c r="G3273" s="1">
        <f t="shared" si="264"/>
        <v>0</v>
      </c>
      <c r="H3273" s="58">
        <f t="shared" si="260"/>
        <v>1</v>
      </c>
      <c r="I3273" s="1">
        <f t="shared" si="261"/>
        <v>0</v>
      </c>
      <c r="J3273" s="4">
        <f t="shared" si="262"/>
        <v>0</v>
      </c>
      <c r="K3273" s="19">
        <f t="shared" si="263"/>
        <v>0</v>
      </c>
    </row>
    <row r="3274" spans="2:11" x14ac:dyDescent="0.35">
      <c r="B3274" t="s">
        <v>819</v>
      </c>
      <c r="C3274" t="s">
        <v>432</v>
      </c>
      <c r="D3274" t="s">
        <v>420</v>
      </c>
      <c r="E3274" s="1">
        <v>0</v>
      </c>
      <c r="F3274" s="1">
        <v>0</v>
      </c>
      <c r="G3274" s="1">
        <f t="shared" si="264"/>
        <v>0</v>
      </c>
      <c r="H3274" s="58">
        <f t="shared" si="260"/>
        <v>1</v>
      </c>
      <c r="I3274" s="1">
        <f t="shared" si="261"/>
        <v>0</v>
      </c>
      <c r="J3274" s="4">
        <f t="shared" si="262"/>
        <v>0</v>
      </c>
      <c r="K3274" s="19">
        <f t="shared" si="263"/>
        <v>0</v>
      </c>
    </row>
    <row r="3275" spans="2:11" x14ac:dyDescent="0.35">
      <c r="B3275" t="s">
        <v>819</v>
      </c>
      <c r="C3275" t="s">
        <v>432</v>
      </c>
      <c r="D3275" t="s">
        <v>464</v>
      </c>
      <c r="E3275" s="1">
        <v>34413.125522342758</v>
      </c>
      <c r="F3275" s="1">
        <v>3441.3125522342757</v>
      </c>
      <c r="G3275" s="1">
        <f t="shared" si="264"/>
        <v>3441.3125522342648</v>
      </c>
      <c r="H3275" s="58">
        <f t="shared" si="260"/>
        <v>1</v>
      </c>
      <c r="I3275" s="1">
        <f t="shared" si="261"/>
        <v>3441</v>
      </c>
      <c r="J3275" s="4">
        <f t="shared" si="262"/>
        <v>2.5172481421868969</v>
      </c>
      <c r="K3275" s="19">
        <f t="shared" si="263"/>
        <v>123921.60879171874</v>
      </c>
    </row>
    <row r="3276" spans="2:11" x14ac:dyDescent="0.35">
      <c r="B3276" t="s">
        <v>819</v>
      </c>
      <c r="C3276" t="s">
        <v>432</v>
      </c>
      <c r="D3276" t="s">
        <v>193</v>
      </c>
      <c r="E3276" s="1">
        <v>4096.6391892412103</v>
      </c>
      <c r="F3276" s="1">
        <v>409.66391892412111</v>
      </c>
      <c r="G3276" s="1">
        <f t="shared" si="264"/>
        <v>409.6639189241198</v>
      </c>
      <c r="H3276" s="58">
        <f t="shared" si="260"/>
        <v>1</v>
      </c>
      <c r="I3276" s="1">
        <f t="shared" si="261"/>
        <v>410</v>
      </c>
      <c r="J3276" s="4">
        <f t="shared" si="262"/>
        <v>0.29993366413735184</v>
      </c>
      <c r="K3276" s="19">
        <f t="shared" si="263"/>
        <v>14765.434351817694</v>
      </c>
    </row>
    <row r="3277" spans="2:11" x14ac:dyDescent="0.35">
      <c r="B3277" t="s">
        <v>819</v>
      </c>
      <c r="C3277" t="s">
        <v>432</v>
      </c>
      <c r="D3277" t="s">
        <v>422</v>
      </c>
      <c r="E3277" s="1">
        <v>0</v>
      </c>
      <c r="F3277" s="1">
        <v>0</v>
      </c>
      <c r="G3277" s="1">
        <f t="shared" si="264"/>
        <v>0</v>
      </c>
      <c r="H3277" s="58">
        <f t="shared" si="260"/>
        <v>1</v>
      </c>
      <c r="I3277" s="1">
        <f t="shared" si="261"/>
        <v>0</v>
      </c>
      <c r="J3277" s="4">
        <f t="shared" si="262"/>
        <v>0</v>
      </c>
      <c r="K3277" s="19">
        <f t="shared" si="263"/>
        <v>0</v>
      </c>
    </row>
    <row r="3278" spans="2:11" x14ac:dyDescent="0.35">
      <c r="B3278" t="s">
        <v>819</v>
      </c>
      <c r="C3278" t="s">
        <v>432</v>
      </c>
      <c r="D3278" t="s">
        <v>419</v>
      </c>
      <c r="E3278" s="1">
        <v>0</v>
      </c>
      <c r="F3278" s="1">
        <v>0</v>
      </c>
      <c r="G3278" s="1">
        <f t="shared" si="264"/>
        <v>0</v>
      </c>
      <c r="H3278" s="58">
        <f t="shared" si="260"/>
        <v>1</v>
      </c>
      <c r="I3278" s="1">
        <f t="shared" si="261"/>
        <v>0</v>
      </c>
      <c r="J3278" s="4">
        <f t="shared" si="262"/>
        <v>0</v>
      </c>
      <c r="K3278" s="19">
        <f t="shared" si="263"/>
        <v>0</v>
      </c>
    </row>
    <row r="3279" spans="2:11" x14ac:dyDescent="0.35">
      <c r="B3279" t="s">
        <v>819</v>
      </c>
      <c r="C3279" t="s">
        <v>433</v>
      </c>
      <c r="D3279" t="s">
        <v>193</v>
      </c>
      <c r="E3279" s="1">
        <v>822.60428456577847</v>
      </c>
      <c r="F3279" s="1">
        <v>82.260428456577841</v>
      </c>
      <c r="G3279" s="1">
        <f t="shared" si="264"/>
        <v>82.260428456577571</v>
      </c>
      <c r="H3279" s="58">
        <f t="shared" si="260"/>
        <v>1</v>
      </c>
      <c r="I3279" s="1">
        <f t="shared" si="261"/>
        <v>82</v>
      </c>
      <c r="J3279" s="4">
        <f t="shared" si="262"/>
        <v>5.9986732827470371E-2</v>
      </c>
      <c r="K3279" s="19">
        <f t="shared" si="263"/>
        <v>2953.0868703635388</v>
      </c>
    </row>
    <row r="3280" spans="2:11" x14ac:dyDescent="0.35">
      <c r="B3280" t="s">
        <v>819</v>
      </c>
      <c r="C3280" t="s">
        <v>433</v>
      </c>
      <c r="D3280" t="s">
        <v>757</v>
      </c>
      <c r="E3280" s="1">
        <v>0</v>
      </c>
      <c r="F3280" s="1">
        <v>0</v>
      </c>
      <c r="G3280" s="1">
        <f t="shared" si="264"/>
        <v>0</v>
      </c>
      <c r="H3280" s="58">
        <f t="shared" si="260"/>
        <v>1</v>
      </c>
      <c r="I3280" s="1">
        <f t="shared" si="261"/>
        <v>0</v>
      </c>
      <c r="J3280" s="4">
        <f t="shared" si="262"/>
        <v>0</v>
      </c>
      <c r="K3280" s="19">
        <f t="shared" si="263"/>
        <v>0</v>
      </c>
    </row>
    <row r="3281" spans="2:11" x14ac:dyDescent="0.35">
      <c r="B3281" t="s">
        <v>819</v>
      </c>
      <c r="C3281" t="s">
        <v>433</v>
      </c>
      <c r="D3281" t="s">
        <v>177</v>
      </c>
      <c r="E3281" s="1">
        <v>0</v>
      </c>
      <c r="F3281" s="1">
        <v>0</v>
      </c>
      <c r="G3281" s="1">
        <f t="shared" si="264"/>
        <v>0</v>
      </c>
      <c r="H3281" s="58">
        <f t="shared" si="260"/>
        <v>1</v>
      </c>
      <c r="I3281" s="1">
        <f t="shared" si="261"/>
        <v>0</v>
      </c>
      <c r="J3281" s="4">
        <f t="shared" si="262"/>
        <v>0</v>
      </c>
      <c r="K3281" s="19">
        <f t="shared" si="263"/>
        <v>0</v>
      </c>
    </row>
    <row r="3282" spans="2:11" x14ac:dyDescent="0.35">
      <c r="B3282" t="s">
        <v>819</v>
      </c>
      <c r="C3282" t="s">
        <v>433</v>
      </c>
      <c r="D3282" t="s">
        <v>77</v>
      </c>
      <c r="E3282" s="1">
        <v>28146.588092844508</v>
      </c>
      <c r="F3282" s="1">
        <v>0</v>
      </c>
      <c r="G3282" s="1">
        <f t="shared" si="264"/>
        <v>0</v>
      </c>
      <c r="H3282" s="58">
        <f t="shared" si="260"/>
        <v>1</v>
      </c>
      <c r="I3282" s="1">
        <f t="shared" si="261"/>
        <v>0</v>
      </c>
      <c r="J3282" s="4">
        <f t="shared" si="262"/>
        <v>0</v>
      </c>
      <c r="K3282" s="19">
        <f t="shared" si="263"/>
        <v>0</v>
      </c>
    </row>
    <row r="3283" spans="2:11" x14ac:dyDescent="0.35">
      <c r="B3283" t="s">
        <v>819</v>
      </c>
      <c r="C3283" t="s">
        <v>433</v>
      </c>
      <c r="D3283" t="s">
        <v>77</v>
      </c>
      <c r="E3283" s="1">
        <v>14189.042215832011</v>
      </c>
      <c r="F3283" s="1">
        <v>1418.9042215832012</v>
      </c>
      <c r="G3283" s="1">
        <f t="shared" si="264"/>
        <v>1418.9042215831967</v>
      </c>
      <c r="H3283" s="58">
        <f t="shared" si="260"/>
        <v>1</v>
      </c>
      <c r="I3283" s="1">
        <f t="shared" si="261"/>
        <v>1419</v>
      </c>
      <c r="J3283" s="4">
        <f t="shared" si="262"/>
        <v>1.0380630961241519</v>
      </c>
      <c r="K3283" s="19">
        <f t="shared" si="263"/>
        <v>51102.808159095875</v>
      </c>
    </row>
    <row r="3284" spans="2:11" x14ac:dyDescent="0.35">
      <c r="B3284" t="s">
        <v>819</v>
      </c>
      <c r="C3284" t="s">
        <v>433</v>
      </c>
      <c r="D3284" t="s">
        <v>464</v>
      </c>
      <c r="E3284" s="1">
        <v>6909.8759903525624</v>
      </c>
      <c r="F3284" s="1">
        <v>690.98759903525638</v>
      </c>
      <c r="G3284" s="1">
        <f t="shared" si="264"/>
        <v>690.98759903525411</v>
      </c>
      <c r="H3284" s="58">
        <f t="shared" si="260"/>
        <v>1</v>
      </c>
      <c r="I3284" s="1">
        <f t="shared" si="261"/>
        <v>691</v>
      </c>
      <c r="J3284" s="4">
        <f t="shared" si="262"/>
        <v>0.50549795589978086</v>
      </c>
      <c r="K3284" s="19">
        <f t="shared" si="263"/>
        <v>24885.158870990312</v>
      </c>
    </row>
    <row r="3285" spans="2:11" x14ac:dyDescent="0.35">
      <c r="B3285" t="s">
        <v>819</v>
      </c>
      <c r="C3285" t="s">
        <v>433</v>
      </c>
      <c r="D3285" t="s">
        <v>420</v>
      </c>
      <c r="E3285" s="1">
        <v>239.22036770881499</v>
      </c>
      <c r="F3285" s="1">
        <v>23.922036770881494</v>
      </c>
      <c r="G3285" s="1">
        <f t="shared" si="264"/>
        <v>23.922036770881416</v>
      </c>
      <c r="H3285" s="58">
        <f t="shared" si="260"/>
        <v>1</v>
      </c>
      <c r="I3285" s="1">
        <f t="shared" si="261"/>
        <v>24</v>
      </c>
      <c r="J3285" s="4">
        <f t="shared" si="262"/>
        <v>1.7557092534869378E-2</v>
      </c>
      <c r="K3285" s="19">
        <f t="shared" si="263"/>
        <v>864.31810839908462</v>
      </c>
    </row>
    <row r="3286" spans="2:11" x14ac:dyDescent="0.35">
      <c r="B3286" t="s">
        <v>819</v>
      </c>
      <c r="C3286" t="s">
        <v>433</v>
      </c>
      <c r="D3286" t="s">
        <v>419</v>
      </c>
      <c r="E3286" s="1">
        <v>1338.5153586560621</v>
      </c>
      <c r="F3286" s="1">
        <v>133.85153586560625</v>
      </c>
      <c r="G3286" s="1">
        <f t="shared" si="264"/>
        <v>133.85153586560583</v>
      </c>
      <c r="H3286" s="58">
        <f t="shared" si="260"/>
        <v>1</v>
      </c>
      <c r="I3286" s="1">
        <f t="shared" si="261"/>
        <v>134</v>
      </c>
      <c r="J3286" s="4">
        <f t="shared" si="262"/>
        <v>9.8027099986354019E-2</v>
      </c>
      <c r="K3286" s="19">
        <f t="shared" si="263"/>
        <v>4825.7761052282221</v>
      </c>
    </row>
    <row r="3287" spans="2:11" x14ac:dyDescent="0.35">
      <c r="B3287" t="s">
        <v>819</v>
      </c>
      <c r="C3287" t="s">
        <v>433</v>
      </c>
      <c r="D3287" t="s">
        <v>287</v>
      </c>
      <c r="E3287" s="1">
        <v>879.56547898711244</v>
      </c>
      <c r="F3287" s="1">
        <v>87.956547898711264</v>
      </c>
      <c r="G3287" s="1">
        <f t="shared" si="264"/>
        <v>87.95654789871098</v>
      </c>
      <c r="H3287" s="58">
        <f t="shared" si="260"/>
        <v>1</v>
      </c>
      <c r="I3287" s="1">
        <f t="shared" si="261"/>
        <v>88</v>
      </c>
      <c r="J3287" s="4">
        <f t="shared" si="262"/>
        <v>6.4376005961187713E-2</v>
      </c>
      <c r="K3287" s="19">
        <f t="shared" si="263"/>
        <v>3169.1663974633097</v>
      </c>
    </row>
    <row r="3288" spans="2:11" x14ac:dyDescent="0.35">
      <c r="B3288" t="s">
        <v>819</v>
      </c>
      <c r="C3288" t="s">
        <v>433</v>
      </c>
      <c r="D3288" t="s">
        <v>177</v>
      </c>
      <c r="E3288" s="1">
        <v>173.05592632145084</v>
      </c>
      <c r="F3288" s="1">
        <v>17.305592632145085</v>
      </c>
      <c r="G3288" s="1">
        <f t="shared" si="264"/>
        <v>17.305592632145029</v>
      </c>
      <c r="H3288" s="58">
        <f t="shared" si="260"/>
        <v>1</v>
      </c>
      <c r="I3288" s="1">
        <f t="shared" si="261"/>
        <v>17</v>
      </c>
      <c r="J3288" s="4">
        <f t="shared" si="262"/>
        <v>1.2436273878865808E-2</v>
      </c>
      <c r="K3288" s="19">
        <f t="shared" si="263"/>
        <v>612.22532678268487</v>
      </c>
    </row>
    <row r="3289" spans="2:11" x14ac:dyDescent="0.35">
      <c r="B3289" t="s">
        <v>819</v>
      </c>
      <c r="C3289" t="s">
        <v>433</v>
      </c>
      <c r="D3289" t="s">
        <v>422</v>
      </c>
      <c r="E3289" s="1">
        <v>0</v>
      </c>
      <c r="F3289" s="1">
        <v>0</v>
      </c>
      <c r="G3289" s="1">
        <f t="shared" si="264"/>
        <v>0</v>
      </c>
      <c r="H3289" s="58">
        <f t="shared" ref="H3289:H3352" si="265">+VLOOKUP(D3289,$P$10:$AF$299,17,0)</f>
        <v>1</v>
      </c>
      <c r="I3289" s="1">
        <f t="shared" si="261"/>
        <v>0</v>
      </c>
      <c r="J3289" s="4">
        <f t="shared" si="262"/>
        <v>0</v>
      </c>
      <c r="K3289" s="19">
        <f t="shared" si="263"/>
        <v>0</v>
      </c>
    </row>
    <row r="3290" spans="2:11" x14ac:dyDescent="0.35">
      <c r="B3290" t="s">
        <v>819</v>
      </c>
      <c r="C3290" t="s">
        <v>433</v>
      </c>
      <c r="D3290" t="s">
        <v>47</v>
      </c>
      <c r="E3290" s="1">
        <v>1191.3452690895037</v>
      </c>
      <c r="F3290" s="1">
        <v>119.13452690895036</v>
      </c>
      <c r="G3290" s="1">
        <f t="shared" si="264"/>
        <v>119.13452690894998</v>
      </c>
      <c r="H3290" s="58">
        <f t="shared" si="265"/>
        <v>1</v>
      </c>
      <c r="I3290" s="1">
        <f t="shared" si="261"/>
        <v>119</v>
      </c>
      <c r="J3290" s="4">
        <f t="shared" si="262"/>
        <v>8.705391715206065E-2</v>
      </c>
      <c r="K3290" s="19">
        <f t="shared" si="263"/>
        <v>4285.5772874787936</v>
      </c>
    </row>
    <row r="3291" spans="2:11" x14ac:dyDescent="0.35">
      <c r="B3291" t="s">
        <v>819</v>
      </c>
      <c r="C3291" t="s">
        <v>433</v>
      </c>
      <c r="D3291" t="s">
        <v>421</v>
      </c>
      <c r="E3291" s="1">
        <v>125.40476516731579</v>
      </c>
      <c r="F3291" s="1">
        <v>12.54047651673158</v>
      </c>
      <c r="G3291" s="1">
        <f t="shared" si="264"/>
        <v>12.540476516731539</v>
      </c>
      <c r="H3291" s="58">
        <f t="shared" si="265"/>
        <v>1</v>
      </c>
      <c r="I3291" s="1">
        <f t="shared" si="261"/>
        <v>13</v>
      </c>
      <c r="J3291" s="4">
        <f t="shared" si="262"/>
        <v>9.510091789720912E-3</v>
      </c>
      <c r="K3291" s="19">
        <f t="shared" si="263"/>
        <v>468.17230871617079</v>
      </c>
    </row>
    <row r="3292" spans="2:11" x14ac:dyDescent="0.35">
      <c r="B3292" t="s">
        <v>819</v>
      </c>
      <c r="C3292" t="s">
        <v>433</v>
      </c>
      <c r="D3292" t="s">
        <v>423</v>
      </c>
      <c r="E3292" s="1">
        <v>376.21429550194784</v>
      </c>
      <c r="F3292" s="1">
        <v>37.621429550194783</v>
      </c>
      <c r="G3292" s="1">
        <f t="shared" si="264"/>
        <v>37.621429550194662</v>
      </c>
      <c r="H3292" s="58">
        <f t="shared" si="265"/>
        <v>1</v>
      </c>
      <c r="I3292" s="1">
        <f t="shared" si="261"/>
        <v>38</v>
      </c>
      <c r="J3292" s="4">
        <f t="shared" si="262"/>
        <v>2.7798729846876511E-2</v>
      </c>
      <c r="K3292" s="19">
        <f t="shared" si="263"/>
        <v>1368.5036716318837</v>
      </c>
    </row>
    <row r="3293" spans="2:11" x14ac:dyDescent="0.35">
      <c r="B3293" t="s">
        <v>819</v>
      </c>
      <c r="C3293" t="s">
        <v>433</v>
      </c>
      <c r="D3293" t="s">
        <v>424</v>
      </c>
      <c r="E3293" s="1">
        <v>62.702382583658107</v>
      </c>
      <c r="F3293" s="1">
        <v>6.2702382583658114</v>
      </c>
      <c r="G3293" s="1">
        <f t="shared" si="264"/>
        <v>6.270238258365791</v>
      </c>
      <c r="H3293" s="58">
        <f t="shared" si="265"/>
        <v>1</v>
      </c>
      <c r="I3293" s="1">
        <f t="shared" si="261"/>
        <v>6</v>
      </c>
      <c r="J3293" s="4">
        <f t="shared" si="262"/>
        <v>4.3892731337173444E-3</v>
      </c>
      <c r="K3293" s="19">
        <f t="shared" si="263"/>
        <v>216.07952709977116</v>
      </c>
    </row>
    <row r="3294" spans="2:11" x14ac:dyDescent="0.35">
      <c r="B3294" t="s">
        <v>819</v>
      </c>
      <c r="C3294" t="s">
        <v>433</v>
      </c>
      <c r="D3294" t="s">
        <v>77</v>
      </c>
      <c r="E3294" s="1">
        <v>0</v>
      </c>
      <c r="F3294" s="1">
        <v>0</v>
      </c>
      <c r="G3294" s="1">
        <f t="shared" si="264"/>
        <v>0</v>
      </c>
      <c r="H3294" s="58">
        <f t="shared" si="265"/>
        <v>1</v>
      </c>
      <c r="I3294" s="1">
        <f t="shared" si="261"/>
        <v>0</v>
      </c>
      <c r="J3294" s="4">
        <f t="shared" si="262"/>
        <v>0</v>
      </c>
      <c r="K3294" s="19">
        <f t="shared" si="263"/>
        <v>0</v>
      </c>
    </row>
    <row r="3295" spans="2:11" x14ac:dyDescent="0.35">
      <c r="B3295" t="s">
        <v>819</v>
      </c>
      <c r="C3295" t="s">
        <v>433</v>
      </c>
      <c r="D3295" t="s">
        <v>77</v>
      </c>
      <c r="E3295" s="1">
        <v>0</v>
      </c>
      <c r="F3295" s="1">
        <v>0</v>
      </c>
      <c r="G3295" s="1">
        <f t="shared" si="264"/>
        <v>0</v>
      </c>
      <c r="H3295" s="58">
        <f t="shared" si="265"/>
        <v>1</v>
      </c>
      <c r="I3295" s="1">
        <f t="shared" si="261"/>
        <v>0</v>
      </c>
      <c r="J3295" s="4">
        <f t="shared" si="262"/>
        <v>0</v>
      </c>
      <c r="K3295" s="19">
        <f t="shared" si="263"/>
        <v>0</v>
      </c>
    </row>
    <row r="3296" spans="2:11" x14ac:dyDescent="0.35">
      <c r="B3296" t="s">
        <v>819</v>
      </c>
      <c r="C3296" t="s">
        <v>433</v>
      </c>
      <c r="D3296" t="s">
        <v>47</v>
      </c>
      <c r="E3296" s="1">
        <v>28146.588092844508</v>
      </c>
      <c r="F3296" s="1">
        <v>0</v>
      </c>
      <c r="G3296" s="1">
        <f t="shared" si="264"/>
        <v>0</v>
      </c>
      <c r="H3296" s="58">
        <f t="shared" si="265"/>
        <v>1</v>
      </c>
      <c r="I3296" s="1">
        <f t="shared" si="261"/>
        <v>0</v>
      </c>
      <c r="J3296" s="4">
        <f t="shared" si="262"/>
        <v>0</v>
      </c>
      <c r="K3296" s="19">
        <f t="shared" si="263"/>
        <v>0</v>
      </c>
    </row>
    <row r="3297" spans="2:11" x14ac:dyDescent="0.35">
      <c r="B3297" t="s">
        <v>819</v>
      </c>
      <c r="C3297" t="s">
        <v>433</v>
      </c>
      <c r="D3297" t="s">
        <v>47</v>
      </c>
      <c r="E3297" s="1">
        <v>0</v>
      </c>
      <c r="F3297" s="1">
        <v>0</v>
      </c>
      <c r="G3297" s="1">
        <f t="shared" si="264"/>
        <v>0</v>
      </c>
      <c r="H3297" s="58">
        <f t="shared" si="265"/>
        <v>1</v>
      </c>
      <c r="I3297" s="1">
        <f t="shared" si="261"/>
        <v>0</v>
      </c>
      <c r="J3297" s="4">
        <f t="shared" si="262"/>
        <v>0</v>
      </c>
      <c r="K3297" s="19">
        <f t="shared" si="263"/>
        <v>0</v>
      </c>
    </row>
    <row r="3298" spans="2:11" x14ac:dyDescent="0.35">
      <c r="B3298" t="s">
        <v>819</v>
      </c>
      <c r="C3298" t="s">
        <v>433</v>
      </c>
      <c r="D3298" t="s">
        <v>47</v>
      </c>
      <c r="E3298" s="1">
        <v>0</v>
      </c>
      <c r="F3298" s="1">
        <v>0</v>
      </c>
      <c r="G3298" s="1">
        <f t="shared" si="264"/>
        <v>0</v>
      </c>
      <c r="H3298" s="58">
        <f t="shared" si="265"/>
        <v>1</v>
      </c>
      <c r="I3298" s="1">
        <f t="shared" si="261"/>
        <v>0</v>
      </c>
      <c r="J3298" s="4">
        <f t="shared" si="262"/>
        <v>0</v>
      </c>
      <c r="K3298" s="19">
        <f t="shared" si="263"/>
        <v>0</v>
      </c>
    </row>
    <row r="3299" spans="2:11" x14ac:dyDescent="0.35">
      <c r="B3299" t="s">
        <v>819</v>
      </c>
      <c r="C3299" t="s">
        <v>433</v>
      </c>
      <c r="D3299" t="s">
        <v>422</v>
      </c>
      <c r="E3299" s="1">
        <v>595.67263454474971</v>
      </c>
      <c r="F3299" s="1">
        <v>59.567263454474976</v>
      </c>
      <c r="G3299" s="1">
        <f t="shared" si="264"/>
        <v>59.567263454474784</v>
      </c>
      <c r="H3299" s="58">
        <f t="shared" si="265"/>
        <v>1</v>
      </c>
      <c r="I3299" s="1">
        <f t="shared" si="261"/>
        <v>60</v>
      </c>
      <c r="J3299" s="4">
        <f t="shared" si="262"/>
        <v>4.3892731337173446E-2</v>
      </c>
      <c r="K3299" s="19">
        <f t="shared" si="263"/>
        <v>2160.7952709977117</v>
      </c>
    </row>
    <row r="3300" spans="2:11" x14ac:dyDescent="0.35">
      <c r="B3300" t="s">
        <v>819</v>
      </c>
      <c r="C3300" t="s">
        <v>433</v>
      </c>
      <c r="D3300" t="s">
        <v>193</v>
      </c>
      <c r="E3300" s="1">
        <v>0</v>
      </c>
      <c r="F3300" s="1">
        <v>0</v>
      </c>
      <c r="G3300" s="1">
        <f t="shared" si="264"/>
        <v>0</v>
      </c>
      <c r="H3300" s="58">
        <f t="shared" si="265"/>
        <v>1</v>
      </c>
      <c r="I3300" s="1">
        <f t="shared" si="261"/>
        <v>0</v>
      </c>
      <c r="J3300" s="4">
        <f t="shared" si="262"/>
        <v>0</v>
      </c>
      <c r="K3300" s="19">
        <f t="shared" si="263"/>
        <v>0</v>
      </c>
    </row>
    <row r="3301" spans="2:11" x14ac:dyDescent="0.35">
      <c r="B3301" t="s">
        <v>819</v>
      </c>
      <c r="C3301" t="s">
        <v>433</v>
      </c>
      <c r="D3301" t="s">
        <v>464</v>
      </c>
      <c r="E3301" s="1">
        <v>0</v>
      </c>
      <c r="F3301" s="1">
        <v>0</v>
      </c>
      <c r="G3301" s="1">
        <f t="shared" si="264"/>
        <v>0</v>
      </c>
      <c r="H3301" s="58">
        <f t="shared" si="265"/>
        <v>1</v>
      </c>
      <c r="I3301" s="1">
        <f t="shared" si="261"/>
        <v>0</v>
      </c>
      <c r="J3301" s="4">
        <f t="shared" si="262"/>
        <v>0</v>
      </c>
      <c r="K3301" s="19">
        <f t="shared" si="263"/>
        <v>0</v>
      </c>
    </row>
    <row r="3302" spans="2:11" x14ac:dyDescent="0.35">
      <c r="B3302" t="s">
        <v>819</v>
      </c>
      <c r="C3302" t="s">
        <v>433</v>
      </c>
      <c r="D3302" t="s">
        <v>177</v>
      </c>
      <c r="E3302" s="1">
        <v>0</v>
      </c>
      <c r="F3302" s="1">
        <v>0</v>
      </c>
      <c r="G3302" s="1">
        <f t="shared" si="264"/>
        <v>0</v>
      </c>
      <c r="H3302" s="58">
        <f t="shared" si="265"/>
        <v>1</v>
      </c>
      <c r="I3302" s="1">
        <f t="shared" si="261"/>
        <v>0</v>
      </c>
      <c r="J3302" s="4">
        <f t="shared" si="262"/>
        <v>0</v>
      </c>
      <c r="K3302" s="19">
        <f t="shared" si="263"/>
        <v>0</v>
      </c>
    </row>
    <row r="3303" spans="2:11" x14ac:dyDescent="0.35">
      <c r="B3303" t="s">
        <v>819</v>
      </c>
      <c r="C3303" t="s">
        <v>433</v>
      </c>
      <c r="D3303" t="s">
        <v>420</v>
      </c>
      <c r="E3303" s="1">
        <v>0</v>
      </c>
      <c r="F3303" s="1">
        <v>0</v>
      </c>
      <c r="G3303" s="1">
        <f t="shared" si="264"/>
        <v>0</v>
      </c>
      <c r="H3303" s="58">
        <f t="shared" si="265"/>
        <v>1</v>
      </c>
      <c r="I3303" s="1">
        <f t="shared" si="261"/>
        <v>0</v>
      </c>
      <c r="J3303" s="4">
        <f t="shared" si="262"/>
        <v>0</v>
      </c>
      <c r="K3303" s="19">
        <f t="shared" si="263"/>
        <v>0</v>
      </c>
    </row>
    <row r="3304" spans="2:11" x14ac:dyDescent="0.35">
      <c r="B3304" t="s">
        <v>819</v>
      </c>
      <c r="C3304" t="s">
        <v>434</v>
      </c>
      <c r="D3304" t="s">
        <v>193</v>
      </c>
      <c r="E3304" s="1">
        <v>776.7740062131013</v>
      </c>
      <c r="F3304" s="1">
        <v>77.677400621310142</v>
      </c>
      <c r="G3304" s="1">
        <f t="shared" si="264"/>
        <v>77.677400621309886</v>
      </c>
      <c r="H3304" s="58">
        <f t="shared" si="265"/>
        <v>1</v>
      </c>
      <c r="I3304" s="1">
        <f t="shared" si="261"/>
        <v>78</v>
      </c>
      <c r="J3304" s="4">
        <f t="shared" si="262"/>
        <v>5.7060550738325472E-2</v>
      </c>
      <c r="K3304" s="19">
        <f t="shared" si="263"/>
        <v>2809.0338522970246</v>
      </c>
    </row>
    <row r="3305" spans="2:11" x14ac:dyDescent="0.35">
      <c r="B3305" t="s">
        <v>819</v>
      </c>
      <c r="C3305" t="s">
        <v>434</v>
      </c>
      <c r="D3305" t="s">
        <v>429</v>
      </c>
      <c r="E3305" s="1">
        <v>1716.7650294339385</v>
      </c>
      <c r="F3305" s="1">
        <v>171.67650294339387</v>
      </c>
      <c r="G3305" s="1">
        <f t="shared" si="264"/>
        <v>171.67650294339333</v>
      </c>
      <c r="H3305" s="58">
        <f t="shared" si="265"/>
        <v>1</v>
      </c>
      <c r="I3305" s="1">
        <f t="shared" si="261"/>
        <v>172</v>
      </c>
      <c r="J3305" s="4">
        <f t="shared" si="262"/>
        <v>0.12582582983323054</v>
      </c>
      <c r="K3305" s="19">
        <f t="shared" si="263"/>
        <v>6194.2797768601058</v>
      </c>
    </row>
    <row r="3306" spans="2:11" x14ac:dyDescent="0.35">
      <c r="B3306" t="s">
        <v>819</v>
      </c>
      <c r="C3306" t="s">
        <v>434</v>
      </c>
      <c r="D3306" t="s">
        <v>430</v>
      </c>
      <c r="E3306" s="1">
        <v>434.53469552908427</v>
      </c>
      <c r="F3306" s="1">
        <v>43.453469552908423</v>
      </c>
      <c r="G3306" s="1">
        <f t="shared" si="264"/>
        <v>43.453469552908281</v>
      </c>
      <c r="H3306" s="58">
        <f t="shared" si="265"/>
        <v>1</v>
      </c>
      <c r="I3306" s="1">
        <f t="shared" si="261"/>
        <v>43</v>
      </c>
      <c r="J3306" s="4">
        <f t="shared" si="262"/>
        <v>3.1456457458307635E-2</v>
      </c>
      <c r="K3306" s="19">
        <f t="shared" si="263"/>
        <v>1548.5699442150265</v>
      </c>
    </row>
    <row r="3307" spans="2:11" x14ac:dyDescent="0.35">
      <c r="B3307" t="s">
        <v>819</v>
      </c>
      <c r="C3307" t="s">
        <v>434</v>
      </c>
      <c r="D3307" t="s">
        <v>177</v>
      </c>
      <c r="E3307" s="1">
        <v>157.5389168135701</v>
      </c>
      <c r="F3307" s="1">
        <v>15.753891681357011</v>
      </c>
      <c r="G3307" s="1">
        <f t="shared" si="264"/>
        <v>15.75389168135696</v>
      </c>
      <c r="H3307" s="58">
        <f t="shared" si="265"/>
        <v>1</v>
      </c>
      <c r="I3307" s="1">
        <f t="shared" si="261"/>
        <v>16</v>
      </c>
      <c r="J3307" s="4">
        <f t="shared" si="262"/>
        <v>1.1704728356579585E-2</v>
      </c>
      <c r="K3307" s="19">
        <f t="shared" si="263"/>
        <v>576.21207226605634</v>
      </c>
    </row>
    <row r="3308" spans="2:11" x14ac:dyDescent="0.35">
      <c r="B3308" t="s">
        <v>819</v>
      </c>
      <c r="C3308" t="s">
        <v>434</v>
      </c>
      <c r="D3308" t="s">
        <v>47</v>
      </c>
      <c r="E3308" s="1">
        <v>35282.733339083432</v>
      </c>
      <c r="F3308" s="1">
        <v>0</v>
      </c>
      <c r="G3308" s="1">
        <f t="shared" si="264"/>
        <v>0</v>
      </c>
      <c r="H3308" s="58">
        <f t="shared" si="265"/>
        <v>1</v>
      </c>
      <c r="I3308" s="1">
        <f t="shared" si="261"/>
        <v>0</v>
      </c>
      <c r="J3308" s="4">
        <f t="shared" si="262"/>
        <v>0</v>
      </c>
      <c r="K3308" s="19">
        <f t="shared" si="263"/>
        <v>0</v>
      </c>
    </row>
    <row r="3309" spans="2:11" x14ac:dyDescent="0.35">
      <c r="B3309" t="s">
        <v>819</v>
      </c>
      <c r="C3309" t="s">
        <v>434</v>
      </c>
      <c r="D3309" t="s">
        <v>77</v>
      </c>
      <c r="E3309" s="1">
        <v>25423.51087744196</v>
      </c>
      <c r="F3309" s="1">
        <v>0</v>
      </c>
      <c r="G3309" s="1">
        <f t="shared" si="264"/>
        <v>0</v>
      </c>
      <c r="H3309" s="58">
        <f t="shared" si="265"/>
        <v>1</v>
      </c>
      <c r="I3309" s="1">
        <f t="shared" si="261"/>
        <v>0</v>
      </c>
      <c r="J3309" s="4">
        <f t="shared" si="262"/>
        <v>0</v>
      </c>
      <c r="K3309" s="19">
        <f t="shared" si="263"/>
        <v>0</v>
      </c>
    </row>
    <row r="3310" spans="2:11" x14ac:dyDescent="0.35">
      <c r="B3310" t="s">
        <v>819</v>
      </c>
      <c r="C3310" t="s">
        <v>434</v>
      </c>
      <c r="D3310" t="s">
        <v>77</v>
      </c>
      <c r="E3310" s="1">
        <v>12451.308341223546</v>
      </c>
      <c r="F3310" s="1">
        <v>1245.1308341223544</v>
      </c>
      <c r="G3310" s="1">
        <f t="shared" si="264"/>
        <v>1245.1308341223503</v>
      </c>
      <c r="H3310" s="58">
        <f t="shared" si="265"/>
        <v>1</v>
      </c>
      <c r="I3310" s="1">
        <f t="shared" si="261"/>
        <v>1245</v>
      </c>
      <c r="J3310" s="4">
        <f t="shared" si="262"/>
        <v>0.91077417524634885</v>
      </c>
      <c r="K3310" s="19">
        <f t="shared" si="263"/>
        <v>44836.501873202506</v>
      </c>
    </row>
    <row r="3311" spans="2:11" x14ac:dyDescent="0.35">
      <c r="B3311" t="s">
        <v>819</v>
      </c>
      <c r="C3311" t="s">
        <v>434</v>
      </c>
      <c r="D3311" t="s">
        <v>464</v>
      </c>
      <c r="E3311" s="1">
        <v>6524.8983109681449</v>
      </c>
      <c r="F3311" s="1">
        <v>652.48983109681444</v>
      </c>
      <c r="G3311" s="1">
        <f t="shared" si="264"/>
        <v>652.4898310968124</v>
      </c>
      <c r="H3311" s="58">
        <f t="shared" si="265"/>
        <v>1</v>
      </c>
      <c r="I3311" s="1">
        <f t="shared" si="261"/>
        <v>652</v>
      </c>
      <c r="J3311" s="4">
        <f t="shared" si="262"/>
        <v>0.47696768053061805</v>
      </c>
      <c r="K3311" s="19">
        <f t="shared" si="263"/>
        <v>23480.641944841795</v>
      </c>
    </row>
    <row r="3312" spans="2:11" x14ac:dyDescent="0.35">
      <c r="B3312" t="s">
        <v>819</v>
      </c>
      <c r="C3312" t="s">
        <v>434</v>
      </c>
      <c r="D3312" t="s">
        <v>420</v>
      </c>
      <c r="E3312" s="1">
        <v>194.12668647644489</v>
      </c>
      <c r="F3312" s="1">
        <v>19.412668647644491</v>
      </c>
      <c r="G3312" s="1">
        <f t="shared" si="264"/>
        <v>19.412668647644427</v>
      </c>
      <c r="H3312" s="58">
        <f t="shared" si="265"/>
        <v>1</v>
      </c>
      <c r="I3312" s="1">
        <f t="shared" si="261"/>
        <v>19</v>
      </c>
      <c r="J3312" s="4">
        <f t="shared" si="262"/>
        <v>1.3899364923438256E-2</v>
      </c>
      <c r="K3312" s="19">
        <f t="shared" si="263"/>
        <v>684.25183581594183</v>
      </c>
    </row>
    <row r="3313" spans="2:11" x14ac:dyDescent="0.35">
      <c r="B3313" t="s">
        <v>819</v>
      </c>
      <c r="C3313" t="s">
        <v>434</v>
      </c>
      <c r="D3313" t="s">
        <v>419</v>
      </c>
      <c r="E3313" s="1">
        <v>1151.7183586290187</v>
      </c>
      <c r="F3313" s="1">
        <v>115.17183586290189</v>
      </c>
      <c r="G3313" s="1">
        <f t="shared" si="264"/>
        <v>115.17183586290152</v>
      </c>
      <c r="H3313" s="58">
        <f t="shared" si="265"/>
        <v>1</v>
      </c>
      <c r="I3313" s="1">
        <f t="shared" si="261"/>
        <v>115</v>
      </c>
      <c r="J3313" s="4">
        <f t="shared" si="262"/>
        <v>8.4127735062915765E-2</v>
      </c>
      <c r="K3313" s="19">
        <f t="shared" si="263"/>
        <v>4141.5242694122799</v>
      </c>
    </row>
    <row r="3314" spans="2:11" x14ac:dyDescent="0.35">
      <c r="B3314" t="s">
        <v>819</v>
      </c>
      <c r="C3314" t="s">
        <v>434</v>
      </c>
      <c r="D3314" t="s">
        <v>162</v>
      </c>
      <c r="E3314" s="1">
        <v>86.907996775255128</v>
      </c>
      <c r="F3314" s="1">
        <v>8.690799677525515</v>
      </c>
      <c r="G3314" s="1">
        <f t="shared" si="264"/>
        <v>8.6907996775254865</v>
      </c>
      <c r="H3314" s="58">
        <f t="shared" si="265"/>
        <v>1</v>
      </c>
      <c r="I3314" s="1">
        <f t="shared" si="261"/>
        <v>9</v>
      </c>
      <c r="J3314" s="4">
        <f t="shared" si="262"/>
        <v>6.5839097005760162E-3</v>
      </c>
      <c r="K3314" s="19">
        <f t="shared" si="263"/>
        <v>324.1192906496567</v>
      </c>
    </row>
    <row r="3315" spans="2:11" x14ac:dyDescent="0.35">
      <c r="B3315" t="s">
        <v>819</v>
      </c>
      <c r="C3315" t="s">
        <v>434</v>
      </c>
      <c r="D3315" t="s">
        <v>287</v>
      </c>
      <c r="E3315" s="1">
        <v>776.98797463409198</v>
      </c>
      <c r="F3315" s="1">
        <v>77.698797463409193</v>
      </c>
      <c r="G3315" s="1">
        <f t="shared" si="264"/>
        <v>77.698797463408937</v>
      </c>
      <c r="H3315" s="58">
        <f t="shared" si="265"/>
        <v>1</v>
      </c>
      <c r="I3315" s="1">
        <f t="shared" ref="I3315:I3378" si="266">+ROUND(H3315*G3315,0)</f>
        <v>78</v>
      </c>
      <c r="J3315" s="4">
        <f t="shared" ref="J3315:J3378" si="267">$J$3*(I3315/$I$4)</f>
        <v>5.7060550738325472E-2</v>
      </c>
      <c r="K3315" s="19">
        <f t="shared" ref="K3315:K3378" si="268">$L$3*J3315</f>
        <v>2809.0338522970246</v>
      </c>
    </row>
    <row r="3316" spans="2:11" x14ac:dyDescent="0.35">
      <c r="B3316" t="s">
        <v>819</v>
      </c>
      <c r="C3316" t="s">
        <v>434</v>
      </c>
      <c r="D3316" t="s">
        <v>422</v>
      </c>
      <c r="E3316" s="1">
        <v>592.33758241522617</v>
      </c>
      <c r="F3316" s="1">
        <v>59.233758241522615</v>
      </c>
      <c r="G3316" s="1">
        <f t="shared" si="264"/>
        <v>59.233758241522423</v>
      </c>
      <c r="H3316" s="58">
        <f t="shared" si="265"/>
        <v>1</v>
      </c>
      <c r="I3316" s="1">
        <f t="shared" si="266"/>
        <v>59</v>
      </c>
      <c r="J3316" s="4">
        <f t="shared" si="267"/>
        <v>4.3161185814887211E-2</v>
      </c>
      <c r="K3316" s="19">
        <f t="shared" si="268"/>
        <v>2124.7820164810823</v>
      </c>
    </row>
    <row r="3317" spans="2:11" x14ac:dyDescent="0.35">
      <c r="B3317" t="s">
        <v>819</v>
      </c>
      <c r="C3317" t="s">
        <v>434</v>
      </c>
      <c r="D3317" t="s">
        <v>47</v>
      </c>
      <c r="E3317" s="1">
        <v>1184.6755117581931</v>
      </c>
      <c r="F3317" s="1">
        <v>118.4675511758193</v>
      </c>
      <c r="G3317" s="1">
        <f t="shared" si="264"/>
        <v>118.46755117581891</v>
      </c>
      <c r="H3317" s="58">
        <f t="shared" si="265"/>
        <v>1</v>
      </c>
      <c r="I3317" s="1">
        <f t="shared" si="266"/>
        <v>118</v>
      </c>
      <c r="J3317" s="4">
        <f t="shared" si="267"/>
        <v>8.6322371629774422E-2</v>
      </c>
      <c r="K3317" s="19">
        <f t="shared" si="268"/>
        <v>4249.5640329621647</v>
      </c>
    </row>
    <row r="3318" spans="2:11" x14ac:dyDescent="0.35">
      <c r="B3318" t="s">
        <v>819</v>
      </c>
      <c r="C3318" t="s">
        <v>434</v>
      </c>
      <c r="D3318" t="s">
        <v>421</v>
      </c>
      <c r="E3318" s="1">
        <v>124.70275252972472</v>
      </c>
      <c r="F3318" s="1">
        <v>12.470275252972472</v>
      </c>
      <c r="G3318" s="1">
        <f t="shared" si="264"/>
        <v>12.470275252972431</v>
      </c>
      <c r="H3318" s="58">
        <f t="shared" si="265"/>
        <v>1</v>
      </c>
      <c r="I3318" s="1">
        <f t="shared" si="266"/>
        <v>12</v>
      </c>
      <c r="J3318" s="4">
        <f t="shared" si="267"/>
        <v>8.7785462674346889E-3</v>
      </c>
      <c r="K3318" s="19">
        <f t="shared" si="268"/>
        <v>432.15905419954231</v>
      </c>
    </row>
    <row r="3319" spans="2:11" x14ac:dyDescent="0.35">
      <c r="B3319" t="s">
        <v>819</v>
      </c>
      <c r="C3319" t="s">
        <v>434</v>
      </c>
      <c r="D3319" t="s">
        <v>431</v>
      </c>
      <c r="E3319" s="1">
        <v>444.24069922813436</v>
      </c>
      <c r="F3319" s="1">
        <v>44.424069922813445</v>
      </c>
      <c r="G3319" s="1">
        <f t="shared" si="264"/>
        <v>44.424069922813302</v>
      </c>
      <c r="H3319" s="58">
        <f t="shared" si="265"/>
        <v>1</v>
      </c>
      <c r="I3319" s="1">
        <f t="shared" si="266"/>
        <v>44</v>
      </c>
      <c r="J3319" s="4">
        <f t="shared" si="267"/>
        <v>3.2188002980593856E-2</v>
      </c>
      <c r="K3319" s="19">
        <f t="shared" si="268"/>
        <v>1584.5831987316549</v>
      </c>
    </row>
    <row r="3320" spans="2:11" x14ac:dyDescent="0.35">
      <c r="B3320" t="s">
        <v>819</v>
      </c>
      <c r="C3320" t="s">
        <v>434</v>
      </c>
      <c r="D3320" t="s">
        <v>423</v>
      </c>
      <c r="E3320" s="1">
        <v>371.83523269930191</v>
      </c>
      <c r="F3320" s="1">
        <v>37.183523269930191</v>
      </c>
      <c r="G3320" s="1">
        <f t="shared" si="264"/>
        <v>37.18352326993007</v>
      </c>
      <c r="H3320" s="58">
        <f t="shared" si="265"/>
        <v>1</v>
      </c>
      <c r="I3320" s="1">
        <f t="shared" si="266"/>
        <v>37</v>
      </c>
      <c r="J3320" s="4">
        <f t="shared" si="267"/>
        <v>2.706718432459029E-2</v>
      </c>
      <c r="K3320" s="19">
        <f t="shared" si="268"/>
        <v>1332.4904171152555</v>
      </c>
    </row>
    <row r="3321" spans="2:11" x14ac:dyDescent="0.35">
      <c r="B3321" t="s">
        <v>819</v>
      </c>
      <c r="C3321" t="s">
        <v>434</v>
      </c>
      <c r="D3321" t="s">
        <v>424</v>
      </c>
      <c r="E3321" s="1">
        <v>62.351511638676392</v>
      </c>
      <c r="F3321" s="1">
        <v>6.2351511638676387</v>
      </c>
      <c r="G3321" s="1">
        <f t="shared" si="264"/>
        <v>6.2351511638676183</v>
      </c>
      <c r="H3321" s="58">
        <f t="shared" si="265"/>
        <v>1</v>
      </c>
      <c r="I3321" s="1">
        <f t="shared" si="266"/>
        <v>6</v>
      </c>
      <c r="J3321" s="4">
        <f t="shared" si="267"/>
        <v>4.3892731337173444E-3</v>
      </c>
      <c r="K3321" s="19">
        <f t="shared" si="268"/>
        <v>216.07952709977116</v>
      </c>
    </row>
    <row r="3322" spans="2:11" x14ac:dyDescent="0.35">
      <c r="B3322" t="s">
        <v>819</v>
      </c>
      <c r="C3322" t="s">
        <v>434</v>
      </c>
      <c r="D3322" t="s">
        <v>77</v>
      </c>
      <c r="E3322" s="1">
        <v>0</v>
      </c>
      <c r="F3322" s="1">
        <v>0</v>
      </c>
      <c r="G3322" s="1">
        <f t="shared" si="264"/>
        <v>0</v>
      </c>
      <c r="H3322" s="58">
        <f t="shared" si="265"/>
        <v>1</v>
      </c>
      <c r="I3322" s="1">
        <f t="shared" si="266"/>
        <v>0</v>
      </c>
      <c r="J3322" s="4">
        <f t="shared" si="267"/>
        <v>0</v>
      </c>
      <c r="K3322" s="19">
        <f t="shared" si="268"/>
        <v>0</v>
      </c>
    </row>
    <row r="3323" spans="2:11" x14ac:dyDescent="0.35">
      <c r="B3323" t="s">
        <v>819</v>
      </c>
      <c r="C3323" t="s">
        <v>434</v>
      </c>
      <c r="D3323" t="s">
        <v>77</v>
      </c>
      <c r="E3323" s="1">
        <v>0</v>
      </c>
      <c r="F3323" s="1">
        <v>0</v>
      </c>
      <c r="G3323" s="1">
        <f t="shared" si="264"/>
        <v>0</v>
      </c>
      <c r="H3323" s="58">
        <f t="shared" si="265"/>
        <v>1</v>
      </c>
      <c r="I3323" s="1">
        <f t="shared" si="266"/>
        <v>0</v>
      </c>
      <c r="J3323" s="4">
        <f t="shared" si="267"/>
        <v>0</v>
      </c>
      <c r="K3323" s="19">
        <f t="shared" si="268"/>
        <v>0</v>
      </c>
    </row>
    <row r="3324" spans="2:11" x14ac:dyDescent="0.35">
      <c r="B3324" t="s">
        <v>819</v>
      </c>
      <c r="C3324" t="s">
        <v>434</v>
      </c>
      <c r="D3324" t="s">
        <v>47</v>
      </c>
      <c r="E3324" s="1">
        <v>0</v>
      </c>
      <c r="F3324" s="1">
        <v>0</v>
      </c>
      <c r="G3324" s="1">
        <f t="shared" si="264"/>
        <v>0</v>
      </c>
      <c r="H3324" s="58">
        <f t="shared" si="265"/>
        <v>1</v>
      </c>
      <c r="I3324" s="1">
        <f t="shared" si="266"/>
        <v>0</v>
      </c>
      <c r="J3324" s="4">
        <f t="shared" si="267"/>
        <v>0</v>
      </c>
      <c r="K3324" s="19">
        <f t="shared" si="268"/>
        <v>0</v>
      </c>
    </row>
    <row r="3325" spans="2:11" x14ac:dyDescent="0.35">
      <c r="B3325" t="s">
        <v>819</v>
      </c>
      <c r="C3325" t="s">
        <v>434</v>
      </c>
      <c r="D3325" t="s">
        <v>47</v>
      </c>
      <c r="E3325" s="1">
        <v>0</v>
      </c>
      <c r="F3325" s="1">
        <v>0</v>
      </c>
      <c r="G3325" s="1">
        <f t="shared" si="264"/>
        <v>0</v>
      </c>
      <c r="H3325" s="58">
        <f t="shared" si="265"/>
        <v>1</v>
      </c>
      <c r="I3325" s="1">
        <f t="shared" si="266"/>
        <v>0</v>
      </c>
      <c r="J3325" s="4">
        <f t="shared" si="267"/>
        <v>0</v>
      </c>
      <c r="K3325" s="19">
        <f t="shared" si="268"/>
        <v>0</v>
      </c>
    </row>
    <row r="3326" spans="2:11" x14ac:dyDescent="0.35">
      <c r="B3326" t="s">
        <v>819</v>
      </c>
      <c r="C3326" t="s">
        <v>435</v>
      </c>
      <c r="D3326" t="s">
        <v>77</v>
      </c>
      <c r="E3326" s="1">
        <v>25984.141497431738</v>
      </c>
      <c r="F3326" s="1">
        <v>0</v>
      </c>
      <c r="G3326" s="1">
        <f t="shared" si="264"/>
        <v>0</v>
      </c>
      <c r="H3326" s="58">
        <f t="shared" si="265"/>
        <v>1</v>
      </c>
      <c r="I3326" s="1">
        <f t="shared" si="266"/>
        <v>0</v>
      </c>
      <c r="J3326" s="4">
        <f t="shared" si="267"/>
        <v>0</v>
      </c>
      <c r="K3326" s="19">
        <f t="shared" si="268"/>
        <v>0</v>
      </c>
    </row>
    <row r="3327" spans="2:11" x14ac:dyDescent="0.35">
      <c r="B3327" t="s">
        <v>819</v>
      </c>
      <c r="C3327" t="s">
        <v>435</v>
      </c>
      <c r="D3327" t="s">
        <v>77</v>
      </c>
      <c r="E3327" s="1">
        <v>0</v>
      </c>
      <c r="F3327" s="1">
        <v>0</v>
      </c>
      <c r="G3327" s="1">
        <f t="shared" si="264"/>
        <v>0</v>
      </c>
      <c r="H3327" s="58">
        <f t="shared" si="265"/>
        <v>1</v>
      </c>
      <c r="I3327" s="1">
        <f t="shared" si="266"/>
        <v>0</v>
      </c>
      <c r="J3327" s="4">
        <f t="shared" si="267"/>
        <v>0</v>
      </c>
      <c r="K3327" s="19">
        <f t="shared" si="268"/>
        <v>0</v>
      </c>
    </row>
    <row r="3328" spans="2:11" x14ac:dyDescent="0.35">
      <c r="B3328" t="s">
        <v>819</v>
      </c>
      <c r="C3328" t="s">
        <v>435</v>
      </c>
      <c r="D3328" t="s">
        <v>77</v>
      </c>
      <c r="E3328" s="1">
        <v>21578.173435800654</v>
      </c>
      <c r="F3328" s="1">
        <v>2157.8173435800654</v>
      </c>
      <c r="G3328" s="1">
        <f t="shared" si="264"/>
        <v>2157.8173435800586</v>
      </c>
      <c r="H3328" s="58">
        <f t="shared" si="265"/>
        <v>1</v>
      </c>
      <c r="I3328" s="1">
        <f t="shared" si="266"/>
        <v>2158</v>
      </c>
      <c r="J3328" s="4">
        <f t="shared" si="267"/>
        <v>1.5786752370936714</v>
      </c>
      <c r="K3328" s="19">
        <f t="shared" si="268"/>
        <v>77716.603246884348</v>
      </c>
    </row>
    <row r="3329" spans="2:11" x14ac:dyDescent="0.35">
      <c r="B3329" t="s">
        <v>819</v>
      </c>
      <c r="C3329" t="s">
        <v>435</v>
      </c>
      <c r="D3329" t="s">
        <v>77</v>
      </c>
      <c r="E3329" s="1">
        <v>0</v>
      </c>
      <c r="F3329" s="1">
        <v>0</v>
      </c>
      <c r="G3329" s="1">
        <f t="shared" si="264"/>
        <v>0</v>
      </c>
      <c r="H3329" s="58">
        <f t="shared" si="265"/>
        <v>1</v>
      </c>
      <c r="I3329" s="1">
        <f t="shared" si="266"/>
        <v>0</v>
      </c>
      <c r="J3329" s="4">
        <f t="shared" si="267"/>
        <v>0</v>
      </c>
      <c r="K3329" s="19">
        <f t="shared" si="268"/>
        <v>0</v>
      </c>
    </row>
    <row r="3330" spans="2:11" x14ac:dyDescent="0.35">
      <c r="B3330" t="s">
        <v>819</v>
      </c>
      <c r="C3330" t="s">
        <v>435</v>
      </c>
      <c r="D3330" t="s">
        <v>47</v>
      </c>
      <c r="E3330" s="1">
        <v>32045.332724910659</v>
      </c>
      <c r="F3330" s="1">
        <v>0</v>
      </c>
      <c r="G3330" s="1">
        <f t="shared" si="264"/>
        <v>0</v>
      </c>
      <c r="H3330" s="58">
        <f t="shared" si="265"/>
        <v>1</v>
      </c>
      <c r="I3330" s="1">
        <f t="shared" si="266"/>
        <v>0</v>
      </c>
      <c r="J3330" s="4">
        <f t="shared" si="267"/>
        <v>0</v>
      </c>
      <c r="K3330" s="19">
        <f t="shared" si="268"/>
        <v>0</v>
      </c>
    </row>
    <row r="3331" spans="2:11" x14ac:dyDescent="0.35">
      <c r="B3331" t="s">
        <v>819</v>
      </c>
      <c r="C3331" t="s">
        <v>435</v>
      </c>
      <c r="D3331" t="s">
        <v>47</v>
      </c>
      <c r="E3331" s="1">
        <v>0</v>
      </c>
      <c r="F3331" s="1">
        <v>0</v>
      </c>
      <c r="G3331" s="1">
        <f t="shared" si="264"/>
        <v>0</v>
      </c>
      <c r="H3331" s="58">
        <f t="shared" si="265"/>
        <v>1</v>
      </c>
      <c r="I3331" s="1">
        <f t="shared" si="266"/>
        <v>0</v>
      </c>
      <c r="J3331" s="4">
        <f t="shared" si="267"/>
        <v>0</v>
      </c>
      <c r="K3331" s="19">
        <f t="shared" si="268"/>
        <v>0</v>
      </c>
    </row>
    <row r="3332" spans="2:11" x14ac:dyDescent="0.35">
      <c r="B3332" t="s">
        <v>819</v>
      </c>
      <c r="C3332" t="s">
        <v>435</v>
      </c>
      <c r="D3332" t="s">
        <v>47</v>
      </c>
      <c r="E3332" s="1">
        <v>2027.4947524869822</v>
      </c>
      <c r="F3332" s="1">
        <v>202.74947524869825</v>
      </c>
      <c r="G3332" s="1">
        <f t="shared" si="264"/>
        <v>202.74947524869759</v>
      </c>
      <c r="H3332" s="58">
        <f t="shared" si="265"/>
        <v>1</v>
      </c>
      <c r="I3332" s="1">
        <f t="shared" si="266"/>
        <v>203</v>
      </c>
      <c r="J3332" s="4">
        <f t="shared" si="267"/>
        <v>0.14850374102410346</v>
      </c>
      <c r="K3332" s="19">
        <f t="shared" si="268"/>
        <v>7310.6906668755892</v>
      </c>
    </row>
    <row r="3333" spans="2:11" x14ac:dyDescent="0.35">
      <c r="B3333" t="s">
        <v>819</v>
      </c>
      <c r="C3333" t="s">
        <v>435</v>
      </c>
      <c r="D3333" t="s">
        <v>47</v>
      </c>
      <c r="E3333" s="1">
        <v>0</v>
      </c>
      <c r="F3333" s="1">
        <v>0</v>
      </c>
      <c r="G3333" s="1">
        <f t="shared" si="264"/>
        <v>0</v>
      </c>
      <c r="H3333" s="58">
        <f t="shared" si="265"/>
        <v>1</v>
      </c>
      <c r="I3333" s="1">
        <f t="shared" si="266"/>
        <v>0</v>
      </c>
      <c r="J3333" s="4">
        <f t="shared" si="267"/>
        <v>0</v>
      </c>
      <c r="K3333" s="19">
        <f t="shared" si="268"/>
        <v>0</v>
      </c>
    </row>
    <row r="3334" spans="2:11" x14ac:dyDescent="0.35">
      <c r="B3334" t="s">
        <v>819</v>
      </c>
      <c r="C3334" t="s">
        <v>435</v>
      </c>
      <c r="D3334" t="s">
        <v>419</v>
      </c>
      <c r="E3334" s="1">
        <v>2004.5341842090349</v>
      </c>
      <c r="F3334" s="1">
        <v>200.45341842090346</v>
      </c>
      <c r="G3334" s="1">
        <f t="shared" si="264"/>
        <v>200.45341842090281</v>
      </c>
      <c r="H3334" s="58">
        <f t="shared" si="265"/>
        <v>1</v>
      </c>
      <c r="I3334" s="1">
        <f t="shared" si="266"/>
        <v>200</v>
      </c>
      <c r="J3334" s="4">
        <f t="shared" si="267"/>
        <v>0.14630910445724479</v>
      </c>
      <c r="K3334" s="19">
        <f t="shared" si="268"/>
        <v>7202.6509033257043</v>
      </c>
    </row>
    <row r="3335" spans="2:11" x14ac:dyDescent="0.35">
      <c r="B3335" t="s">
        <v>819</v>
      </c>
      <c r="C3335" t="s">
        <v>435</v>
      </c>
      <c r="D3335" t="s">
        <v>177</v>
      </c>
      <c r="E3335" s="1">
        <v>254.32401385506165</v>
      </c>
      <c r="F3335" s="1">
        <v>25.432401385506168</v>
      </c>
      <c r="G3335" s="1">
        <f t="shared" si="264"/>
        <v>25.432401385506086</v>
      </c>
      <c r="H3335" s="58">
        <f t="shared" si="265"/>
        <v>1</v>
      </c>
      <c r="I3335" s="1">
        <f t="shared" si="266"/>
        <v>25</v>
      </c>
      <c r="J3335" s="4">
        <f t="shared" si="267"/>
        <v>1.8288638057155599E-2</v>
      </c>
      <c r="K3335" s="19">
        <f t="shared" si="268"/>
        <v>900.33136291571304</v>
      </c>
    </row>
    <row r="3336" spans="2:11" x14ac:dyDescent="0.35">
      <c r="B3336" t="s">
        <v>819</v>
      </c>
      <c r="C3336" t="s">
        <v>435</v>
      </c>
      <c r="D3336" t="s">
        <v>420</v>
      </c>
      <c r="E3336" s="1">
        <v>330.26266186285471</v>
      </c>
      <c r="F3336" s="1">
        <v>33.026266186285469</v>
      </c>
      <c r="G3336" s="1">
        <f t="shared" ref="G3336:G3399" si="269">F3336*($G$3/$F$3)</f>
        <v>33.026266186285362</v>
      </c>
      <c r="H3336" s="58">
        <f t="shared" si="265"/>
        <v>1</v>
      </c>
      <c r="I3336" s="1">
        <f t="shared" si="266"/>
        <v>33</v>
      </c>
      <c r="J3336" s="4">
        <f t="shared" si="267"/>
        <v>2.4141002235445391E-2</v>
      </c>
      <c r="K3336" s="19">
        <f t="shared" si="268"/>
        <v>1188.4373990487411</v>
      </c>
    </row>
    <row r="3337" spans="2:11" x14ac:dyDescent="0.35">
      <c r="B3337" t="s">
        <v>819</v>
      </c>
      <c r="C3337" t="s">
        <v>435</v>
      </c>
      <c r="D3337" t="s">
        <v>429</v>
      </c>
      <c r="E3337" s="1">
        <v>3305.4319480252161</v>
      </c>
      <c r="F3337" s="1">
        <v>330.54319480252161</v>
      </c>
      <c r="G3337" s="1">
        <f t="shared" si="269"/>
        <v>330.54319480252053</v>
      </c>
      <c r="H3337" s="58">
        <f t="shared" si="265"/>
        <v>1</v>
      </c>
      <c r="I3337" s="1">
        <f t="shared" si="266"/>
        <v>331</v>
      </c>
      <c r="J3337" s="4">
        <f t="shared" si="267"/>
        <v>0.24214156787674013</v>
      </c>
      <c r="K3337" s="19">
        <f t="shared" si="268"/>
        <v>11920.38724500404</v>
      </c>
    </row>
    <row r="3338" spans="2:11" x14ac:dyDescent="0.35">
      <c r="B3338" t="s">
        <v>819</v>
      </c>
      <c r="C3338" t="s">
        <v>435</v>
      </c>
      <c r="D3338" t="s">
        <v>162</v>
      </c>
      <c r="E3338" s="1">
        <v>164.59313180220033</v>
      </c>
      <c r="F3338" s="1">
        <v>16.459313180220029</v>
      </c>
      <c r="G3338" s="1">
        <f t="shared" si="269"/>
        <v>16.459313180219976</v>
      </c>
      <c r="H3338" s="58">
        <f t="shared" si="265"/>
        <v>1</v>
      </c>
      <c r="I3338" s="1">
        <f t="shared" si="266"/>
        <v>16</v>
      </c>
      <c r="J3338" s="4">
        <f t="shared" si="267"/>
        <v>1.1704728356579585E-2</v>
      </c>
      <c r="K3338" s="19">
        <f t="shared" si="268"/>
        <v>576.21207226605634</v>
      </c>
    </row>
    <row r="3339" spans="2:11" x14ac:dyDescent="0.35">
      <c r="B3339" t="s">
        <v>819</v>
      </c>
      <c r="C3339" t="s">
        <v>435</v>
      </c>
      <c r="D3339" t="s">
        <v>430</v>
      </c>
      <c r="E3339" s="1">
        <v>822.96565901100075</v>
      </c>
      <c r="F3339" s="1">
        <v>82.296565901100081</v>
      </c>
      <c r="G3339" s="1">
        <f t="shared" si="269"/>
        <v>82.296565901099811</v>
      </c>
      <c r="H3339" s="58">
        <f t="shared" si="265"/>
        <v>1</v>
      </c>
      <c r="I3339" s="1">
        <f t="shared" si="266"/>
        <v>82</v>
      </c>
      <c r="J3339" s="4">
        <f t="shared" si="267"/>
        <v>5.9986732827470371E-2</v>
      </c>
      <c r="K3339" s="19">
        <f t="shared" si="268"/>
        <v>2953.0868703635388</v>
      </c>
    </row>
    <row r="3340" spans="2:11" x14ac:dyDescent="0.35">
      <c r="B3340" t="s">
        <v>819</v>
      </c>
      <c r="C3340" t="s">
        <v>435</v>
      </c>
      <c r="D3340" t="s">
        <v>464</v>
      </c>
      <c r="E3340" s="1">
        <v>10039.348341935498</v>
      </c>
      <c r="F3340" s="1">
        <v>1003.9348341935497</v>
      </c>
      <c r="G3340" s="1">
        <f t="shared" si="269"/>
        <v>1003.9348341935465</v>
      </c>
      <c r="H3340" s="58">
        <f t="shared" si="265"/>
        <v>1</v>
      </c>
      <c r="I3340" s="1">
        <f t="shared" si="266"/>
        <v>1004</v>
      </c>
      <c r="J3340" s="4">
        <f t="shared" si="267"/>
        <v>0.73447170437536891</v>
      </c>
      <c r="K3340" s="19">
        <f t="shared" si="268"/>
        <v>36157.307534695035</v>
      </c>
    </row>
    <row r="3341" spans="2:11" x14ac:dyDescent="0.35">
      <c r="B3341" t="s">
        <v>819</v>
      </c>
      <c r="C3341" t="s">
        <v>435</v>
      </c>
      <c r="D3341" t="s">
        <v>193</v>
      </c>
      <c r="E3341" s="1">
        <v>1195.1605168970902</v>
      </c>
      <c r="F3341" s="1">
        <v>119.51605168970904</v>
      </c>
      <c r="G3341" s="1">
        <f t="shared" si="269"/>
        <v>119.51605168970866</v>
      </c>
      <c r="H3341" s="58">
        <f t="shared" si="265"/>
        <v>1</v>
      </c>
      <c r="I3341" s="1">
        <f t="shared" si="266"/>
        <v>120</v>
      </c>
      <c r="J3341" s="4">
        <f t="shared" si="267"/>
        <v>8.7785462674346892E-2</v>
      </c>
      <c r="K3341" s="19">
        <f t="shared" si="268"/>
        <v>4321.5905419954233</v>
      </c>
    </row>
    <row r="3342" spans="2:11" x14ac:dyDescent="0.35">
      <c r="B3342" t="s">
        <v>819</v>
      </c>
      <c r="C3342" t="s">
        <v>435</v>
      </c>
      <c r="D3342" t="s">
        <v>287</v>
      </c>
      <c r="E3342" s="1">
        <v>1245.1543953995015</v>
      </c>
      <c r="F3342" s="1">
        <v>124.51543953995015</v>
      </c>
      <c r="G3342" s="1">
        <f t="shared" si="269"/>
        <v>124.51543953994975</v>
      </c>
      <c r="H3342" s="58">
        <f t="shared" si="265"/>
        <v>1</v>
      </c>
      <c r="I3342" s="1">
        <f t="shared" si="266"/>
        <v>125</v>
      </c>
      <c r="J3342" s="4">
        <f t="shared" si="267"/>
        <v>9.1443190285777992E-2</v>
      </c>
      <c r="K3342" s="19">
        <f t="shared" si="268"/>
        <v>4501.656814578565</v>
      </c>
    </row>
    <row r="3343" spans="2:11" x14ac:dyDescent="0.35">
      <c r="B3343" t="s">
        <v>819</v>
      </c>
      <c r="C3343" t="s">
        <v>435</v>
      </c>
      <c r="D3343" t="s">
        <v>421</v>
      </c>
      <c r="E3343" s="1">
        <v>213.42050026178836</v>
      </c>
      <c r="F3343" s="1">
        <v>21.342050026178836</v>
      </c>
      <c r="G3343" s="1">
        <f t="shared" si="269"/>
        <v>21.342050026178768</v>
      </c>
      <c r="H3343" s="58">
        <f t="shared" si="265"/>
        <v>1</v>
      </c>
      <c r="I3343" s="1">
        <f t="shared" si="266"/>
        <v>21</v>
      </c>
      <c r="J3343" s="4">
        <f t="shared" si="267"/>
        <v>1.5362455968010705E-2</v>
      </c>
      <c r="K3343" s="19">
        <f t="shared" si="268"/>
        <v>756.27834484919902</v>
      </c>
    </row>
    <row r="3344" spans="2:11" x14ac:dyDescent="0.35">
      <c r="B3344" t="s">
        <v>819</v>
      </c>
      <c r="C3344" t="s">
        <v>435</v>
      </c>
      <c r="D3344" t="s">
        <v>422</v>
      </c>
      <c r="E3344" s="1">
        <v>1013.7473762434923</v>
      </c>
      <c r="F3344" s="1">
        <v>101.37473762434924</v>
      </c>
      <c r="G3344" s="1">
        <f t="shared" si="269"/>
        <v>101.37473762434891</v>
      </c>
      <c r="H3344" s="58">
        <f t="shared" si="265"/>
        <v>1</v>
      </c>
      <c r="I3344" s="1">
        <f t="shared" si="266"/>
        <v>101</v>
      </c>
      <c r="J3344" s="4">
        <f t="shared" si="267"/>
        <v>7.3886097750908625E-2</v>
      </c>
      <c r="K3344" s="19">
        <f t="shared" si="268"/>
        <v>3637.3387061794806</v>
      </c>
    </row>
    <row r="3345" spans="2:11" x14ac:dyDescent="0.35">
      <c r="B3345" t="s">
        <v>819</v>
      </c>
      <c r="C3345" t="s">
        <v>435</v>
      </c>
      <c r="D3345" t="s">
        <v>423</v>
      </c>
      <c r="E3345" s="1">
        <v>640.38596647338954</v>
      </c>
      <c r="F3345" s="1">
        <v>64.038596647338963</v>
      </c>
      <c r="G3345" s="1">
        <f t="shared" si="269"/>
        <v>64.03859664733875</v>
      </c>
      <c r="H3345" s="58">
        <f t="shared" si="265"/>
        <v>1</v>
      </c>
      <c r="I3345" s="1">
        <f t="shared" si="266"/>
        <v>64</v>
      </c>
      <c r="J3345" s="4">
        <f t="shared" si="267"/>
        <v>4.6818913426318338E-2</v>
      </c>
      <c r="K3345" s="19">
        <f t="shared" si="268"/>
        <v>2304.8482890642254</v>
      </c>
    </row>
    <row r="3346" spans="2:11" x14ac:dyDescent="0.35">
      <c r="B3346" t="s">
        <v>819</v>
      </c>
      <c r="C3346" t="s">
        <v>435</v>
      </c>
      <c r="D3346" t="s">
        <v>431</v>
      </c>
      <c r="E3346" s="1">
        <v>871.74667995098253</v>
      </c>
      <c r="F3346" s="1">
        <v>87.174667995098275</v>
      </c>
      <c r="G3346" s="1">
        <f t="shared" si="269"/>
        <v>87.174667995097991</v>
      </c>
      <c r="H3346" s="58">
        <f t="shared" si="265"/>
        <v>1</v>
      </c>
      <c r="I3346" s="1">
        <f t="shared" si="266"/>
        <v>87</v>
      </c>
      <c r="J3346" s="4">
        <f t="shared" si="267"/>
        <v>6.3644460438901485E-2</v>
      </c>
      <c r="K3346" s="19">
        <f t="shared" si="268"/>
        <v>3133.1531429466813</v>
      </c>
    </row>
    <row r="3347" spans="2:11" x14ac:dyDescent="0.35">
      <c r="B3347" t="s">
        <v>819</v>
      </c>
      <c r="C3347" t="s">
        <v>435</v>
      </c>
      <c r="D3347" t="s">
        <v>424</v>
      </c>
      <c r="E3347" s="1">
        <v>106.71025013089354</v>
      </c>
      <c r="F3347" s="1">
        <v>10.671025013089354</v>
      </c>
      <c r="G3347" s="1">
        <f t="shared" si="269"/>
        <v>10.67102501308932</v>
      </c>
      <c r="H3347" s="58">
        <f t="shared" si="265"/>
        <v>1</v>
      </c>
      <c r="I3347" s="1">
        <f t="shared" si="266"/>
        <v>11</v>
      </c>
      <c r="J3347" s="4">
        <f t="shared" si="267"/>
        <v>8.0470007451484641E-3</v>
      </c>
      <c r="K3347" s="19">
        <f t="shared" si="268"/>
        <v>396.14579968291372</v>
      </c>
    </row>
    <row r="3348" spans="2:11" x14ac:dyDescent="0.35">
      <c r="B3348" t="s">
        <v>819</v>
      </c>
      <c r="C3348" t="s">
        <v>436</v>
      </c>
      <c r="D3348" t="s">
        <v>77</v>
      </c>
      <c r="E3348" s="1">
        <v>55101.407638387565</v>
      </c>
      <c r="F3348" s="1">
        <v>0</v>
      </c>
      <c r="G3348" s="1">
        <f t="shared" si="269"/>
        <v>0</v>
      </c>
      <c r="H3348" s="58">
        <f t="shared" si="265"/>
        <v>1</v>
      </c>
      <c r="I3348" s="1">
        <f t="shared" si="266"/>
        <v>0</v>
      </c>
      <c r="J3348" s="4">
        <f t="shared" si="267"/>
        <v>0</v>
      </c>
      <c r="K3348" s="19">
        <f t="shared" si="268"/>
        <v>0</v>
      </c>
    </row>
    <row r="3349" spans="2:11" x14ac:dyDescent="0.35">
      <c r="B3349" t="s">
        <v>819</v>
      </c>
      <c r="C3349" t="s">
        <v>436</v>
      </c>
      <c r="D3349" t="s">
        <v>77</v>
      </c>
      <c r="E3349" s="1">
        <v>0</v>
      </c>
      <c r="F3349" s="1">
        <v>0</v>
      </c>
      <c r="G3349" s="1">
        <f t="shared" si="269"/>
        <v>0</v>
      </c>
      <c r="H3349" s="58">
        <f t="shared" si="265"/>
        <v>1</v>
      </c>
      <c r="I3349" s="1">
        <f t="shared" si="266"/>
        <v>0</v>
      </c>
      <c r="J3349" s="4">
        <f t="shared" si="267"/>
        <v>0</v>
      </c>
      <c r="K3349" s="19">
        <f t="shared" si="268"/>
        <v>0</v>
      </c>
    </row>
    <row r="3350" spans="2:11" x14ac:dyDescent="0.35">
      <c r="B3350" t="s">
        <v>819</v>
      </c>
      <c r="C3350" t="s">
        <v>436</v>
      </c>
      <c r="D3350" t="s">
        <v>77</v>
      </c>
      <c r="E3350" s="1">
        <v>33238.438964012763</v>
      </c>
      <c r="F3350" s="1">
        <v>3323.8438964012771</v>
      </c>
      <c r="G3350" s="1">
        <f t="shared" si="269"/>
        <v>3323.8438964012662</v>
      </c>
      <c r="H3350" s="58">
        <f t="shared" si="265"/>
        <v>1</v>
      </c>
      <c r="I3350" s="1">
        <f t="shared" si="266"/>
        <v>3324</v>
      </c>
      <c r="J3350" s="4">
        <f t="shared" si="267"/>
        <v>2.4316573160794084</v>
      </c>
      <c r="K3350" s="19">
        <f t="shared" si="268"/>
        <v>119708.0580132732</v>
      </c>
    </row>
    <row r="3351" spans="2:11" x14ac:dyDescent="0.35">
      <c r="B3351" t="s">
        <v>819</v>
      </c>
      <c r="C3351" t="s">
        <v>436</v>
      </c>
      <c r="D3351" t="s">
        <v>77</v>
      </c>
      <c r="E3351" s="1">
        <v>0</v>
      </c>
      <c r="F3351" s="1">
        <v>0</v>
      </c>
      <c r="G3351" s="1">
        <f t="shared" si="269"/>
        <v>0</v>
      </c>
      <c r="H3351" s="58">
        <f t="shared" si="265"/>
        <v>1</v>
      </c>
      <c r="I3351" s="1">
        <f t="shared" si="266"/>
        <v>0</v>
      </c>
      <c r="J3351" s="4">
        <f t="shared" si="267"/>
        <v>0</v>
      </c>
      <c r="K3351" s="19">
        <f t="shared" si="268"/>
        <v>0</v>
      </c>
    </row>
    <row r="3352" spans="2:11" x14ac:dyDescent="0.35">
      <c r="B3352" t="s">
        <v>819</v>
      </c>
      <c r="C3352" t="s">
        <v>436</v>
      </c>
      <c r="D3352" t="s">
        <v>47</v>
      </c>
      <c r="E3352" s="1">
        <v>59250.05941803645</v>
      </c>
      <c r="F3352" s="1">
        <v>0</v>
      </c>
      <c r="G3352" s="1">
        <f t="shared" si="269"/>
        <v>0</v>
      </c>
      <c r="H3352" s="58">
        <f t="shared" si="265"/>
        <v>1</v>
      </c>
      <c r="I3352" s="1">
        <f t="shared" si="266"/>
        <v>0</v>
      </c>
      <c r="J3352" s="4">
        <f t="shared" si="267"/>
        <v>0</v>
      </c>
      <c r="K3352" s="19">
        <f t="shared" si="268"/>
        <v>0</v>
      </c>
    </row>
    <row r="3353" spans="2:11" x14ac:dyDescent="0.35">
      <c r="B3353" t="s">
        <v>819</v>
      </c>
      <c r="C3353" t="s">
        <v>436</v>
      </c>
      <c r="D3353" t="s">
        <v>47</v>
      </c>
      <c r="E3353" s="1">
        <v>0</v>
      </c>
      <c r="F3353" s="1">
        <v>0</v>
      </c>
      <c r="G3353" s="1">
        <f t="shared" si="269"/>
        <v>0</v>
      </c>
      <c r="H3353" s="58">
        <f t="shared" ref="H3353:H3416" si="270">+VLOOKUP(D3353,$P$10:$AF$299,17,0)</f>
        <v>1</v>
      </c>
      <c r="I3353" s="1">
        <f t="shared" si="266"/>
        <v>0</v>
      </c>
      <c r="J3353" s="4">
        <f t="shared" si="267"/>
        <v>0</v>
      </c>
      <c r="K3353" s="19">
        <f t="shared" si="268"/>
        <v>0</v>
      </c>
    </row>
    <row r="3354" spans="2:11" x14ac:dyDescent="0.35">
      <c r="B3354" t="s">
        <v>819</v>
      </c>
      <c r="C3354" t="s">
        <v>436</v>
      </c>
      <c r="D3354" t="s">
        <v>47</v>
      </c>
      <c r="E3354" s="1">
        <v>2774.1597520625614</v>
      </c>
      <c r="F3354" s="1">
        <v>277.41597520625612</v>
      </c>
      <c r="G3354" s="1">
        <f t="shared" si="269"/>
        <v>277.41597520625521</v>
      </c>
      <c r="H3354" s="58">
        <f t="shared" si="270"/>
        <v>1</v>
      </c>
      <c r="I3354" s="1">
        <f t="shared" si="266"/>
        <v>277</v>
      </c>
      <c r="J3354" s="4">
        <f t="shared" si="267"/>
        <v>0.20263810967328405</v>
      </c>
      <c r="K3354" s="19">
        <f t="shared" si="268"/>
        <v>9975.6715011061005</v>
      </c>
    </row>
    <row r="3355" spans="2:11" x14ac:dyDescent="0.35">
      <c r="B3355" t="s">
        <v>819</v>
      </c>
      <c r="C3355" t="s">
        <v>436</v>
      </c>
      <c r="D3355" t="s">
        <v>47</v>
      </c>
      <c r="E3355" s="1">
        <v>0</v>
      </c>
      <c r="F3355" s="1">
        <v>0</v>
      </c>
      <c r="G3355" s="1">
        <f t="shared" si="269"/>
        <v>0</v>
      </c>
      <c r="H3355" s="58">
        <f t="shared" si="270"/>
        <v>1</v>
      </c>
      <c r="I3355" s="1">
        <f t="shared" si="266"/>
        <v>0</v>
      </c>
      <c r="J3355" s="4">
        <f t="shared" si="267"/>
        <v>0</v>
      </c>
      <c r="K3355" s="19">
        <f t="shared" si="268"/>
        <v>0</v>
      </c>
    </row>
    <row r="3356" spans="2:11" x14ac:dyDescent="0.35">
      <c r="B3356" t="s">
        <v>819</v>
      </c>
      <c r="C3356" t="s">
        <v>436</v>
      </c>
      <c r="D3356" t="s">
        <v>419</v>
      </c>
      <c r="E3356" s="1">
        <v>3128.3569936117938</v>
      </c>
      <c r="F3356" s="1">
        <v>312.83569936117942</v>
      </c>
      <c r="G3356" s="1">
        <f t="shared" si="269"/>
        <v>312.8356993611784</v>
      </c>
      <c r="H3356" s="58">
        <f t="shared" si="270"/>
        <v>1</v>
      </c>
      <c r="I3356" s="1">
        <f t="shared" si="266"/>
        <v>313</v>
      </c>
      <c r="J3356" s="4">
        <f t="shared" si="267"/>
        <v>0.2289737484755881</v>
      </c>
      <c r="K3356" s="19">
        <f t="shared" si="268"/>
        <v>11272.148663704727</v>
      </c>
    </row>
    <row r="3357" spans="2:11" x14ac:dyDescent="0.35">
      <c r="B3357" t="s">
        <v>819</v>
      </c>
      <c r="C3357" t="s">
        <v>436</v>
      </c>
      <c r="D3357" t="s">
        <v>177</v>
      </c>
      <c r="E3357" s="1">
        <v>398.94928182687931</v>
      </c>
      <c r="F3357" s="1">
        <v>39.894928182687934</v>
      </c>
      <c r="G3357" s="1">
        <f t="shared" si="269"/>
        <v>39.894928182687806</v>
      </c>
      <c r="H3357" s="58">
        <f t="shared" si="270"/>
        <v>1</v>
      </c>
      <c r="I3357" s="1">
        <f t="shared" si="266"/>
        <v>40</v>
      </c>
      <c r="J3357" s="4">
        <f t="shared" si="267"/>
        <v>2.9261820891448957E-2</v>
      </c>
      <c r="K3357" s="19">
        <f t="shared" si="268"/>
        <v>1440.5301806651407</v>
      </c>
    </row>
    <row r="3358" spans="2:11" x14ac:dyDescent="0.35">
      <c r="B3358" t="s">
        <v>819</v>
      </c>
      <c r="C3358" t="s">
        <v>436</v>
      </c>
      <c r="D3358" t="s">
        <v>420</v>
      </c>
      <c r="E3358" s="1">
        <v>536.13052572147865</v>
      </c>
      <c r="F3358" s="1">
        <v>53.613052572147858</v>
      </c>
      <c r="G3358" s="1">
        <f t="shared" si="269"/>
        <v>53.613052572147687</v>
      </c>
      <c r="H3358" s="58">
        <f t="shared" si="270"/>
        <v>1</v>
      </c>
      <c r="I3358" s="1">
        <f t="shared" si="266"/>
        <v>54</v>
      </c>
      <c r="J3358" s="4">
        <f t="shared" si="267"/>
        <v>3.9503458203456097E-2</v>
      </c>
      <c r="K3358" s="19">
        <f t="shared" si="268"/>
        <v>1944.7157438979402</v>
      </c>
    </row>
    <row r="3359" spans="2:11" x14ac:dyDescent="0.35">
      <c r="B3359" t="s">
        <v>819</v>
      </c>
      <c r="C3359" t="s">
        <v>436</v>
      </c>
      <c r="D3359" t="s">
        <v>162</v>
      </c>
      <c r="E3359" s="1">
        <v>836.38670726661167</v>
      </c>
      <c r="F3359" s="1">
        <v>83.638670726661175</v>
      </c>
      <c r="G3359" s="1">
        <f t="shared" si="269"/>
        <v>83.638670726660905</v>
      </c>
      <c r="H3359" s="58">
        <f t="shared" si="270"/>
        <v>1</v>
      </c>
      <c r="I3359" s="1">
        <f t="shared" si="266"/>
        <v>84</v>
      </c>
      <c r="J3359" s="4">
        <f t="shared" si="267"/>
        <v>6.1449823872042821E-2</v>
      </c>
      <c r="K3359" s="19">
        <f t="shared" si="268"/>
        <v>3025.1133793967961</v>
      </c>
    </row>
    <row r="3360" spans="2:11" x14ac:dyDescent="0.35">
      <c r="B3360" t="s">
        <v>819</v>
      </c>
      <c r="C3360" t="s">
        <v>436</v>
      </c>
      <c r="D3360" t="s">
        <v>430</v>
      </c>
      <c r="E3360" s="1">
        <v>4178.9582532321083</v>
      </c>
      <c r="F3360" s="1">
        <v>417.89582532321077</v>
      </c>
      <c r="G3360" s="1">
        <f t="shared" si="269"/>
        <v>417.89582532320941</v>
      </c>
      <c r="H3360" s="58">
        <f t="shared" si="270"/>
        <v>1</v>
      </c>
      <c r="I3360" s="1">
        <f t="shared" si="266"/>
        <v>418</v>
      </c>
      <c r="J3360" s="4">
        <f t="shared" si="267"/>
        <v>0.30578602831564161</v>
      </c>
      <c r="K3360" s="19">
        <f t="shared" si="268"/>
        <v>15053.540387950721</v>
      </c>
    </row>
    <row r="3361" spans="2:11" x14ac:dyDescent="0.35">
      <c r="B3361" t="s">
        <v>819</v>
      </c>
      <c r="C3361" t="s">
        <v>436</v>
      </c>
      <c r="D3361" t="s">
        <v>287</v>
      </c>
      <c r="E3361" s="1">
        <v>2035.0370818428555</v>
      </c>
      <c r="F3361" s="1">
        <v>203.50370818428559</v>
      </c>
      <c r="G3361" s="1">
        <f t="shared" si="269"/>
        <v>203.50370818428493</v>
      </c>
      <c r="H3361" s="58">
        <f t="shared" si="270"/>
        <v>1</v>
      </c>
      <c r="I3361" s="1">
        <f t="shared" si="266"/>
        <v>204</v>
      </c>
      <c r="J3361" s="4">
        <f t="shared" si="267"/>
        <v>0.14923528654638971</v>
      </c>
      <c r="K3361" s="19">
        <f t="shared" si="268"/>
        <v>7346.7039213922189</v>
      </c>
    </row>
    <row r="3362" spans="2:11" x14ac:dyDescent="0.35">
      <c r="B3362" t="s">
        <v>819</v>
      </c>
      <c r="C3362" t="s">
        <v>436</v>
      </c>
      <c r="D3362" t="s">
        <v>421</v>
      </c>
      <c r="E3362" s="1">
        <v>290.63551929858079</v>
      </c>
      <c r="F3362" s="1">
        <v>29.063551929858079</v>
      </c>
      <c r="G3362" s="1">
        <f t="shared" si="269"/>
        <v>29.063551929857987</v>
      </c>
      <c r="H3362" s="58">
        <f t="shared" si="270"/>
        <v>1</v>
      </c>
      <c r="I3362" s="1">
        <f t="shared" si="266"/>
        <v>29</v>
      </c>
      <c r="J3362" s="4">
        <f t="shared" si="267"/>
        <v>2.1214820146300495E-2</v>
      </c>
      <c r="K3362" s="19">
        <f t="shared" si="268"/>
        <v>1044.384380982227</v>
      </c>
    </row>
    <row r="3363" spans="2:11" x14ac:dyDescent="0.35">
      <c r="B3363" t="s">
        <v>819</v>
      </c>
      <c r="C3363" t="s">
        <v>436</v>
      </c>
      <c r="D3363" t="s">
        <v>422</v>
      </c>
      <c r="E3363" s="1">
        <v>1388.5402560820619</v>
      </c>
      <c r="F3363" s="1">
        <v>138.8540256082062</v>
      </c>
      <c r="G3363" s="1">
        <f t="shared" si="269"/>
        <v>138.85402560820575</v>
      </c>
      <c r="H3363" s="58">
        <f t="shared" si="270"/>
        <v>1</v>
      </c>
      <c r="I3363" s="1">
        <f t="shared" si="266"/>
        <v>139</v>
      </c>
      <c r="J3363" s="4">
        <f t="shared" si="267"/>
        <v>0.10168482759778515</v>
      </c>
      <c r="K3363" s="19">
        <f t="shared" si="268"/>
        <v>5005.8423778113647</v>
      </c>
    </row>
    <row r="3364" spans="2:11" x14ac:dyDescent="0.35">
      <c r="B3364" t="s">
        <v>819</v>
      </c>
      <c r="C3364" t="s">
        <v>436</v>
      </c>
      <c r="D3364" t="s">
        <v>423</v>
      </c>
      <c r="E3364" s="1">
        <v>875.88224304998835</v>
      </c>
      <c r="F3364" s="1">
        <v>87.588224304998832</v>
      </c>
      <c r="G3364" s="1">
        <f t="shared" si="269"/>
        <v>87.588224304998548</v>
      </c>
      <c r="H3364" s="58">
        <f t="shared" si="270"/>
        <v>1</v>
      </c>
      <c r="I3364" s="1">
        <f t="shared" si="266"/>
        <v>88</v>
      </c>
      <c r="J3364" s="4">
        <f t="shared" si="267"/>
        <v>6.4376005961187713E-2</v>
      </c>
      <c r="K3364" s="19">
        <f t="shared" si="268"/>
        <v>3169.1663974633097</v>
      </c>
    </row>
    <row r="3365" spans="2:11" x14ac:dyDescent="0.35">
      <c r="B3365" t="s">
        <v>819</v>
      </c>
      <c r="C3365" t="s">
        <v>436</v>
      </c>
      <c r="D3365" t="s">
        <v>431</v>
      </c>
      <c r="E3365" s="1">
        <v>4204.0369378046071</v>
      </c>
      <c r="F3365" s="1">
        <v>420.40369378046074</v>
      </c>
      <c r="G3365" s="1">
        <f t="shared" si="269"/>
        <v>420.40369378045938</v>
      </c>
      <c r="H3365" s="58">
        <f t="shared" si="270"/>
        <v>1</v>
      </c>
      <c r="I3365" s="1">
        <f t="shared" si="266"/>
        <v>420</v>
      </c>
      <c r="J3365" s="4">
        <f t="shared" si="267"/>
        <v>0.3072491193602141</v>
      </c>
      <c r="K3365" s="19">
        <f t="shared" si="268"/>
        <v>15125.566896983979</v>
      </c>
    </row>
    <row r="3366" spans="2:11" x14ac:dyDescent="0.35">
      <c r="B3366" t="s">
        <v>819</v>
      </c>
      <c r="C3366" t="s">
        <v>436</v>
      </c>
      <c r="D3366" t="s">
        <v>424</v>
      </c>
      <c r="E3366" s="1">
        <v>145.7963798250203</v>
      </c>
      <c r="F3366" s="1">
        <v>14.579637982502028</v>
      </c>
      <c r="G3366" s="1">
        <f t="shared" si="269"/>
        <v>14.579637982501982</v>
      </c>
      <c r="H3366" s="58">
        <f t="shared" si="270"/>
        <v>1</v>
      </c>
      <c r="I3366" s="1">
        <f t="shared" si="266"/>
        <v>15</v>
      </c>
      <c r="J3366" s="4">
        <f t="shared" si="267"/>
        <v>1.0973182834293362E-2</v>
      </c>
      <c r="K3366" s="19">
        <f t="shared" si="268"/>
        <v>540.19881774942792</v>
      </c>
    </row>
    <row r="3367" spans="2:11" x14ac:dyDescent="0.35">
      <c r="B3367" t="s">
        <v>819</v>
      </c>
      <c r="C3367" t="s">
        <v>436</v>
      </c>
      <c r="D3367" t="s">
        <v>429</v>
      </c>
      <c r="E3367" s="1">
        <v>16382.29255867657</v>
      </c>
      <c r="F3367" s="1">
        <v>1638.2292558676572</v>
      </c>
      <c r="G3367" s="1">
        <f t="shared" si="269"/>
        <v>1638.229255867652</v>
      </c>
      <c r="H3367" s="58">
        <f t="shared" si="270"/>
        <v>1</v>
      </c>
      <c r="I3367" s="1">
        <f t="shared" si="266"/>
        <v>1638</v>
      </c>
      <c r="J3367" s="4">
        <f t="shared" si="267"/>
        <v>1.1982715655048348</v>
      </c>
      <c r="K3367" s="19">
        <f t="shared" si="268"/>
        <v>58989.710898237514</v>
      </c>
    </row>
    <row r="3368" spans="2:11" x14ac:dyDescent="0.35">
      <c r="B3368" t="s">
        <v>819</v>
      </c>
      <c r="C3368" t="s">
        <v>436</v>
      </c>
      <c r="D3368" t="s">
        <v>464</v>
      </c>
      <c r="E3368" s="1">
        <v>16140.258358975019</v>
      </c>
      <c r="F3368" s="1">
        <v>1614.025835897502</v>
      </c>
      <c r="G3368" s="1">
        <f t="shared" si="269"/>
        <v>1614.0258358974968</v>
      </c>
      <c r="H3368" s="58">
        <f t="shared" si="270"/>
        <v>1</v>
      </c>
      <c r="I3368" s="1">
        <f t="shared" si="266"/>
        <v>1614</v>
      </c>
      <c r="J3368" s="4">
        <f t="shared" si="267"/>
        <v>1.1807144729699657</v>
      </c>
      <c r="K3368" s="19">
        <f t="shared" si="268"/>
        <v>58125.392789838443</v>
      </c>
    </row>
    <row r="3369" spans="2:11" x14ac:dyDescent="0.35">
      <c r="B3369" t="s">
        <v>819</v>
      </c>
      <c r="C3369" t="s">
        <v>436</v>
      </c>
      <c r="D3369" t="s">
        <v>193</v>
      </c>
      <c r="E3369" s="1">
        <v>1919.3522619958719</v>
      </c>
      <c r="F3369" s="1">
        <v>191.93522619958719</v>
      </c>
      <c r="G3369" s="1">
        <f t="shared" si="269"/>
        <v>191.93522619958657</v>
      </c>
      <c r="H3369" s="58">
        <f t="shared" si="270"/>
        <v>1</v>
      </c>
      <c r="I3369" s="1">
        <f t="shared" si="266"/>
        <v>192</v>
      </c>
      <c r="J3369" s="4">
        <f t="shared" si="267"/>
        <v>0.14045674027895502</v>
      </c>
      <c r="K3369" s="19">
        <f t="shared" si="268"/>
        <v>6914.544867192677</v>
      </c>
    </row>
    <row r="3370" spans="2:11" x14ac:dyDescent="0.35">
      <c r="B3370" t="s">
        <v>819</v>
      </c>
      <c r="C3370" t="s">
        <v>437</v>
      </c>
      <c r="D3370" t="s">
        <v>77</v>
      </c>
      <c r="E3370" s="1">
        <v>0</v>
      </c>
      <c r="F3370" s="1">
        <v>0</v>
      </c>
      <c r="G3370" s="1">
        <f t="shared" si="269"/>
        <v>0</v>
      </c>
      <c r="H3370" s="58">
        <f t="shared" si="270"/>
        <v>1</v>
      </c>
      <c r="I3370" s="1">
        <f t="shared" si="266"/>
        <v>0</v>
      </c>
      <c r="J3370" s="4">
        <f t="shared" si="267"/>
        <v>0</v>
      </c>
      <c r="K3370" s="19">
        <f t="shared" si="268"/>
        <v>0</v>
      </c>
    </row>
    <row r="3371" spans="2:11" x14ac:dyDescent="0.35">
      <c r="B3371" t="s">
        <v>819</v>
      </c>
      <c r="C3371" t="s">
        <v>437</v>
      </c>
      <c r="D3371" t="s">
        <v>77</v>
      </c>
      <c r="E3371" s="1">
        <v>0</v>
      </c>
      <c r="F3371" s="1">
        <v>0</v>
      </c>
      <c r="G3371" s="1">
        <f t="shared" si="269"/>
        <v>0</v>
      </c>
      <c r="H3371" s="58">
        <f t="shared" si="270"/>
        <v>1</v>
      </c>
      <c r="I3371" s="1">
        <f t="shared" si="266"/>
        <v>0</v>
      </c>
      <c r="J3371" s="4">
        <f t="shared" si="267"/>
        <v>0</v>
      </c>
      <c r="K3371" s="19">
        <f t="shared" si="268"/>
        <v>0</v>
      </c>
    </row>
    <row r="3372" spans="2:11" x14ac:dyDescent="0.35">
      <c r="B3372" t="s">
        <v>819</v>
      </c>
      <c r="C3372" t="s">
        <v>437</v>
      </c>
      <c r="D3372" t="s">
        <v>77</v>
      </c>
      <c r="E3372" s="1">
        <v>27535.789143587965</v>
      </c>
      <c r="F3372" s="1">
        <v>2753.5789143587972</v>
      </c>
      <c r="G3372" s="1">
        <f t="shared" si="269"/>
        <v>2753.5789143587886</v>
      </c>
      <c r="H3372" s="58">
        <f t="shared" si="270"/>
        <v>1</v>
      </c>
      <c r="I3372" s="1">
        <f t="shared" si="266"/>
        <v>2754</v>
      </c>
      <c r="J3372" s="4">
        <f t="shared" si="267"/>
        <v>2.0146763683762612</v>
      </c>
      <c r="K3372" s="19">
        <f t="shared" si="268"/>
        <v>99180.502938794962</v>
      </c>
    </row>
    <row r="3373" spans="2:11" x14ac:dyDescent="0.35">
      <c r="B3373" t="s">
        <v>819</v>
      </c>
      <c r="C3373" t="s">
        <v>437</v>
      </c>
      <c r="D3373" t="s">
        <v>77</v>
      </c>
      <c r="E3373" s="1">
        <v>23176.27583286681</v>
      </c>
      <c r="F3373" s="1">
        <v>1158.8137916433407</v>
      </c>
      <c r="G3373" s="1">
        <f t="shared" si="269"/>
        <v>1158.813791643337</v>
      </c>
      <c r="H3373" s="58">
        <f t="shared" si="270"/>
        <v>1</v>
      </c>
      <c r="I3373" s="1">
        <f t="shared" si="266"/>
        <v>1159</v>
      </c>
      <c r="J3373" s="4">
        <f t="shared" si="267"/>
        <v>0.84786126032973375</v>
      </c>
      <c r="K3373" s="19">
        <f t="shared" si="268"/>
        <v>41739.361984772462</v>
      </c>
    </row>
    <row r="3374" spans="2:11" x14ac:dyDescent="0.35">
      <c r="B3374" t="s">
        <v>819</v>
      </c>
      <c r="C3374" t="s">
        <v>437</v>
      </c>
      <c r="D3374" t="s">
        <v>47</v>
      </c>
      <c r="E3374" s="1">
        <v>25119.885949383512</v>
      </c>
      <c r="F3374" s="1">
        <v>0</v>
      </c>
      <c r="G3374" s="1">
        <f t="shared" si="269"/>
        <v>0</v>
      </c>
      <c r="H3374" s="58">
        <f t="shared" si="270"/>
        <v>1</v>
      </c>
      <c r="I3374" s="1">
        <f t="shared" si="266"/>
        <v>0</v>
      </c>
      <c r="J3374" s="4">
        <f t="shared" si="267"/>
        <v>0</v>
      </c>
      <c r="K3374" s="19">
        <f t="shared" si="268"/>
        <v>0</v>
      </c>
    </row>
    <row r="3375" spans="2:11" x14ac:dyDescent="0.35">
      <c r="B3375" t="s">
        <v>819</v>
      </c>
      <c r="C3375" t="s">
        <v>437</v>
      </c>
      <c r="D3375" t="s">
        <v>47</v>
      </c>
      <c r="E3375" s="1">
        <v>0</v>
      </c>
      <c r="F3375" s="1">
        <v>0</v>
      </c>
      <c r="G3375" s="1">
        <f t="shared" si="269"/>
        <v>0</v>
      </c>
      <c r="H3375" s="58">
        <f t="shared" si="270"/>
        <v>1</v>
      </c>
      <c r="I3375" s="1">
        <f t="shared" si="266"/>
        <v>0</v>
      </c>
      <c r="J3375" s="4">
        <f t="shared" si="267"/>
        <v>0</v>
      </c>
      <c r="K3375" s="19">
        <f t="shared" si="268"/>
        <v>0</v>
      </c>
    </row>
    <row r="3376" spans="2:11" x14ac:dyDescent="0.35">
      <c r="B3376" t="s">
        <v>819</v>
      </c>
      <c r="C3376" t="s">
        <v>437</v>
      </c>
      <c r="D3376" t="s">
        <v>47</v>
      </c>
      <c r="E3376" s="1">
        <v>2057.9051623559258</v>
      </c>
      <c r="F3376" s="1">
        <v>205.79051623559263</v>
      </c>
      <c r="G3376" s="1">
        <f t="shared" si="269"/>
        <v>205.79051623559198</v>
      </c>
      <c r="H3376" s="58">
        <f t="shared" si="270"/>
        <v>1</v>
      </c>
      <c r="I3376" s="1">
        <f t="shared" si="266"/>
        <v>206</v>
      </c>
      <c r="J3376" s="4">
        <f t="shared" si="267"/>
        <v>0.15069837759096216</v>
      </c>
      <c r="K3376" s="19">
        <f t="shared" si="268"/>
        <v>7418.7304304254767</v>
      </c>
    </row>
    <row r="3377" spans="2:11" x14ac:dyDescent="0.35">
      <c r="B3377" t="s">
        <v>819</v>
      </c>
      <c r="C3377" t="s">
        <v>437</v>
      </c>
      <c r="D3377" t="s">
        <v>47</v>
      </c>
      <c r="E3377" s="1">
        <v>0</v>
      </c>
      <c r="F3377" s="1">
        <v>0</v>
      </c>
      <c r="G3377" s="1">
        <f t="shared" si="269"/>
        <v>0</v>
      </c>
      <c r="H3377" s="58">
        <f t="shared" si="270"/>
        <v>1</v>
      </c>
      <c r="I3377" s="1">
        <f t="shared" si="266"/>
        <v>0</v>
      </c>
      <c r="J3377" s="4">
        <f t="shared" si="267"/>
        <v>0</v>
      </c>
      <c r="K3377" s="19">
        <f t="shared" si="268"/>
        <v>0</v>
      </c>
    </row>
    <row r="3378" spans="2:11" x14ac:dyDescent="0.35">
      <c r="B3378" t="s">
        <v>819</v>
      </c>
      <c r="C3378" t="s">
        <v>437</v>
      </c>
      <c r="D3378" t="s">
        <v>419</v>
      </c>
      <c r="E3378" s="1">
        <v>2572.6252164295483</v>
      </c>
      <c r="F3378" s="1">
        <v>257.26252164295482</v>
      </c>
      <c r="G3378" s="1">
        <f t="shared" si="269"/>
        <v>257.26252164295397</v>
      </c>
      <c r="H3378" s="58">
        <f t="shared" si="270"/>
        <v>1</v>
      </c>
      <c r="I3378" s="1">
        <f t="shared" si="266"/>
        <v>257</v>
      </c>
      <c r="J3378" s="4">
        <f t="shared" si="267"/>
        <v>0.18800719922755957</v>
      </c>
      <c r="K3378" s="19">
        <f t="shared" si="268"/>
        <v>9255.4064107735303</v>
      </c>
    </row>
    <row r="3379" spans="2:11" x14ac:dyDescent="0.35">
      <c r="B3379" t="s">
        <v>819</v>
      </c>
      <c r="C3379" t="s">
        <v>437</v>
      </c>
      <c r="D3379" t="s">
        <v>177</v>
      </c>
      <c r="E3379" s="1">
        <v>332.39686813112252</v>
      </c>
      <c r="F3379" s="1">
        <v>33.239686813112257</v>
      </c>
      <c r="G3379" s="1">
        <f t="shared" si="269"/>
        <v>33.239686813112151</v>
      </c>
      <c r="H3379" s="58">
        <f t="shared" si="270"/>
        <v>1</v>
      </c>
      <c r="I3379" s="1">
        <f t="shared" ref="I3379:I3442" si="271">+ROUND(H3379*G3379,0)</f>
        <v>33</v>
      </c>
      <c r="J3379" s="4">
        <f t="shared" ref="J3379:J3442" si="272">$J$3*(I3379/$I$4)</f>
        <v>2.4141002235445391E-2</v>
      </c>
      <c r="K3379" s="19">
        <f t="shared" ref="K3379:K3442" si="273">$L$3*J3379</f>
        <v>1188.4373990487411</v>
      </c>
    </row>
    <row r="3380" spans="2:11" x14ac:dyDescent="0.35">
      <c r="B3380" t="s">
        <v>819</v>
      </c>
      <c r="C3380" t="s">
        <v>437</v>
      </c>
      <c r="D3380" t="s">
        <v>420</v>
      </c>
      <c r="E3380" s="1">
        <v>465.60460791803769</v>
      </c>
      <c r="F3380" s="1">
        <v>46.56046079180377</v>
      </c>
      <c r="G3380" s="1">
        <f t="shared" si="269"/>
        <v>46.560460791803621</v>
      </c>
      <c r="H3380" s="58">
        <f t="shared" si="270"/>
        <v>1</v>
      </c>
      <c r="I3380" s="1">
        <f t="shared" si="271"/>
        <v>47</v>
      </c>
      <c r="J3380" s="4">
        <f t="shared" si="272"/>
        <v>3.4382639547452527E-2</v>
      </c>
      <c r="K3380" s="19">
        <f t="shared" si="273"/>
        <v>1692.6229622815404</v>
      </c>
    </row>
    <row r="3381" spans="2:11" x14ac:dyDescent="0.35">
      <c r="B3381" t="s">
        <v>819</v>
      </c>
      <c r="C3381" t="s">
        <v>437</v>
      </c>
      <c r="D3381" t="s">
        <v>162</v>
      </c>
      <c r="E3381" s="1">
        <v>0</v>
      </c>
      <c r="F3381" s="1">
        <v>0</v>
      </c>
      <c r="G3381" s="1">
        <f t="shared" si="269"/>
        <v>0</v>
      </c>
      <c r="H3381" s="58">
        <f t="shared" si="270"/>
        <v>1</v>
      </c>
      <c r="I3381" s="1">
        <f t="shared" si="271"/>
        <v>0</v>
      </c>
      <c r="J3381" s="4">
        <f t="shared" si="272"/>
        <v>0</v>
      </c>
      <c r="K3381" s="19">
        <f t="shared" si="273"/>
        <v>0</v>
      </c>
    </row>
    <row r="3382" spans="2:11" x14ac:dyDescent="0.35">
      <c r="B3382" t="s">
        <v>819</v>
      </c>
      <c r="C3382" t="s">
        <v>437</v>
      </c>
      <c r="D3382" t="s">
        <v>430</v>
      </c>
      <c r="E3382" s="1">
        <v>0</v>
      </c>
      <c r="F3382" s="1">
        <v>0</v>
      </c>
      <c r="G3382" s="1">
        <f t="shared" si="269"/>
        <v>0</v>
      </c>
      <c r="H3382" s="58">
        <f t="shared" si="270"/>
        <v>1</v>
      </c>
      <c r="I3382" s="1">
        <f t="shared" si="271"/>
        <v>0</v>
      </c>
      <c r="J3382" s="4">
        <f t="shared" si="272"/>
        <v>0</v>
      </c>
      <c r="K3382" s="19">
        <f t="shared" si="273"/>
        <v>0</v>
      </c>
    </row>
    <row r="3383" spans="2:11" x14ac:dyDescent="0.35">
      <c r="B3383" t="s">
        <v>819</v>
      </c>
      <c r="C3383" t="s">
        <v>437</v>
      </c>
      <c r="D3383" t="s">
        <v>421</v>
      </c>
      <c r="E3383" s="1">
        <v>216.62159603746542</v>
      </c>
      <c r="F3383" s="1">
        <v>21.662159603746538</v>
      </c>
      <c r="G3383" s="1">
        <f t="shared" si="269"/>
        <v>21.662159603746467</v>
      </c>
      <c r="H3383" s="58">
        <f t="shared" si="270"/>
        <v>1</v>
      </c>
      <c r="I3383" s="1">
        <f t="shared" si="271"/>
        <v>22</v>
      </c>
      <c r="J3383" s="4">
        <f t="shared" si="272"/>
        <v>1.6094001490296928E-2</v>
      </c>
      <c r="K3383" s="19">
        <f t="shared" si="273"/>
        <v>792.29159936582744</v>
      </c>
    </row>
    <row r="3384" spans="2:11" x14ac:dyDescent="0.35">
      <c r="B3384" t="s">
        <v>819</v>
      </c>
      <c r="C3384" t="s">
        <v>437</v>
      </c>
      <c r="D3384" t="s">
        <v>422</v>
      </c>
      <c r="E3384" s="1">
        <v>1028.9525811779599</v>
      </c>
      <c r="F3384" s="1">
        <v>102.89525811779598</v>
      </c>
      <c r="G3384" s="1">
        <f t="shared" si="269"/>
        <v>102.89525811779565</v>
      </c>
      <c r="H3384" s="58">
        <f t="shared" si="270"/>
        <v>1</v>
      </c>
      <c r="I3384" s="1">
        <f t="shared" si="271"/>
        <v>103</v>
      </c>
      <c r="J3384" s="4">
        <f t="shared" si="272"/>
        <v>7.5349188795481081E-2</v>
      </c>
      <c r="K3384" s="19">
        <f t="shared" si="273"/>
        <v>3709.3652152127383</v>
      </c>
    </row>
    <row r="3385" spans="2:11" x14ac:dyDescent="0.35">
      <c r="B3385" t="s">
        <v>819</v>
      </c>
      <c r="C3385" t="s">
        <v>437</v>
      </c>
      <c r="D3385" t="s">
        <v>423</v>
      </c>
      <c r="E3385" s="1">
        <v>647.29364585530743</v>
      </c>
      <c r="F3385" s="1">
        <v>64.729364585530746</v>
      </c>
      <c r="G3385" s="1">
        <f t="shared" si="269"/>
        <v>64.729364585530533</v>
      </c>
      <c r="H3385" s="58">
        <f t="shared" si="270"/>
        <v>1</v>
      </c>
      <c r="I3385" s="1">
        <f t="shared" si="271"/>
        <v>65</v>
      </c>
      <c r="J3385" s="4">
        <f t="shared" si="272"/>
        <v>4.755045894860456E-2</v>
      </c>
      <c r="K3385" s="19">
        <f t="shared" si="273"/>
        <v>2340.8615435808538</v>
      </c>
    </row>
    <row r="3386" spans="2:11" x14ac:dyDescent="0.35">
      <c r="B3386" t="s">
        <v>819</v>
      </c>
      <c r="C3386" t="s">
        <v>437</v>
      </c>
      <c r="D3386" t="s">
        <v>431</v>
      </c>
      <c r="E3386" s="1">
        <v>0</v>
      </c>
      <c r="F3386" s="1">
        <v>0</v>
      </c>
      <c r="G3386" s="1">
        <f t="shared" si="269"/>
        <v>0</v>
      </c>
      <c r="H3386" s="58">
        <f t="shared" si="270"/>
        <v>1</v>
      </c>
      <c r="I3386" s="1">
        <f t="shared" si="271"/>
        <v>0</v>
      </c>
      <c r="J3386" s="4">
        <f t="shared" si="272"/>
        <v>0</v>
      </c>
      <c r="K3386" s="19">
        <f t="shared" si="273"/>
        <v>0</v>
      </c>
    </row>
    <row r="3387" spans="2:11" x14ac:dyDescent="0.35">
      <c r="B3387" t="s">
        <v>819</v>
      </c>
      <c r="C3387" t="s">
        <v>437</v>
      </c>
      <c r="D3387" t="s">
        <v>424</v>
      </c>
      <c r="E3387" s="1">
        <v>108.31079801873304</v>
      </c>
      <c r="F3387" s="1">
        <v>10.831079801873303</v>
      </c>
      <c r="G3387" s="1">
        <f t="shared" si="269"/>
        <v>10.831079801873267</v>
      </c>
      <c r="H3387" s="58">
        <f t="shared" si="270"/>
        <v>1</v>
      </c>
      <c r="I3387" s="1">
        <f t="shared" si="271"/>
        <v>11</v>
      </c>
      <c r="J3387" s="4">
        <f t="shared" si="272"/>
        <v>8.0470007451484641E-3</v>
      </c>
      <c r="K3387" s="19">
        <f t="shared" si="273"/>
        <v>396.14579968291372</v>
      </c>
    </row>
    <row r="3388" spans="2:11" x14ac:dyDescent="0.35">
      <c r="B3388" t="s">
        <v>819</v>
      </c>
      <c r="C3388" t="s">
        <v>437</v>
      </c>
      <c r="D3388" t="s">
        <v>193</v>
      </c>
      <c r="E3388" s="1">
        <v>1579.89863772696</v>
      </c>
      <c r="F3388" s="1">
        <v>157.98986377269597</v>
      </c>
      <c r="G3388" s="1">
        <f t="shared" si="269"/>
        <v>157.98986377269546</v>
      </c>
      <c r="H3388" s="58">
        <f t="shared" si="270"/>
        <v>1</v>
      </c>
      <c r="I3388" s="1">
        <f t="shared" si="271"/>
        <v>158</v>
      </c>
      <c r="J3388" s="4">
        <f t="shared" si="272"/>
        <v>0.1155841925212234</v>
      </c>
      <c r="K3388" s="19">
        <f t="shared" si="273"/>
        <v>5690.094213627307</v>
      </c>
    </row>
    <row r="3389" spans="2:11" x14ac:dyDescent="0.35">
      <c r="B3389" t="s">
        <v>819</v>
      </c>
      <c r="C3389" t="s">
        <v>437</v>
      </c>
      <c r="D3389" t="s">
        <v>464</v>
      </c>
      <c r="E3389" s="1">
        <v>13271.148556906457</v>
      </c>
      <c r="F3389" s="1">
        <v>1327.114855690646</v>
      </c>
      <c r="G3389" s="1">
        <f t="shared" si="269"/>
        <v>1327.1148556906417</v>
      </c>
      <c r="H3389" s="58">
        <f t="shared" si="270"/>
        <v>1</v>
      </c>
      <c r="I3389" s="1">
        <f t="shared" si="271"/>
        <v>1327</v>
      </c>
      <c r="J3389" s="4">
        <f t="shared" si="272"/>
        <v>0.97076090807381921</v>
      </c>
      <c r="K3389" s="19">
        <f t="shared" si="273"/>
        <v>47789.588743566048</v>
      </c>
    </row>
    <row r="3390" spans="2:11" x14ac:dyDescent="0.35">
      <c r="B3390" t="s">
        <v>819</v>
      </c>
      <c r="C3390" t="s">
        <v>437</v>
      </c>
      <c r="D3390" t="s">
        <v>287</v>
      </c>
      <c r="E3390" s="1">
        <v>1744.0042683471047</v>
      </c>
      <c r="F3390" s="1">
        <v>174.40042683471049</v>
      </c>
      <c r="G3390" s="1">
        <f t="shared" si="269"/>
        <v>174.40042683470992</v>
      </c>
      <c r="H3390" s="58">
        <f t="shared" si="270"/>
        <v>1</v>
      </c>
      <c r="I3390" s="1">
        <f t="shared" si="271"/>
        <v>174</v>
      </c>
      <c r="J3390" s="4">
        <f t="shared" si="272"/>
        <v>0.12728892087780297</v>
      </c>
      <c r="K3390" s="19">
        <f t="shared" si="273"/>
        <v>6266.3062858933627</v>
      </c>
    </row>
    <row r="3391" spans="2:11" x14ac:dyDescent="0.35">
      <c r="B3391" t="s">
        <v>819</v>
      </c>
      <c r="C3391" t="s">
        <v>438</v>
      </c>
      <c r="D3391" t="s">
        <v>77</v>
      </c>
      <c r="E3391" s="1">
        <v>345670.94420422736</v>
      </c>
      <c r="F3391" s="1">
        <v>0</v>
      </c>
      <c r="G3391" s="1">
        <f t="shared" si="269"/>
        <v>0</v>
      </c>
      <c r="H3391" s="58">
        <f t="shared" si="270"/>
        <v>1</v>
      </c>
      <c r="I3391" s="1">
        <f t="shared" si="271"/>
        <v>0</v>
      </c>
      <c r="J3391" s="4">
        <f t="shared" si="272"/>
        <v>0</v>
      </c>
      <c r="K3391" s="19">
        <f t="shared" si="273"/>
        <v>0</v>
      </c>
    </row>
    <row r="3392" spans="2:11" x14ac:dyDescent="0.35">
      <c r="B3392" t="s">
        <v>819</v>
      </c>
      <c r="C3392" t="s">
        <v>438</v>
      </c>
      <c r="D3392" t="s">
        <v>77</v>
      </c>
      <c r="E3392" s="1">
        <v>0</v>
      </c>
      <c r="F3392" s="1">
        <v>0</v>
      </c>
      <c r="G3392" s="1">
        <f t="shared" si="269"/>
        <v>0</v>
      </c>
      <c r="H3392" s="58">
        <f t="shared" si="270"/>
        <v>1</v>
      </c>
      <c r="I3392" s="1">
        <f t="shared" si="271"/>
        <v>0</v>
      </c>
      <c r="J3392" s="4">
        <f t="shared" si="272"/>
        <v>0</v>
      </c>
      <c r="K3392" s="19">
        <f t="shared" si="273"/>
        <v>0</v>
      </c>
    </row>
    <row r="3393" spans="2:11" x14ac:dyDescent="0.35">
      <c r="B3393" t="s">
        <v>819</v>
      </c>
      <c r="C3393" t="s">
        <v>438</v>
      </c>
      <c r="D3393" t="s">
        <v>77</v>
      </c>
      <c r="E3393" s="1">
        <v>150439.67985001023</v>
      </c>
      <c r="F3393" s="1">
        <v>15043.967985001023</v>
      </c>
      <c r="G3393" s="1">
        <f t="shared" si="269"/>
        <v>15043.967985000974</v>
      </c>
      <c r="H3393" s="58">
        <f t="shared" si="270"/>
        <v>1</v>
      </c>
      <c r="I3393" s="1">
        <f t="shared" si="271"/>
        <v>15044</v>
      </c>
      <c r="J3393" s="4">
        <f t="shared" si="272"/>
        <v>11.005370837273954</v>
      </c>
      <c r="K3393" s="19">
        <f t="shared" si="273"/>
        <v>541783.40094815951</v>
      </c>
    </row>
    <row r="3394" spans="2:11" x14ac:dyDescent="0.35">
      <c r="B3394" t="s">
        <v>819</v>
      </c>
      <c r="C3394" t="s">
        <v>438</v>
      </c>
      <c r="D3394" t="s">
        <v>77</v>
      </c>
      <c r="E3394" s="1">
        <v>0</v>
      </c>
      <c r="F3394" s="1">
        <v>0</v>
      </c>
      <c r="G3394" s="1">
        <f t="shared" si="269"/>
        <v>0</v>
      </c>
      <c r="H3394" s="58">
        <f t="shared" si="270"/>
        <v>1</v>
      </c>
      <c r="I3394" s="1">
        <f t="shared" si="271"/>
        <v>0</v>
      </c>
      <c r="J3394" s="4">
        <f t="shared" si="272"/>
        <v>0</v>
      </c>
      <c r="K3394" s="19">
        <f t="shared" si="273"/>
        <v>0</v>
      </c>
    </row>
    <row r="3395" spans="2:11" x14ac:dyDescent="0.35">
      <c r="B3395" t="s">
        <v>819</v>
      </c>
      <c r="C3395" t="s">
        <v>438</v>
      </c>
      <c r="D3395" t="s">
        <v>47</v>
      </c>
      <c r="E3395" s="1">
        <v>351319.33620601462</v>
      </c>
      <c r="F3395" s="1">
        <v>0</v>
      </c>
      <c r="G3395" s="1">
        <f t="shared" si="269"/>
        <v>0</v>
      </c>
      <c r="H3395" s="58">
        <f t="shared" si="270"/>
        <v>1</v>
      </c>
      <c r="I3395" s="1">
        <f t="shared" si="271"/>
        <v>0</v>
      </c>
      <c r="J3395" s="4">
        <f t="shared" si="272"/>
        <v>0</v>
      </c>
      <c r="K3395" s="19">
        <f t="shared" si="273"/>
        <v>0</v>
      </c>
    </row>
    <row r="3396" spans="2:11" x14ac:dyDescent="0.35">
      <c r="B3396" t="s">
        <v>819</v>
      </c>
      <c r="C3396" t="s">
        <v>438</v>
      </c>
      <c r="D3396" t="s">
        <v>47</v>
      </c>
      <c r="E3396" s="1">
        <v>0</v>
      </c>
      <c r="F3396" s="1">
        <v>0</v>
      </c>
      <c r="G3396" s="1">
        <f t="shared" si="269"/>
        <v>0</v>
      </c>
      <c r="H3396" s="58">
        <f t="shared" si="270"/>
        <v>1</v>
      </c>
      <c r="I3396" s="1">
        <f t="shared" si="271"/>
        <v>0</v>
      </c>
      <c r="J3396" s="4">
        <f t="shared" si="272"/>
        <v>0</v>
      </c>
      <c r="K3396" s="19">
        <f t="shared" si="273"/>
        <v>0</v>
      </c>
    </row>
    <row r="3397" spans="2:11" x14ac:dyDescent="0.35">
      <c r="B3397" t="s">
        <v>819</v>
      </c>
      <c r="C3397" t="s">
        <v>438</v>
      </c>
      <c r="D3397" t="s">
        <v>47</v>
      </c>
      <c r="E3397" s="1">
        <v>6757.6653073708349</v>
      </c>
      <c r="F3397" s="1">
        <v>675.76653073708349</v>
      </c>
      <c r="G3397" s="1">
        <f t="shared" si="269"/>
        <v>675.76653073708133</v>
      </c>
      <c r="H3397" s="58">
        <f t="shared" si="270"/>
        <v>1</v>
      </c>
      <c r="I3397" s="1">
        <f t="shared" si="271"/>
        <v>676</v>
      </c>
      <c r="J3397" s="4">
        <f t="shared" si="272"/>
        <v>0.49452477306548737</v>
      </c>
      <c r="K3397" s="19">
        <f t="shared" si="273"/>
        <v>24344.960053240877</v>
      </c>
    </row>
    <row r="3398" spans="2:11" x14ac:dyDescent="0.35">
      <c r="B3398" t="s">
        <v>819</v>
      </c>
      <c r="C3398" t="s">
        <v>438</v>
      </c>
      <c r="D3398" t="s">
        <v>47</v>
      </c>
      <c r="E3398" s="1">
        <v>0</v>
      </c>
      <c r="F3398" s="1">
        <v>0</v>
      </c>
      <c r="G3398" s="1">
        <f t="shared" si="269"/>
        <v>0</v>
      </c>
      <c r="H3398" s="58">
        <f t="shared" si="270"/>
        <v>1</v>
      </c>
      <c r="I3398" s="1">
        <f t="shared" si="271"/>
        <v>0</v>
      </c>
      <c r="J3398" s="4">
        <f t="shared" si="272"/>
        <v>0</v>
      </c>
      <c r="K3398" s="19">
        <f t="shared" si="273"/>
        <v>0</v>
      </c>
    </row>
    <row r="3399" spans="2:11" x14ac:dyDescent="0.35">
      <c r="B3399" t="s">
        <v>819</v>
      </c>
      <c r="C3399" t="s">
        <v>438</v>
      </c>
      <c r="D3399" t="s">
        <v>419</v>
      </c>
      <c r="E3399" s="1">
        <v>14068.156951916069</v>
      </c>
      <c r="F3399" s="1">
        <v>1406.8156951916067</v>
      </c>
      <c r="G3399" s="1">
        <f t="shared" si="269"/>
        <v>1406.8156951916021</v>
      </c>
      <c r="H3399" s="58">
        <f t="shared" si="270"/>
        <v>1</v>
      </c>
      <c r="I3399" s="1">
        <f t="shared" si="271"/>
        <v>1407</v>
      </c>
      <c r="J3399" s="4">
        <f t="shared" si="272"/>
        <v>1.0292845498567171</v>
      </c>
      <c r="K3399" s="19">
        <f t="shared" si="273"/>
        <v>50670.649104896329</v>
      </c>
    </row>
    <row r="3400" spans="2:11" x14ac:dyDescent="0.35">
      <c r="B3400" t="s">
        <v>819</v>
      </c>
      <c r="C3400" t="s">
        <v>438</v>
      </c>
      <c r="D3400" t="s">
        <v>177</v>
      </c>
      <c r="E3400" s="1">
        <v>1257.7185338850879</v>
      </c>
      <c r="F3400" s="1">
        <v>125.77185338850884</v>
      </c>
      <c r="G3400" s="1">
        <f t="shared" ref="G3400:G3463" si="274">F3400*($G$3/$F$3)</f>
        <v>125.77185338850845</v>
      </c>
      <c r="H3400" s="58">
        <f t="shared" si="270"/>
        <v>1</v>
      </c>
      <c r="I3400" s="1">
        <f t="shared" si="271"/>
        <v>126</v>
      </c>
      <c r="J3400" s="4">
        <f t="shared" si="272"/>
        <v>9.217473580806422E-2</v>
      </c>
      <c r="K3400" s="19">
        <f t="shared" si="273"/>
        <v>4537.6700690951939</v>
      </c>
    </row>
    <row r="3401" spans="2:11" x14ac:dyDescent="0.35">
      <c r="B3401" t="s">
        <v>819</v>
      </c>
      <c r="C3401" t="s">
        <v>438</v>
      </c>
      <c r="D3401" t="s">
        <v>287</v>
      </c>
      <c r="E3401" s="1">
        <v>5867.6987292019712</v>
      </c>
      <c r="F3401" s="1">
        <v>586.76987292019726</v>
      </c>
      <c r="G3401" s="1">
        <f t="shared" si="274"/>
        <v>586.76987292019533</v>
      </c>
      <c r="H3401" s="58">
        <f t="shared" si="270"/>
        <v>1</v>
      </c>
      <c r="I3401" s="1">
        <f t="shared" si="271"/>
        <v>587</v>
      </c>
      <c r="J3401" s="4">
        <f t="shared" si="272"/>
        <v>0.42941722158201345</v>
      </c>
      <c r="K3401" s="19">
        <f t="shared" si="273"/>
        <v>21139.780401260941</v>
      </c>
    </row>
    <row r="3402" spans="2:11" x14ac:dyDescent="0.35">
      <c r="B3402" t="s">
        <v>819</v>
      </c>
      <c r="C3402" t="s">
        <v>438</v>
      </c>
      <c r="D3402" t="s">
        <v>162</v>
      </c>
      <c r="E3402" s="1">
        <v>619.22165505015323</v>
      </c>
      <c r="F3402" s="1">
        <v>61.922165505015329</v>
      </c>
      <c r="G3402" s="1">
        <f t="shared" si="274"/>
        <v>61.92216550501513</v>
      </c>
      <c r="H3402" s="58">
        <f t="shared" si="270"/>
        <v>1</v>
      </c>
      <c r="I3402" s="1">
        <f t="shared" si="271"/>
        <v>62</v>
      </c>
      <c r="J3402" s="4">
        <f t="shared" si="272"/>
        <v>4.5355822381745889E-2</v>
      </c>
      <c r="K3402" s="19">
        <f t="shared" si="273"/>
        <v>2232.8217800309685</v>
      </c>
    </row>
    <row r="3403" spans="2:11" x14ac:dyDescent="0.35">
      <c r="B3403" t="s">
        <v>819</v>
      </c>
      <c r="C3403" t="s">
        <v>438</v>
      </c>
      <c r="D3403" t="s">
        <v>430</v>
      </c>
      <c r="E3403" s="1">
        <v>3048.7122653777369</v>
      </c>
      <c r="F3403" s="1">
        <v>304.87122653777374</v>
      </c>
      <c r="G3403" s="1">
        <f t="shared" si="274"/>
        <v>304.87122653777277</v>
      </c>
      <c r="H3403" s="58">
        <f t="shared" si="270"/>
        <v>1</v>
      </c>
      <c r="I3403" s="1">
        <f t="shared" si="271"/>
        <v>305</v>
      </c>
      <c r="J3403" s="4">
        <f t="shared" si="272"/>
        <v>0.22312138429729833</v>
      </c>
      <c r="K3403" s="19">
        <f t="shared" si="273"/>
        <v>10984.0426275717</v>
      </c>
    </row>
    <row r="3404" spans="2:11" x14ac:dyDescent="0.35">
      <c r="B3404" t="s">
        <v>819</v>
      </c>
      <c r="C3404" t="s">
        <v>438</v>
      </c>
      <c r="D3404" t="s">
        <v>420</v>
      </c>
      <c r="E3404" s="1">
        <v>728.64578261632755</v>
      </c>
      <c r="F3404" s="1">
        <v>72.864578261632758</v>
      </c>
      <c r="G3404" s="1">
        <f t="shared" si="274"/>
        <v>72.864578261632516</v>
      </c>
      <c r="H3404" s="58">
        <f t="shared" si="270"/>
        <v>1</v>
      </c>
      <c r="I3404" s="1">
        <f t="shared" si="271"/>
        <v>73</v>
      </c>
      <c r="J3404" s="4">
        <f t="shared" si="272"/>
        <v>5.3402823126894351E-2</v>
      </c>
      <c r="K3404" s="19">
        <f t="shared" si="273"/>
        <v>2628.9675797138821</v>
      </c>
    </row>
    <row r="3405" spans="2:11" x14ac:dyDescent="0.35">
      <c r="B3405" t="s">
        <v>819</v>
      </c>
      <c r="C3405" t="s">
        <v>438</v>
      </c>
      <c r="D3405" t="s">
        <v>421</v>
      </c>
      <c r="E3405" s="1">
        <v>711.33319024956154</v>
      </c>
      <c r="F3405" s="1">
        <v>71.133319024956151</v>
      </c>
      <c r="G3405" s="1">
        <f t="shared" si="274"/>
        <v>71.133319024955924</v>
      </c>
      <c r="H3405" s="58">
        <f t="shared" si="270"/>
        <v>1</v>
      </c>
      <c r="I3405" s="1">
        <f t="shared" si="271"/>
        <v>71</v>
      </c>
      <c r="J3405" s="4">
        <f t="shared" si="272"/>
        <v>5.1939732082321902E-2</v>
      </c>
      <c r="K3405" s="19">
        <f t="shared" si="273"/>
        <v>2556.9410706806248</v>
      </c>
    </row>
    <row r="3406" spans="2:11" x14ac:dyDescent="0.35">
      <c r="B3406" t="s">
        <v>819</v>
      </c>
      <c r="C3406" t="s">
        <v>438</v>
      </c>
      <c r="D3406" t="s">
        <v>422</v>
      </c>
      <c r="E3406" s="1">
        <v>3378.8326536854179</v>
      </c>
      <c r="F3406" s="1">
        <v>337.88326536854174</v>
      </c>
      <c r="G3406" s="1">
        <f t="shared" si="274"/>
        <v>337.88326536854066</v>
      </c>
      <c r="H3406" s="58">
        <f t="shared" si="270"/>
        <v>1</v>
      </c>
      <c r="I3406" s="1">
        <f t="shared" si="271"/>
        <v>338</v>
      </c>
      <c r="J3406" s="4">
        <f t="shared" si="272"/>
        <v>0.24726238653274368</v>
      </c>
      <c r="K3406" s="19">
        <f t="shared" si="273"/>
        <v>12172.480026620438</v>
      </c>
    </row>
    <row r="3407" spans="2:11" x14ac:dyDescent="0.35">
      <c r="B3407" t="s">
        <v>819</v>
      </c>
      <c r="C3407" t="s">
        <v>438</v>
      </c>
      <c r="D3407" t="s">
        <v>423</v>
      </c>
      <c r="E3407" s="1">
        <v>2133.9995707486851</v>
      </c>
      <c r="F3407" s="1">
        <v>213.39995707486855</v>
      </c>
      <c r="G3407" s="1">
        <f t="shared" si="274"/>
        <v>213.39995707486787</v>
      </c>
      <c r="H3407" s="58">
        <f t="shared" si="270"/>
        <v>1</v>
      </c>
      <c r="I3407" s="1">
        <f t="shared" si="271"/>
        <v>213</v>
      </c>
      <c r="J3407" s="4">
        <f t="shared" si="272"/>
        <v>0.15581919624696572</v>
      </c>
      <c r="K3407" s="19">
        <f t="shared" si="273"/>
        <v>7670.8232120418752</v>
      </c>
    </row>
    <row r="3408" spans="2:11" x14ac:dyDescent="0.35">
      <c r="B3408" t="s">
        <v>819</v>
      </c>
      <c r="C3408" t="s">
        <v>438</v>
      </c>
      <c r="D3408" t="s">
        <v>431</v>
      </c>
      <c r="E3408" s="1">
        <v>2840.0857228931786</v>
      </c>
      <c r="F3408" s="1">
        <v>284.00857228931784</v>
      </c>
      <c r="G3408" s="1">
        <f t="shared" si="274"/>
        <v>284.00857228931693</v>
      </c>
      <c r="H3408" s="58">
        <f t="shared" si="270"/>
        <v>1</v>
      </c>
      <c r="I3408" s="1">
        <f t="shared" si="271"/>
        <v>284</v>
      </c>
      <c r="J3408" s="4">
        <f t="shared" si="272"/>
        <v>0.20775892832928761</v>
      </c>
      <c r="K3408" s="19">
        <f t="shared" si="273"/>
        <v>10227.764282722499</v>
      </c>
    </row>
    <row r="3409" spans="2:11" x14ac:dyDescent="0.35">
      <c r="B3409" t="s">
        <v>819</v>
      </c>
      <c r="C3409" t="s">
        <v>438</v>
      </c>
      <c r="D3409" t="s">
        <v>424</v>
      </c>
      <c r="E3409" s="1">
        <v>355.66659512478077</v>
      </c>
      <c r="F3409" s="1">
        <v>35.566659512478076</v>
      </c>
      <c r="G3409" s="1">
        <f t="shared" si="274"/>
        <v>35.566659512477962</v>
      </c>
      <c r="H3409" s="58">
        <f t="shared" si="270"/>
        <v>1</v>
      </c>
      <c r="I3409" s="1">
        <f t="shared" si="271"/>
        <v>36</v>
      </c>
      <c r="J3409" s="4">
        <f t="shared" si="272"/>
        <v>2.6335638802304065E-2</v>
      </c>
      <c r="K3409" s="19">
        <f t="shared" si="273"/>
        <v>1296.4771625986268</v>
      </c>
    </row>
    <row r="3410" spans="2:11" x14ac:dyDescent="0.35">
      <c r="B3410" t="s">
        <v>819</v>
      </c>
      <c r="C3410" t="s">
        <v>438</v>
      </c>
      <c r="D3410" t="s">
        <v>177</v>
      </c>
      <c r="E3410" s="1">
        <v>0</v>
      </c>
      <c r="F3410" s="1">
        <v>0</v>
      </c>
      <c r="G3410" s="1">
        <f t="shared" si="274"/>
        <v>0</v>
      </c>
      <c r="H3410" s="58">
        <f t="shared" si="270"/>
        <v>1</v>
      </c>
      <c r="I3410" s="1">
        <f t="shared" si="271"/>
        <v>0</v>
      </c>
      <c r="J3410" s="4">
        <f t="shared" si="272"/>
        <v>0</v>
      </c>
      <c r="K3410" s="19">
        <f t="shared" si="273"/>
        <v>0</v>
      </c>
    </row>
    <row r="3411" spans="2:11" x14ac:dyDescent="0.35">
      <c r="B3411" t="s">
        <v>819</v>
      </c>
      <c r="C3411" t="s">
        <v>438</v>
      </c>
      <c r="D3411" t="s">
        <v>429</v>
      </c>
      <c r="E3411" s="1">
        <v>11552.960784615932</v>
      </c>
      <c r="F3411" s="1">
        <v>1155.2960784615934</v>
      </c>
      <c r="G3411" s="1">
        <f t="shared" si="274"/>
        <v>1155.2960784615898</v>
      </c>
      <c r="H3411" s="58">
        <f t="shared" si="270"/>
        <v>1</v>
      </c>
      <c r="I3411" s="1">
        <f t="shared" si="271"/>
        <v>1155</v>
      </c>
      <c r="J3411" s="4">
        <f t="shared" si="272"/>
        <v>0.84493507824058878</v>
      </c>
      <c r="K3411" s="19">
        <f t="shared" si="273"/>
        <v>41595.308966705947</v>
      </c>
    </row>
    <row r="3412" spans="2:11" x14ac:dyDescent="0.35">
      <c r="B3412" t="s">
        <v>819</v>
      </c>
      <c r="C3412" t="s">
        <v>438</v>
      </c>
      <c r="D3412" t="s">
        <v>193</v>
      </c>
      <c r="E3412" s="1">
        <v>0</v>
      </c>
      <c r="F3412" s="1">
        <v>0</v>
      </c>
      <c r="G3412" s="1">
        <f t="shared" si="274"/>
        <v>0</v>
      </c>
      <c r="H3412" s="58">
        <f t="shared" si="270"/>
        <v>1</v>
      </c>
      <c r="I3412" s="1">
        <f t="shared" si="271"/>
        <v>0</v>
      </c>
      <c r="J3412" s="4">
        <f t="shared" si="272"/>
        <v>0</v>
      </c>
      <c r="K3412" s="19">
        <f t="shared" si="273"/>
        <v>0</v>
      </c>
    </row>
    <row r="3413" spans="2:11" x14ac:dyDescent="0.35">
      <c r="B3413" t="s">
        <v>819</v>
      </c>
      <c r="C3413" t="s">
        <v>438</v>
      </c>
      <c r="D3413" t="s">
        <v>464</v>
      </c>
      <c r="E3413" s="1">
        <v>0</v>
      </c>
      <c r="F3413" s="1">
        <v>0</v>
      </c>
      <c r="G3413" s="1">
        <f t="shared" si="274"/>
        <v>0</v>
      </c>
      <c r="H3413" s="58">
        <f t="shared" si="270"/>
        <v>1</v>
      </c>
      <c r="I3413" s="1">
        <f t="shared" si="271"/>
        <v>0</v>
      </c>
      <c r="J3413" s="4">
        <f t="shared" si="272"/>
        <v>0</v>
      </c>
      <c r="K3413" s="19">
        <f t="shared" si="273"/>
        <v>0</v>
      </c>
    </row>
    <row r="3414" spans="2:11" x14ac:dyDescent="0.35">
      <c r="B3414" t="s">
        <v>819</v>
      </c>
      <c r="C3414" t="s">
        <v>438</v>
      </c>
      <c r="D3414" t="s">
        <v>423</v>
      </c>
      <c r="E3414" s="1">
        <v>0</v>
      </c>
      <c r="F3414" s="1">
        <v>0</v>
      </c>
      <c r="G3414" s="1">
        <f t="shared" si="274"/>
        <v>0</v>
      </c>
      <c r="H3414" s="58">
        <f t="shared" si="270"/>
        <v>1</v>
      </c>
      <c r="I3414" s="1">
        <f t="shared" si="271"/>
        <v>0</v>
      </c>
      <c r="J3414" s="4">
        <f t="shared" si="272"/>
        <v>0</v>
      </c>
      <c r="K3414" s="19">
        <f t="shared" si="273"/>
        <v>0</v>
      </c>
    </row>
    <row r="3415" spans="2:11" x14ac:dyDescent="0.35">
      <c r="B3415" t="s">
        <v>819</v>
      </c>
      <c r="C3415" t="s">
        <v>438</v>
      </c>
      <c r="D3415" t="s">
        <v>429</v>
      </c>
      <c r="E3415" s="1">
        <v>0</v>
      </c>
      <c r="F3415" s="1">
        <v>0</v>
      </c>
      <c r="G3415" s="1">
        <f t="shared" si="274"/>
        <v>0</v>
      </c>
      <c r="H3415" s="58">
        <f t="shared" si="270"/>
        <v>1</v>
      </c>
      <c r="I3415" s="1">
        <f t="shared" si="271"/>
        <v>0</v>
      </c>
      <c r="J3415" s="4">
        <f t="shared" si="272"/>
        <v>0</v>
      </c>
      <c r="K3415" s="19">
        <f t="shared" si="273"/>
        <v>0</v>
      </c>
    </row>
    <row r="3416" spans="2:11" x14ac:dyDescent="0.35">
      <c r="B3416" t="s">
        <v>819</v>
      </c>
      <c r="C3416" t="s">
        <v>438</v>
      </c>
      <c r="D3416" t="s">
        <v>431</v>
      </c>
      <c r="E3416" s="1">
        <v>0</v>
      </c>
      <c r="F3416" s="1">
        <v>0</v>
      </c>
      <c r="G3416" s="1">
        <f t="shared" si="274"/>
        <v>0</v>
      </c>
      <c r="H3416" s="58">
        <f t="shared" si="270"/>
        <v>1</v>
      </c>
      <c r="I3416" s="1">
        <f t="shared" si="271"/>
        <v>0</v>
      </c>
      <c r="J3416" s="4">
        <f t="shared" si="272"/>
        <v>0</v>
      </c>
      <c r="K3416" s="19">
        <f t="shared" si="273"/>
        <v>0</v>
      </c>
    </row>
    <row r="3417" spans="2:11" x14ac:dyDescent="0.35">
      <c r="B3417" t="s">
        <v>819</v>
      </c>
      <c r="C3417" t="s">
        <v>438</v>
      </c>
      <c r="D3417" t="s">
        <v>193</v>
      </c>
      <c r="E3417" s="1">
        <v>9196.3397970834594</v>
      </c>
      <c r="F3417" s="1">
        <v>919.63397970834592</v>
      </c>
      <c r="G3417" s="1">
        <f t="shared" si="274"/>
        <v>919.63397970834296</v>
      </c>
      <c r="H3417" s="58">
        <f t="shared" ref="H3417:H3480" si="275">+VLOOKUP(D3417,$P$10:$AF$299,17,0)</f>
        <v>1</v>
      </c>
      <c r="I3417" s="1">
        <f t="shared" si="271"/>
        <v>920</v>
      </c>
      <c r="J3417" s="4">
        <f t="shared" si="272"/>
        <v>0.67302188050332612</v>
      </c>
      <c r="K3417" s="19">
        <f t="shared" si="273"/>
        <v>33132.194155298239</v>
      </c>
    </row>
    <row r="3418" spans="2:11" x14ac:dyDescent="0.35">
      <c r="B3418" t="s">
        <v>819</v>
      </c>
      <c r="C3418" t="s">
        <v>438</v>
      </c>
      <c r="D3418" t="s">
        <v>464</v>
      </c>
      <c r="E3418" s="1">
        <v>77249.254295501043</v>
      </c>
      <c r="F3418" s="1">
        <v>7724.925429550105</v>
      </c>
      <c r="G3418" s="1">
        <f t="shared" si="274"/>
        <v>7724.9254295500805</v>
      </c>
      <c r="H3418" s="58">
        <f t="shared" si="275"/>
        <v>1</v>
      </c>
      <c r="I3418" s="1">
        <f t="shared" si="271"/>
        <v>7725</v>
      </c>
      <c r="J3418" s="4">
        <f t="shared" si="272"/>
        <v>5.6511891596610804</v>
      </c>
      <c r="K3418" s="19">
        <f t="shared" si="273"/>
        <v>278202.39114095533</v>
      </c>
    </row>
    <row r="3419" spans="2:11" x14ac:dyDescent="0.35">
      <c r="B3419" t="s">
        <v>819</v>
      </c>
      <c r="C3419" t="s">
        <v>447</v>
      </c>
      <c r="D3419" t="s">
        <v>77</v>
      </c>
      <c r="E3419" s="1">
        <v>23250.839370462472</v>
      </c>
      <c r="F3419" s="1">
        <v>0</v>
      </c>
      <c r="G3419" s="1">
        <f t="shared" si="274"/>
        <v>0</v>
      </c>
      <c r="H3419" s="58">
        <f t="shared" si="275"/>
        <v>1</v>
      </c>
      <c r="I3419" s="1">
        <f t="shared" si="271"/>
        <v>0</v>
      </c>
      <c r="J3419" s="4">
        <f t="shared" si="272"/>
        <v>0</v>
      </c>
      <c r="K3419" s="19">
        <f t="shared" si="273"/>
        <v>0</v>
      </c>
    </row>
    <row r="3420" spans="2:11" x14ac:dyDescent="0.35">
      <c r="B3420" t="s">
        <v>819</v>
      </c>
      <c r="C3420" t="s">
        <v>447</v>
      </c>
      <c r="D3420" t="s">
        <v>77</v>
      </c>
      <c r="E3420" s="1">
        <v>28653.524037457901</v>
      </c>
      <c r="F3420" s="1">
        <v>2005.7466826220536</v>
      </c>
      <c r="G3420" s="1">
        <f t="shared" si="274"/>
        <v>2005.7466826220473</v>
      </c>
      <c r="H3420" s="58">
        <f t="shared" si="275"/>
        <v>1</v>
      </c>
      <c r="I3420" s="1">
        <f t="shared" si="271"/>
        <v>2006</v>
      </c>
      <c r="J3420" s="4">
        <f t="shared" si="272"/>
        <v>1.4674803177061653</v>
      </c>
      <c r="K3420" s="19">
        <f t="shared" si="273"/>
        <v>72242.588560356817</v>
      </c>
    </row>
    <row r="3421" spans="2:11" x14ac:dyDescent="0.35">
      <c r="B3421" t="s">
        <v>819</v>
      </c>
      <c r="C3421" t="s">
        <v>447</v>
      </c>
      <c r="D3421" t="s">
        <v>77</v>
      </c>
      <c r="E3421" s="1">
        <v>11334.060619261125</v>
      </c>
      <c r="F3421" s="1">
        <v>1133.4060619261127</v>
      </c>
      <c r="G3421" s="1">
        <f t="shared" si="274"/>
        <v>1133.406061926109</v>
      </c>
      <c r="H3421" s="58">
        <f t="shared" si="275"/>
        <v>1</v>
      </c>
      <c r="I3421" s="1">
        <f t="shared" si="271"/>
        <v>1133</v>
      </c>
      <c r="J3421" s="4">
        <f t="shared" si="272"/>
        <v>0.82884107675029173</v>
      </c>
      <c r="K3421" s="19">
        <f t="shared" si="273"/>
        <v>40803.017367340115</v>
      </c>
    </row>
    <row r="3422" spans="2:11" x14ac:dyDescent="0.35">
      <c r="B3422" t="s">
        <v>819</v>
      </c>
      <c r="C3422" t="s">
        <v>447</v>
      </c>
      <c r="D3422" t="s">
        <v>757</v>
      </c>
      <c r="E3422" s="1">
        <v>7042.7853694761825</v>
      </c>
      <c r="F3422" s="1">
        <v>0</v>
      </c>
      <c r="G3422" s="1">
        <f t="shared" si="274"/>
        <v>0</v>
      </c>
      <c r="H3422" s="58">
        <f t="shared" si="275"/>
        <v>1</v>
      </c>
      <c r="I3422" s="1">
        <f t="shared" si="271"/>
        <v>0</v>
      </c>
      <c r="J3422" s="4">
        <f t="shared" si="272"/>
        <v>0</v>
      </c>
      <c r="K3422" s="19">
        <f t="shared" si="273"/>
        <v>0</v>
      </c>
    </row>
    <row r="3423" spans="2:11" x14ac:dyDescent="0.35">
      <c r="B3423" t="s">
        <v>819</v>
      </c>
      <c r="C3423" t="s">
        <v>447</v>
      </c>
      <c r="D3423" t="s">
        <v>757</v>
      </c>
      <c r="E3423" s="1">
        <v>47659.396883852518</v>
      </c>
      <c r="F3423" s="1">
        <v>3336.1577818696778</v>
      </c>
      <c r="G3423" s="1">
        <f t="shared" si="274"/>
        <v>3336.1577818696669</v>
      </c>
      <c r="H3423" s="58">
        <f t="shared" si="275"/>
        <v>1</v>
      </c>
      <c r="I3423" s="1">
        <f t="shared" si="271"/>
        <v>3336</v>
      </c>
      <c r="J3423" s="4">
        <f t="shared" si="272"/>
        <v>2.4404358623468432</v>
      </c>
      <c r="K3423" s="19">
        <f t="shared" si="273"/>
        <v>120140.21706747274</v>
      </c>
    </row>
    <row r="3424" spans="2:11" x14ac:dyDescent="0.35">
      <c r="B3424" t="s">
        <v>819</v>
      </c>
      <c r="C3424" t="s">
        <v>447</v>
      </c>
      <c r="D3424" t="s">
        <v>419</v>
      </c>
      <c r="E3424" s="1">
        <v>1081.5016985181919</v>
      </c>
      <c r="F3424" s="1">
        <v>108.15016985181921</v>
      </c>
      <c r="G3424" s="1">
        <f t="shared" si="274"/>
        <v>108.15016985181886</v>
      </c>
      <c r="H3424" s="58">
        <f t="shared" si="275"/>
        <v>1</v>
      </c>
      <c r="I3424" s="1">
        <f t="shared" si="271"/>
        <v>108</v>
      </c>
      <c r="J3424" s="4">
        <f t="shared" si="272"/>
        <v>7.9006916406912195E-2</v>
      </c>
      <c r="K3424" s="19">
        <f t="shared" si="273"/>
        <v>3889.4314877958805</v>
      </c>
    </row>
    <row r="3425" spans="2:11" x14ac:dyDescent="0.35">
      <c r="B3425" t="s">
        <v>819</v>
      </c>
      <c r="C3425" t="s">
        <v>447</v>
      </c>
      <c r="D3425" t="s">
        <v>177</v>
      </c>
      <c r="E3425" s="1">
        <v>122.99517941511954</v>
      </c>
      <c r="F3425" s="1">
        <v>12.299517941511954</v>
      </c>
      <c r="G3425" s="1">
        <f t="shared" si="274"/>
        <v>12.299517941511915</v>
      </c>
      <c r="H3425" s="58">
        <f t="shared" si="275"/>
        <v>1</v>
      </c>
      <c r="I3425" s="1">
        <f t="shared" si="271"/>
        <v>12</v>
      </c>
      <c r="J3425" s="4">
        <f t="shared" si="272"/>
        <v>8.7785462674346889E-3</v>
      </c>
      <c r="K3425" s="19">
        <f t="shared" si="273"/>
        <v>432.15905419954231</v>
      </c>
    </row>
    <row r="3426" spans="2:11" x14ac:dyDescent="0.35">
      <c r="B3426" t="s">
        <v>819</v>
      </c>
      <c r="C3426" t="s">
        <v>447</v>
      </c>
      <c r="D3426" t="s">
        <v>420</v>
      </c>
      <c r="E3426" s="1">
        <v>154.7355925198415</v>
      </c>
      <c r="F3426" s="1">
        <v>15.473559251984156</v>
      </c>
      <c r="G3426" s="1">
        <f t="shared" si="274"/>
        <v>15.473559251984106</v>
      </c>
      <c r="H3426" s="58">
        <f t="shared" si="275"/>
        <v>1</v>
      </c>
      <c r="I3426" s="1">
        <f t="shared" si="271"/>
        <v>15</v>
      </c>
      <c r="J3426" s="4">
        <f t="shared" si="272"/>
        <v>1.0973182834293362E-2</v>
      </c>
      <c r="K3426" s="19">
        <f t="shared" si="273"/>
        <v>540.19881774942792</v>
      </c>
    </row>
    <row r="3427" spans="2:11" x14ac:dyDescent="0.35">
      <c r="B3427" t="s">
        <v>819</v>
      </c>
      <c r="C3427" t="s">
        <v>447</v>
      </c>
      <c r="D3427" t="s">
        <v>287</v>
      </c>
      <c r="E3427" s="1">
        <v>603.71958520098235</v>
      </c>
      <c r="F3427" s="1">
        <v>60.371958520098232</v>
      </c>
      <c r="G3427" s="1">
        <f t="shared" si="274"/>
        <v>60.37195852009804</v>
      </c>
      <c r="H3427" s="58">
        <f t="shared" si="275"/>
        <v>1</v>
      </c>
      <c r="I3427" s="1">
        <f t="shared" si="271"/>
        <v>60</v>
      </c>
      <c r="J3427" s="4">
        <f t="shared" si="272"/>
        <v>4.3892731337173446E-2</v>
      </c>
      <c r="K3427" s="19">
        <f t="shared" si="273"/>
        <v>2160.7952709977117</v>
      </c>
    </row>
    <row r="3428" spans="2:11" x14ac:dyDescent="0.35">
      <c r="B3428" t="s">
        <v>819</v>
      </c>
      <c r="C3428" t="s">
        <v>447</v>
      </c>
      <c r="D3428" t="s">
        <v>429</v>
      </c>
      <c r="E3428" s="1">
        <v>4591.9181802333669</v>
      </c>
      <c r="F3428" s="1">
        <v>459.19181802333668</v>
      </c>
      <c r="G3428" s="1">
        <f t="shared" si="274"/>
        <v>459.1918180233352</v>
      </c>
      <c r="H3428" s="58">
        <f t="shared" si="275"/>
        <v>1</v>
      </c>
      <c r="I3428" s="1">
        <f t="shared" si="271"/>
        <v>459</v>
      </c>
      <c r="J3428" s="4">
        <f t="shared" si="272"/>
        <v>0.33577939472937685</v>
      </c>
      <c r="K3428" s="19">
        <f t="shared" si="273"/>
        <v>16530.083823132492</v>
      </c>
    </row>
    <row r="3429" spans="2:11" x14ac:dyDescent="0.35">
      <c r="B3429" t="s">
        <v>819</v>
      </c>
      <c r="C3429" t="s">
        <v>447</v>
      </c>
      <c r="D3429" t="s">
        <v>162</v>
      </c>
      <c r="E3429" s="1">
        <v>233.50428712901882</v>
      </c>
      <c r="F3429" s="1">
        <v>23.350428712901881</v>
      </c>
      <c r="G3429" s="1">
        <f t="shared" si="274"/>
        <v>23.350428712901806</v>
      </c>
      <c r="H3429" s="58">
        <f t="shared" si="275"/>
        <v>1</v>
      </c>
      <c r="I3429" s="1">
        <f t="shared" si="271"/>
        <v>23</v>
      </c>
      <c r="J3429" s="4">
        <f t="shared" si="272"/>
        <v>1.682554701258315E-2</v>
      </c>
      <c r="K3429" s="19">
        <f t="shared" si="273"/>
        <v>828.30485388245586</v>
      </c>
    </row>
    <row r="3430" spans="2:11" x14ac:dyDescent="0.35">
      <c r="B3430" t="s">
        <v>819</v>
      </c>
      <c r="C3430" t="s">
        <v>447</v>
      </c>
      <c r="D3430" t="s">
        <v>430</v>
      </c>
      <c r="E3430" s="1">
        <v>1167.0237081460057</v>
      </c>
      <c r="F3430" s="1">
        <v>116.70237081460058</v>
      </c>
      <c r="G3430" s="1">
        <f t="shared" si="274"/>
        <v>116.70237081460021</v>
      </c>
      <c r="H3430" s="58">
        <f t="shared" si="275"/>
        <v>1</v>
      </c>
      <c r="I3430" s="1">
        <f t="shared" si="271"/>
        <v>117</v>
      </c>
      <c r="J3430" s="4">
        <f t="shared" si="272"/>
        <v>8.5590826107488208E-2</v>
      </c>
      <c r="K3430" s="19">
        <f t="shared" si="273"/>
        <v>4213.5507784455367</v>
      </c>
    </row>
    <row r="3431" spans="2:11" x14ac:dyDescent="0.35">
      <c r="B3431" t="s">
        <v>819</v>
      </c>
      <c r="C3431" t="s">
        <v>447</v>
      </c>
      <c r="D3431" t="s">
        <v>422</v>
      </c>
      <c r="E3431" s="1">
        <v>480.14506769622034</v>
      </c>
      <c r="F3431" s="1">
        <v>48.014506769622031</v>
      </c>
      <c r="G3431" s="1">
        <f t="shared" si="274"/>
        <v>48.014506769621875</v>
      </c>
      <c r="H3431" s="58">
        <f t="shared" si="275"/>
        <v>1</v>
      </c>
      <c r="I3431" s="1">
        <f t="shared" si="271"/>
        <v>48</v>
      </c>
      <c r="J3431" s="4">
        <f t="shared" si="272"/>
        <v>3.5114185069738756E-2</v>
      </c>
      <c r="K3431" s="19">
        <f t="shared" si="273"/>
        <v>1728.6362167981692</v>
      </c>
    </row>
    <row r="3432" spans="2:11" x14ac:dyDescent="0.35">
      <c r="B3432" t="s">
        <v>819</v>
      </c>
      <c r="C3432" t="s">
        <v>447</v>
      </c>
      <c r="D3432" t="s">
        <v>421</v>
      </c>
      <c r="E3432" s="1">
        <v>101.20021768384716</v>
      </c>
      <c r="F3432" s="1">
        <v>10.120021768384717</v>
      </c>
      <c r="G3432" s="1">
        <f t="shared" si="274"/>
        <v>10.120021768384685</v>
      </c>
      <c r="H3432" s="58">
        <f t="shared" si="275"/>
        <v>1</v>
      </c>
      <c r="I3432" s="1">
        <f t="shared" si="271"/>
        <v>10</v>
      </c>
      <c r="J3432" s="4">
        <f t="shared" si="272"/>
        <v>7.3154552228622393E-3</v>
      </c>
      <c r="K3432" s="19">
        <f t="shared" si="273"/>
        <v>360.13254516628518</v>
      </c>
    </row>
    <row r="3433" spans="2:11" x14ac:dyDescent="0.35">
      <c r="B3433" t="s">
        <v>819</v>
      </c>
      <c r="C3433" t="s">
        <v>447</v>
      </c>
      <c r="D3433" t="s">
        <v>424</v>
      </c>
      <c r="E3433" s="1">
        <v>51.415130203278736</v>
      </c>
      <c r="F3433" s="1">
        <v>5.1415130203278743</v>
      </c>
      <c r="G3433" s="1">
        <f t="shared" si="274"/>
        <v>5.1415130203278574</v>
      </c>
      <c r="H3433" s="58">
        <f t="shared" si="275"/>
        <v>1</v>
      </c>
      <c r="I3433" s="1">
        <f t="shared" si="271"/>
        <v>5</v>
      </c>
      <c r="J3433" s="4">
        <f t="shared" si="272"/>
        <v>3.6577276114311197E-3</v>
      </c>
      <c r="K3433" s="19">
        <f t="shared" si="273"/>
        <v>180.06627258314259</v>
      </c>
    </row>
    <row r="3434" spans="2:11" x14ac:dyDescent="0.35">
      <c r="B3434" t="s">
        <v>819</v>
      </c>
      <c r="C3434" t="s">
        <v>447</v>
      </c>
      <c r="D3434" t="s">
        <v>47</v>
      </c>
      <c r="E3434" s="1">
        <v>960.2911250965833</v>
      </c>
      <c r="F3434" s="1">
        <v>96.029112509658347</v>
      </c>
      <c r="G3434" s="1">
        <f t="shared" si="274"/>
        <v>96.029112509658034</v>
      </c>
      <c r="H3434" s="58">
        <f t="shared" si="275"/>
        <v>1</v>
      </c>
      <c r="I3434" s="1">
        <f t="shared" si="271"/>
        <v>96</v>
      </c>
      <c r="J3434" s="4">
        <f t="shared" si="272"/>
        <v>7.0228370139477511E-2</v>
      </c>
      <c r="K3434" s="19">
        <f t="shared" si="273"/>
        <v>3457.2724335963385</v>
      </c>
    </row>
    <row r="3435" spans="2:11" x14ac:dyDescent="0.35">
      <c r="B3435" t="s">
        <v>819</v>
      </c>
      <c r="C3435" t="s">
        <v>447</v>
      </c>
      <c r="D3435" t="s">
        <v>423</v>
      </c>
      <c r="E3435" s="1">
        <v>302.77820890911744</v>
      </c>
      <c r="F3435" s="1">
        <v>30.277820890911748</v>
      </c>
      <c r="G3435" s="1">
        <f t="shared" si="274"/>
        <v>30.277820890911652</v>
      </c>
      <c r="H3435" s="58">
        <f t="shared" si="275"/>
        <v>1</v>
      </c>
      <c r="I3435" s="1">
        <f t="shared" si="271"/>
        <v>30</v>
      </c>
      <c r="J3435" s="4">
        <f t="shared" si="272"/>
        <v>2.1946365668586723E-2</v>
      </c>
      <c r="K3435" s="19">
        <f t="shared" si="273"/>
        <v>1080.3976354988558</v>
      </c>
    </row>
    <row r="3436" spans="2:11" x14ac:dyDescent="0.35">
      <c r="B3436" t="s">
        <v>819</v>
      </c>
      <c r="C3436" t="s">
        <v>447</v>
      </c>
      <c r="D3436" t="s">
        <v>431</v>
      </c>
      <c r="E3436" s="1">
        <v>1182.5489843795535</v>
      </c>
      <c r="F3436" s="1">
        <v>118.25489843795535</v>
      </c>
      <c r="G3436" s="1">
        <f t="shared" si="274"/>
        <v>118.25489843795496</v>
      </c>
      <c r="H3436" s="58">
        <f t="shared" si="275"/>
        <v>1</v>
      </c>
      <c r="I3436" s="1">
        <f t="shared" si="271"/>
        <v>118</v>
      </c>
      <c r="J3436" s="4">
        <f t="shared" si="272"/>
        <v>8.6322371629774422E-2</v>
      </c>
      <c r="K3436" s="19">
        <f t="shared" si="273"/>
        <v>4249.5640329621647</v>
      </c>
    </row>
    <row r="3437" spans="2:11" x14ac:dyDescent="0.35">
      <c r="B3437" t="s">
        <v>819</v>
      </c>
      <c r="C3437" t="s">
        <v>447</v>
      </c>
      <c r="D3437" t="s">
        <v>193</v>
      </c>
      <c r="E3437" s="1">
        <v>597.74904674413585</v>
      </c>
      <c r="F3437" s="1">
        <v>59.774904674413605</v>
      </c>
      <c r="G3437" s="1">
        <f t="shared" si="274"/>
        <v>59.774904674413413</v>
      </c>
      <c r="H3437" s="58">
        <f t="shared" si="275"/>
        <v>1</v>
      </c>
      <c r="I3437" s="1">
        <f t="shared" si="271"/>
        <v>60</v>
      </c>
      <c r="J3437" s="4">
        <f t="shared" si="272"/>
        <v>4.3892731337173446E-2</v>
      </c>
      <c r="K3437" s="19">
        <f t="shared" si="273"/>
        <v>2160.7952709977117</v>
      </c>
    </row>
    <row r="3438" spans="2:11" x14ac:dyDescent="0.35">
      <c r="B3438" t="s">
        <v>819</v>
      </c>
      <c r="C3438" t="s">
        <v>447</v>
      </c>
      <c r="D3438" t="s">
        <v>464</v>
      </c>
      <c r="E3438" s="1">
        <v>5020.5676856145255</v>
      </c>
      <c r="F3438" s="1">
        <v>502.0567685614526</v>
      </c>
      <c r="G3438" s="1">
        <f t="shared" si="274"/>
        <v>502.05676856145101</v>
      </c>
      <c r="H3438" s="58">
        <f t="shared" si="275"/>
        <v>1</v>
      </c>
      <c r="I3438" s="1">
        <f t="shared" si="271"/>
        <v>502</v>
      </c>
      <c r="J3438" s="4">
        <f t="shared" si="272"/>
        <v>0.36723585218768445</v>
      </c>
      <c r="K3438" s="19">
        <f t="shared" si="273"/>
        <v>18078.653767347518</v>
      </c>
    </row>
    <row r="3439" spans="2:11" x14ac:dyDescent="0.35">
      <c r="B3439" t="s">
        <v>819</v>
      </c>
      <c r="C3439" t="s">
        <v>439</v>
      </c>
      <c r="D3439" t="s">
        <v>77</v>
      </c>
      <c r="E3439" s="1">
        <v>44188.710419320181</v>
      </c>
      <c r="F3439" s="1">
        <v>0</v>
      </c>
      <c r="G3439" s="1">
        <f t="shared" si="274"/>
        <v>0</v>
      </c>
      <c r="H3439" s="58">
        <f t="shared" si="275"/>
        <v>1</v>
      </c>
      <c r="I3439" s="1">
        <f t="shared" si="271"/>
        <v>0</v>
      </c>
      <c r="J3439" s="4">
        <f t="shared" si="272"/>
        <v>0</v>
      </c>
      <c r="K3439" s="19">
        <f t="shared" si="273"/>
        <v>0</v>
      </c>
    </row>
    <row r="3440" spans="2:11" x14ac:dyDescent="0.35">
      <c r="B3440" t="s">
        <v>819</v>
      </c>
      <c r="C3440" t="s">
        <v>439</v>
      </c>
      <c r="D3440" t="s">
        <v>77</v>
      </c>
      <c r="E3440" s="1">
        <v>0</v>
      </c>
      <c r="F3440" s="1">
        <v>0</v>
      </c>
      <c r="G3440" s="1">
        <f t="shared" si="274"/>
        <v>0</v>
      </c>
      <c r="H3440" s="58">
        <f t="shared" si="275"/>
        <v>1</v>
      </c>
      <c r="I3440" s="1">
        <f t="shared" si="271"/>
        <v>0</v>
      </c>
      <c r="J3440" s="4">
        <f t="shared" si="272"/>
        <v>0</v>
      </c>
      <c r="K3440" s="19">
        <f t="shared" si="273"/>
        <v>0</v>
      </c>
    </row>
    <row r="3441" spans="2:11" x14ac:dyDescent="0.35">
      <c r="B3441" t="s">
        <v>819</v>
      </c>
      <c r="C3441" t="s">
        <v>439</v>
      </c>
      <c r="D3441" t="s">
        <v>77</v>
      </c>
      <c r="E3441" s="1">
        <v>35293.12782469287</v>
      </c>
      <c r="F3441" s="1">
        <v>3529.3127824692874</v>
      </c>
      <c r="G3441" s="1">
        <f t="shared" si="274"/>
        <v>3529.312782469276</v>
      </c>
      <c r="H3441" s="58">
        <f t="shared" si="275"/>
        <v>1</v>
      </c>
      <c r="I3441" s="1">
        <f t="shared" si="271"/>
        <v>3529</v>
      </c>
      <c r="J3441" s="4">
        <f t="shared" si="272"/>
        <v>2.5816241481480846</v>
      </c>
      <c r="K3441" s="19">
        <f t="shared" si="273"/>
        <v>127090.77518918205</v>
      </c>
    </row>
    <row r="3442" spans="2:11" x14ac:dyDescent="0.35">
      <c r="B3442" t="s">
        <v>819</v>
      </c>
      <c r="C3442" t="s">
        <v>439</v>
      </c>
      <c r="D3442" t="s">
        <v>77</v>
      </c>
      <c r="E3442" s="1">
        <v>0</v>
      </c>
      <c r="F3442" s="1">
        <v>0</v>
      </c>
      <c r="G3442" s="1">
        <f t="shared" si="274"/>
        <v>0</v>
      </c>
      <c r="H3442" s="58">
        <f t="shared" si="275"/>
        <v>1</v>
      </c>
      <c r="I3442" s="1">
        <f t="shared" si="271"/>
        <v>0</v>
      </c>
      <c r="J3442" s="4">
        <f t="shared" si="272"/>
        <v>0</v>
      </c>
      <c r="K3442" s="19">
        <f t="shared" si="273"/>
        <v>0</v>
      </c>
    </row>
    <row r="3443" spans="2:11" x14ac:dyDescent="0.35">
      <c r="B3443" t="s">
        <v>819</v>
      </c>
      <c r="C3443" t="s">
        <v>439</v>
      </c>
      <c r="D3443" t="s">
        <v>47</v>
      </c>
      <c r="E3443" s="1">
        <v>49864.218616986283</v>
      </c>
      <c r="F3443" s="1">
        <v>0</v>
      </c>
      <c r="G3443" s="1">
        <f t="shared" si="274"/>
        <v>0</v>
      </c>
      <c r="H3443" s="58">
        <f t="shared" si="275"/>
        <v>1</v>
      </c>
      <c r="I3443" s="1">
        <f t="shared" ref="I3443:I3506" si="276">+ROUND(H3443*G3443,0)</f>
        <v>0</v>
      </c>
      <c r="J3443" s="4">
        <f t="shared" ref="J3443:J3506" si="277">$J$3*(I3443/$I$4)</f>
        <v>0</v>
      </c>
      <c r="K3443" s="19">
        <f t="shared" ref="K3443:K3506" si="278">$L$3*J3443</f>
        <v>0</v>
      </c>
    </row>
    <row r="3444" spans="2:11" x14ac:dyDescent="0.35">
      <c r="B3444" t="s">
        <v>819</v>
      </c>
      <c r="C3444" t="s">
        <v>439</v>
      </c>
      <c r="D3444" t="s">
        <v>47</v>
      </c>
      <c r="E3444" s="1">
        <v>0</v>
      </c>
      <c r="F3444" s="1">
        <v>0</v>
      </c>
      <c r="G3444" s="1">
        <f t="shared" si="274"/>
        <v>0</v>
      </c>
      <c r="H3444" s="58">
        <f t="shared" si="275"/>
        <v>1</v>
      </c>
      <c r="I3444" s="1">
        <f t="shared" si="276"/>
        <v>0</v>
      </c>
      <c r="J3444" s="4">
        <f t="shared" si="277"/>
        <v>0</v>
      </c>
      <c r="K3444" s="19">
        <f t="shared" si="278"/>
        <v>0</v>
      </c>
    </row>
    <row r="3445" spans="2:11" x14ac:dyDescent="0.35">
      <c r="B3445" t="s">
        <v>819</v>
      </c>
      <c r="C3445" t="s">
        <v>439</v>
      </c>
      <c r="D3445" t="s">
        <v>47</v>
      </c>
      <c r="E3445" s="1">
        <v>1687.0115860306091</v>
      </c>
      <c r="F3445" s="1">
        <v>168.70115860306092</v>
      </c>
      <c r="G3445" s="1">
        <f t="shared" si="274"/>
        <v>168.70115860306038</v>
      </c>
      <c r="H3445" s="58">
        <f t="shared" si="275"/>
        <v>1</v>
      </c>
      <c r="I3445" s="1">
        <f t="shared" si="276"/>
        <v>169</v>
      </c>
      <c r="J3445" s="4">
        <f t="shared" si="277"/>
        <v>0.12363119326637184</v>
      </c>
      <c r="K3445" s="19">
        <f t="shared" si="278"/>
        <v>6086.2400133102192</v>
      </c>
    </row>
    <row r="3446" spans="2:11" x14ac:dyDescent="0.35">
      <c r="B3446" t="s">
        <v>819</v>
      </c>
      <c r="C3446" t="s">
        <v>439</v>
      </c>
      <c r="D3446" t="s">
        <v>47</v>
      </c>
      <c r="E3446" s="1">
        <v>0</v>
      </c>
      <c r="F3446" s="1">
        <v>0</v>
      </c>
      <c r="G3446" s="1">
        <f t="shared" si="274"/>
        <v>0</v>
      </c>
      <c r="H3446" s="58">
        <f t="shared" si="275"/>
        <v>1</v>
      </c>
      <c r="I3446" s="1">
        <f t="shared" si="276"/>
        <v>0</v>
      </c>
      <c r="J3446" s="4">
        <f t="shared" si="277"/>
        <v>0</v>
      </c>
      <c r="K3446" s="19">
        <f t="shared" si="278"/>
        <v>0</v>
      </c>
    </row>
    <row r="3447" spans="2:11" x14ac:dyDescent="0.35">
      <c r="B3447" t="s">
        <v>819</v>
      </c>
      <c r="C3447" t="s">
        <v>439</v>
      </c>
      <c r="D3447" t="s">
        <v>419</v>
      </c>
      <c r="E3447" s="1">
        <v>3273.327241659159</v>
      </c>
      <c r="F3447" s="1">
        <v>327.33272416591603</v>
      </c>
      <c r="G3447" s="1">
        <f t="shared" si="274"/>
        <v>327.33272416591495</v>
      </c>
      <c r="H3447" s="58">
        <f t="shared" si="275"/>
        <v>1</v>
      </c>
      <c r="I3447" s="1">
        <f t="shared" si="276"/>
        <v>327</v>
      </c>
      <c r="J3447" s="4">
        <f t="shared" si="277"/>
        <v>0.23921538578759527</v>
      </c>
      <c r="K3447" s="19">
        <f t="shared" si="278"/>
        <v>11776.334226937528</v>
      </c>
    </row>
    <row r="3448" spans="2:11" x14ac:dyDescent="0.35">
      <c r="B3448" t="s">
        <v>819</v>
      </c>
      <c r="C3448" t="s">
        <v>439</v>
      </c>
      <c r="D3448" t="s">
        <v>177</v>
      </c>
      <c r="E3448" s="1">
        <v>260.17790904181925</v>
      </c>
      <c r="F3448" s="1">
        <v>26.017790904181918</v>
      </c>
      <c r="G3448" s="1">
        <f t="shared" si="274"/>
        <v>26.017790904181833</v>
      </c>
      <c r="H3448" s="58">
        <f t="shared" si="275"/>
        <v>1</v>
      </c>
      <c r="I3448" s="1">
        <f t="shared" si="276"/>
        <v>26</v>
      </c>
      <c r="J3448" s="4">
        <f t="shared" si="277"/>
        <v>1.9020183579441824E-2</v>
      </c>
      <c r="K3448" s="19">
        <f t="shared" si="278"/>
        <v>936.34461743234158</v>
      </c>
    </row>
    <row r="3449" spans="2:11" x14ac:dyDescent="0.35">
      <c r="B3449" t="s">
        <v>819</v>
      </c>
      <c r="C3449" t="s">
        <v>439</v>
      </c>
      <c r="D3449" t="s">
        <v>287</v>
      </c>
      <c r="E3449" s="1">
        <v>1241.2449018945508</v>
      </c>
      <c r="F3449" s="1">
        <v>124.12449018945506</v>
      </c>
      <c r="G3449" s="1">
        <f t="shared" si="274"/>
        <v>124.12449018945466</v>
      </c>
      <c r="H3449" s="58">
        <f t="shared" si="275"/>
        <v>1</v>
      </c>
      <c r="I3449" s="1">
        <f t="shared" si="276"/>
        <v>124</v>
      </c>
      <c r="J3449" s="4">
        <f t="shared" si="277"/>
        <v>9.0711644763491778E-2</v>
      </c>
      <c r="K3449" s="19">
        <f t="shared" si="278"/>
        <v>4465.643560061937</v>
      </c>
    </row>
    <row r="3450" spans="2:11" x14ac:dyDescent="0.35">
      <c r="B3450" t="s">
        <v>819</v>
      </c>
      <c r="C3450" t="s">
        <v>439</v>
      </c>
      <c r="D3450" t="s">
        <v>162</v>
      </c>
      <c r="E3450" s="1">
        <v>160.41246148449832</v>
      </c>
      <c r="F3450" s="1">
        <v>16.041246148449837</v>
      </c>
      <c r="G3450" s="1">
        <f t="shared" si="274"/>
        <v>16.041246148449783</v>
      </c>
      <c r="H3450" s="58">
        <f t="shared" si="275"/>
        <v>1</v>
      </c>
      <c r="I3450" s="1">
        <f t="shared" si="276"/>
        <v>16</v>
      </c>
      <c r="J3450" s="4">
        <f t="shared" si="277"/>
        <v>1.1704728356579585E-2</v>
      </c>
      <c r="K3450" s="19">
        <f t="shared" si="278"/>
        <v>576.21207226605634</v>
      </c>
    </row>
    <row r="3451" spans="2:11" x14ac:dyDescent="0.35">
      <c r="B3451" t="s">
        <v>819</v>
      </c>
      <c r="C3451" t="s">
        <v>439</v>
      </c>
      <c r="D3451" t="s">
        <v>430</v>
      </c>
      <c r="E3451" s="1">
        <v>802.06230742249193</v>
      </c>
      <c r="F3451" s="1">
        <v>80.206230742249204</v>
      </c>
      <c r="G3451" s="1">
        <f t="shared" si="274"/>
        <v>80.206230742248948</v>
      </c>
      <c r="H3451" s="58">
        <f t="shared" si="275"/>
        <v>1</v>
      </c>
      <c r="I3451" s="1">
        <f t="shared" si="276"/>
        <v>80</v>
      </c>
      <c r="J3451" s="4">
        <f t="shared" si="277"/>
        <v>5.8523641782897914E-2</v>
      </c>
      <c r="K3451" s="19">
        <f t="shared" si="278"/>
        <v>2881.0603613302815</v>
      </c>
    </row>
    <row r="3452" spans="2:11" x14ac:dyDescent="0.35">
      <c r="B3452" t="s">
        <v>819</v>
      </c>
      <c r="C3452" t="s">
        <v>439</v>
      </c>
      <c r="D3452" t="s">
        <v>420</v>
      </c>
      <c r="E3452" s="1">
        <v>231.30239082451683</v>
      </c>
      <c r="F3452" s="1">
        <v>23.130239082451684</v>
      </c>
      <c r="G3452" s="1">
        <f t="shared" si="274"/>
        <v>23.13023908245161</v>
      </c>
      <c r="H3452" s="58">
        <f t="shared" si="275"/>
        <v>1</v>
      </c>
      <c r="I3452" s="1">
        <f t="shared" si="276"/>
        <v>23</v>
      </c>
      <c r="J3452" s="4">
        <f t="shared" si="277"/>
        <v>1.682554701258315E-2</v>
      </c>
      <c r="K3452" s="19">
        <f t="shared" si="278"/>
        <v>828.30485388245586</v>
      </c>
    </row>
    <row r="3453" spans="2:11" x14ac:dyDescent="0.35">
      <c r="B3453" t="s">
        <v>819</v>
      </c>
      <c r="C3453" t="s">
        <v>439</v>
      </c>
      <c r="D3453" t="s">
        <v>421</v>
      </c>
      <c r="E3453" s="1">
        <v>177.58016695059041</v>
      </c>
      <c r="F3453" s="1">
        <v>17.758016695059041</v>
      </c>
      <c r="G3453" s="1">
        <f t="shared" si="274"/>
        <v>17.758016695058984</v>
      </c>
      <c r="H3453" s="58">
        <f t="shared" si="275"/>
        <v>1</v>
      </c>
      <c r="I3453" s="1">
        <f t="shared" si="276"/>
        <v>18</v>
      </c>
      <c r="J3453" s="4">
        <f t="shared" si="277"/>
        <v>1.3167819401152032E-2</v>
      </c>
      <c r="K3453" s="19">
        <f t="shared" si="278"/>
        <v>648.23858129931341</v>
      </c>
    </row>
    <row r="3454" spans="2:11" x14ac:dyDescent="0.35">
      <c r="B3454" t="s">
        <v>819</v>
      </c>
      <c r="C3454" t="s">
        <v>439</v>
      </c>
      <c r="D3454" t="s">
        <v>422</v>
      </c>
      <c r="E3454" s="1">
        <v>843.50579301530456</v>
      </c>
      <c r="F3454" s="1">
        <v>84.350579301530459</v>
      </c>
      <c r="G3454" s="1">
        <f t="shared" si="274"/>
        <v>84.350579301530189</v>
      </c>
      <c r="H3454" s="58">
        <f t="shared" si="275"/>
        <v>1</v>
      </c>
      <c r="I3454" s="1">
        <f t="shared" si="276"/>
        <v>84</v>
      </c>
      <c r="J3454" s="4">
        <f t="shared" si="277"/>
        <v>6.1449823872042821E-2</v>
      </c>
      <c r="K3454" s="19">
        <f t="shared" si="278"/>
        <v>3025.1133793967961</v>
      </c>
    </row>
    <row r="3455" spans="2:11" x14ac:dyDescent="0.35">
      <c r="B3455" t="s">
        <v>819</v>
      </c>
      <c r="C3455" t="s">
        <v>439</v>
      </c>
      <c r="D3455" t="s">
        <v>423</v>
      </c>
      <c r="E3455" s="1">
        <v>532.74050085177134</v>
      </c>
      <c r="F3455" s="1">
        <v>53.274050085177137</v>
      </c>
      <c r="G3455" s="1">
        <f t="shared" si="274"/>
        <v>53.274050085176967</v>
      </c>
      <c r="H3455" s="58">
        <f t="shared" si="275"/>
        <v>1</v>
      </c>
      <c r="I3455" s="1">
        <f t="shared" si="276"/>
        <v>53</v>
      </c>
      <c r="J3455" s="4">
        <f t="shared" si="277"/>
        <v>3.8771912681169869E-2</v>
      </c>
      <c r="K3455" s="19">
        <f t="shared" si="278"/>
        <v>1908.7024893813116</v>
      </c>
    </row>
    <row r="3456" spans="2:11" x14ac:dyDescent="0.35">
      <c r="B3456" t="s">
        <v>819</v>
      </c>
      <c r="C3456" t="s">
        <v>439</v>
      </c>
      <c r="D3456" t="s">
        <v>431</v>
      </c>
      <c r="E3456" s="1">
        <v>813.88839084122219</v>
      </c>
      <c r="F3456" s="1">
        <v>81.388839084122225</v>
      </c>
      <c r="G3456" s="1">
        <f t="shared" si="274"/>
        <v>81.388839084121969</v>
      </c>
      <c r="H3456" s="58">
        <f t="shared" si="275"/>
        <v>1</v>
      </c>
      <c r="I3456" s="1">
        <f t="shared" si="276"/>
        <v>81</v>
      </c>
      <c r="J3456" s="4">
        <f t="shared" si="277"/>
        <v>5.9255187305184143E-2</v>
      </c>
      <c r="K3456" s="19">
        <f t="shared" si="278"/>
        <v>2917.0736158469103</v>
      </c>
    </row>
    <row r="3457" spans="2:11" x14ac:dyDescent="0.35">
      <c r="B3457" t="s">
        <v>819</v>
      </c>
      <c r="C3457" t="s">
        <v>439</v>
      </c>
      <c r="D3457" t="s">
        <v>424</v>
      </c>
      <c r="E3457" s="1">
        <v>88.790083475295205</v>
      </c>
      <c r="F3457" s="1">
        <v>8.8790083475295205</v>
      </c>
      <c r="G3457" s="1">
        <f t="shared" si="274"/>
        <v>8.8790083475294921</v>
      </c>
      <c r="H3457" s="58">
        <f t="shared" si="275"/>
        <v>1</v>
      </c>
      <c r="I3457" s="1">
        <f t="shared" si="276"/>
        <v>9</v>
      </c>
      <c r="J3457" s="4">
        <f t="shared" si="277"/>
        <v>6.5839097005760162E-3</v>
      </c>
      <c r="K3457" s="19">
        <f t="shared" si="278"/>
        <v>324.1192906496567</v>
      </c>
    </row>
    <row r="3458" spans="2:11" x14ac:dyDescent="0.35">
      <c r="B3458" t="s">
        <v>819</v>
      </c>
      <c r="C3458" t="s">
        <v>439</v>
      </c>
      <c r="D3458" t="s">
        <v>429</v>
      </c>
      <c r="E3458" s="1">
        <v>3157.9789506634884</v>
      </c>
      <c r="F3458" s="1">
        <v>315.79789506634881</v>
      </c>
      <c r="G3458" s="1">
        <f t="shared" si="274"/>
        <v>315.79789506634779</v>
      </c>
      <c r="H3458" s="58">
        <f t="shared" si="275"/>
        <v>1</v>
      </c>
      <c r="I3458" s="1">
        <f t="shared" si="276"/>
        <v>316</v>
      </c>
      <c r="J3458" s="4">
        <f t="shared" si="277"/>
        <v>0.2311683850424468</v>
      </c>
      <c r="K3458" s="19">
        <f t="shared" si="278"/>
        <v>11380.188427254614</v>
      </c>
    </row>
    <row r="3459" spans="2:11" x14ac:dyDescent="0.35">
      <c r="B3459" t="s">
        <v>819</v>
      </c>
      <c r="C3459" t="s">
        <v>439</v>
      </c>
      <c r="D3459" t="s">
        <v>193</v>
      </c>
      <c r="E3459" s="1">
        <v>1607.3411814204464</v>
      </c>
      <c r="F3459" s="1">
        <v>160.73411814204465</v>
      </c>
      <c r="G3459" s="1">
        <f t="shared" si="274"/>
        <v>160.73411814204414</v>
      </c>
      <c r="H3459" s="58">
        <f t="shared" si="275"/>
        <v>1</v>
      </c>
      <c r="I3459" s="1">
        <f t="shared" si="276"/>
        <v>161</v>
      </c>
      <c r="J3459" s="4">
        <f t="shared" si="277"/>
        <v>0.11777882908808206</v>
      </c>
      <c r="K3459" s="19">
        <f t="shared" si="278"/>
        <v>5798.1339771771918</v>
      </c>
    </row>
    <row r="3460" spans="2:11" x14ac:dyDescent="0.35">
      <c r="B3460" t="s">
        <v>819</v>
      </c>
      <c r="C3460" t="s">
        <v>439</v>
      </c>
      <c r="D3460" t="s">
        <v>464</v>
      </c>
      <c r="E3460" s="1">
        <v>13501.665923931747</v>
      </c>
      <c r="F3460" s="1">
        <v>1350.1665923931746</v>
      </c>
      <c r="G3460" s="1">
        <f t="shared" si="274"/>
        <v>1350.1665923931703</v>
      </c>
      <c r="H3460" s="58">
        <f t="shared" si="275"/>
        <v>1</v>
      </c>
      <c r="I3460" s="1">
        <f t="shared" si="276"/>
        <v>1350</v>
      </c>
      <c r="J3460" s="4">
        <f t="shared" si="277"/>
        <v>0.98758645508640253</v>
      </c>
      <c r="K3460" s="19">
        <f t="shared" si="278"/>
        <v>48617.893597448507</v>
      </c>
    </row>
    <row r="3461" spans="2:11" x14ac:dyDescent="0.35">
      <c r="B3461" t="s">
        <v>819</v>
      </c>
      <c r="C3461" t="s">
        <v>440</v>
      </c>
      <c r="D3461" t="s">
        <v>77</v>
      </c>
      <c r="E3461" s="1">
        <v>639108.23093225167</v>
      </c>
      <c r="F3461" s="1">
        <v>0</v>
      </c>
      <c r="G3461" s="1">
        <f t="shared" si="274"/>
        <v>0</v>
      </c>
      <c r="H3461" s="58">
        <f t="shared" si="275"/>
        <v>1</v>
      </c>
      <c r="I3461" s="1">
        <f t="shared" si="276"/>
        <v>0</v>
      </c>
      <c r="J3461" s="4">
        <f t="shared" si="277"/>
        <v>0</v>
      </c>
      <c r="K3461" s="19">
        <f t="shared" si="278"/>
        <v>0</v>
      </c>
    </row>
    <row r="3462" spans="2:11" x14ac:dyDescent="0.35">
      <c r="B3462" t="s">
        <v>819</v>
      </c>
      <c r="C3462" t="s">
        <v>440</v>
      </c>
      <c r="D3462" t="s">
        <v>77</v>
      </c>
      <c r="E3462" s="1">
        <v>0</v>
      </c>
      <c r="F3462" s="1">
        <v>0</v>
      </c>
      <c r="G3462" s="1">
        <f t="shared" si="274"/>
        <v>0</v>
      </c>
      <c r="H3462" s="58">
        <f t="shared" si="275"/>
        <v>1</v>
      </c>
      <c r="I3462" s="1">
        <f t="shared" si="276"/>
        <v>0</v>
      </c>
      <c r="J3462" s="4">
        <f t="shared" si="277"/>
        <v>0</v>
      </c>
      <c r="K3462" s="19">
        <f t="shared" si="278"/>
        <v>0</v>
      </c>
    </row>
    <row r="3463" spans="2:11" x14ac:dyDescent="0.35">
      <c r="B3463" t="s">
        <v>819</v>
      </c>
      <c r="C3463" t="s">
        <v>440</v>
      </c>
      <c r="D3463" t="s">
        <v>77</v>
      </c>
      <c r="E3463" s="1">
        <v>296008.43733101344</v>
      </c>
      <c r="F3463" s="1">
        <v>29600.843733101348</v>
      </c>
      <c r="G3463" s="1">
        <f t="shared" si="274"/>
        <v>29600.843733101254</v>
      </c>
      <c r="H3463" s="58">
        <f t="shared" si="275"/>
        <v>1</v>
      </c>
      <c r="I3463" s="1">
        <f t="shared" si="276"/>
        <v>29601</v>
      </c>
      <c r="J3463" s="4">
        <f t="shared" si="277"/>
        <v>21.654479005194517</v>
      </c>
      <c r="K3463" s="19">
        <f t="shared" si="278"/>
        <v>1066028.346946721</v>
      </c>
    </row>
    <row r="3464" spans="2:11" x14ac:dyDescent="0.35">
      <c r="B3464" t="s">
        <v>819</v>
      </c>
      <c r="C3464" t="s">
        <v>440</v>
      </c>
      <c r="D3464" t="s">
        <v>77</v>
      </c>
      <c r="E3464" s="1">
        <v>0</v>
      </c>
      <c r="F3464" s="1">
        <v>0</v>
      </c>
      <c r="G3464" s="1">
        <f t="shared" ref="G3464:G3527" si="279">F3464*($G$3/$F$3)</f>
        <v>0</v>
      </c>
      <c r="H3464" s="58">
        <f t="shared" si="275"/>
        <v>1</v>
      </c>
      <c r="I3464" s="1">
        <f t="shared" si="276"/>
        <v>0</v>
      </c>
      <c r="J3464" s="4">
        <f t="shared" si="277"/>
        <v>0</v>
      </c>
      <c r="K3464" s="19">
        <f t="shared" si="278"/>
        <v>0</v>
      </c>
    </row>
    <row r="3465" spans="2:11" x14ac:dyDescent="0.35">
      <c r="B3465" t="s">
        <v>819</v>
      </c>
      <c r="C3465" t="s">
        <v>440</v>
      </c>
      <c r="D3465" t="s">
        <v>47</v>
      </c>
      <c r="E3465" s="1">
        <v>639108.23093225167</v>
      </c>
      <c r="F3465" s="1">
        <v>0</v>
      </c>
      <c r="G3465" s="1">
        <f t="shared" si="279"/>
        <v>0</v>
      </c>
      <c r="H3465" s="58">
        <f t="shared" si="275"/>
        <v>1</v>
      </c>
      <c r="I3465" s="1">
        <f t="shared" si="276"/>
        <v>0</v>
      </c>
      <c r="J3465" s="4">
        <f t="shared" si="277"/>
        <v>0</v>
      </c>
      <c r="K3465" s="19">
        <f t="shared" si="278"/>
        <v>0</v>
      </c>
    </row>
    <row r="3466" spans="2:11" x14ac:dyDescent="0.35">
      <c r="B3466" t="s">
        <v>819</v>
      </c>
      <c r="C3466" t="s">
        <v>440</v>
      </c>
      <c r="D3466" t="s">
        <v>47</v>
      </c>
      <c r="E3466" s="1">
        <v>0</v>
      </c>
      <c r="F3466" s="1">
        <v>0</v>
      </c>
      <c r="G3466" s="1">
        <f t="shared" si="279"/>
        <v>0</v>
      </c>
      <c r="H3466" s="58">
        <f t="shared" si="275"/>
        <v>1</v>
      </c>
      <c r="I3466" s="1">
        <f t="shared" si="276"/>
        <v>0</v>
      </c>
      <c r="J3466" s="4">
        <f t="shared" si="277"/>
        <v>0</v>
      </c>
      <c r="K3466" s="19">
        <f t="shared" si="278"/>
        <v>0</v>
      </c>
    </row>
    <row r="3467" spans="2:11" x14ac:dyDescent="0.35">
      <c r="B3467" t="s">
        <v>819</v>
      </c>
      <c r="C3467" t="s">
        <v>440</v>
      </c>
      <c r="D3467" t="s">
        <v>47</v>
      </c>
      <c r="E3467" s="1">
        <v>12485.143486169845</v>
      </c>
      <c r="F3467" s="1">
        <v>1248.5143486169848</v>
      </c>
      <c r="G3467" s="1">
        <f t="shared" si="279"/>
        <v>1248.5143486169807</v>
      </c>
      <c r="H3467" s="58">
        <f t="shared" si="275"/>
        <v>1</v>
      </c>
      <c r="I3467" s="1">
        <f t="shared" si="276"/>
        <v>1249</v>
      </c>
      <c r="J3467" s="4">
        <f t="shared" si="277"/>
        <v>0.91370035733549371</v>
      </c>
      <c r="K3467" s="19">
        <f t="shared" si="278"/>
        <v>44980.554891269021</v>
      </c>
    </row>
    <row r="3468" spans="2:11" x14ac:dyDescent="0.35">
      <c r="B3468" t="s">
        <v>819</v>
      </c>
      <c r="C3468" t="s">
        <v>440</v>
      </c>
      <c r="D3468" t="s">
        <v>47</v>
      </c>
      <c r="E3468" s="1">
        <v>0</v>
      </c>
      <c r="F3468" s="1">
        <v>0</v>
      </c>
      <c r="G3468" s="1">
        <f t="shared" si="279"/>
        <v>0</v>
      </c>
      <c r="H3468" s="58">
        <f t="shared" si="275"/>
        <v>1</v>
      </c>
      <c r="I3468" s="1">
        <f t="shared" si="276"/>
        <v>0</v>
      </c>
      <c r="J3468" s="4">
        <f t="shared" si="277"/>
        <v>0</v>
      </c>
      <c r="K3468" s="19">
        <f t="shared" si="278"/>
        <v>0</v>
      </c>
    </row>
    <row r="3469" spans="2:11" x14ac:dyDescent="0.35">
      <c r="B3469" t="s">
        <v>819</v>
      </c>
      <c r="C3469" t="s">
        <v>440</v>
      </c>
      <c r="D3469" t="s">
        <v>419</v>
      </c>
      <c r="E3469" s="1">
        <v>27552.124474501132</v>
      </c>
      <c r="F3469" s="1">
        <v>2755.2124474501129</v>
      </c>
      <c r="G3469" s="1">
        <f t="shared" si="279"/>
        <v>2755.2124474501038</v>
      </c>
      <c r="H3469" s="58">
        <f t="shared" si="275"/>
        <v>1</v>
      </c>
      <c r="I3469" s="1">
        <f t="shared" si="276"/>
        <v>2755</v>
      </c>
      <c r="J3469" s="4">
        <f t="shared" si="277"/>
        <v>2.0154079138985472</v>
      </c>
      <c r="K3469" s="19">
        <f t="shared" si="278"/>
        <v>99216.516193311589</v>
      </c>
    </row>
    <row r="3470" spans="2:11" x14ac:dyDescent="0.35">
      <c r="B3470" t="s">
        <v>819</v>
      </c>
      <c r="C3470" t="s">
        <v>440</v>
      </c>
      <c r="D3470" t="s">
        <v>177</v>
      </c>
      <c r="E3470" s="1">
        <v>2267.2758975507163</v>
      </c>
      <c r="F3470" s="1">
        <v>226.72758975507159</v>
      </c>
      <c r="G3470" s="1">
        <f t="shared" si="279"/>
        <v>226.72758975507085</v>
      </c>
      <c r="H3470" s="58">
        <f t="shared" si="275"/>
        <v>1</v>
      </c>
      <c r="I3470" s="1">
        <f t="shared" si="276"/>
        <v>227</v>
      </c>
      <c r="J3470" s="4">
        <f t="shared" si="277"/>
        <v>0.16606083355897283</v>
      </c>
      <c r="K3470" s="19">
        <f t="shared" si="278"/>
        <v>8175.0087752746731</v>
      </c>
    </row>
    <row r="3471" spans="2:11" x14ac:dyDescent="0.35">
      <c r="B3471" t="s">
        <v>819</v>
      </c>
      <c r="C3471" t="s">
        <v>440</v>
      </c>
      <c r="D3471" t="s">
        <v>287</v>
      </c>
      <c r="E3471" s="1">
        <v>10519.322078284224</v>
      </c>
      <c r="F3471" s="1">
        <v>1051.9322078284222</v>
      </c>
      <c r="G3471" s="1">
        <f t="shared" si="279"/>
        <v>1051.9322078284188</v>
      </c>
      <c r="H3471" s="58">
        <f t="shared" si="275"/>
        <v>1</v>
      </c>
      <c r="I3471" s="1">
        <f t="shared" si="276"/>
        <v>1052</v>
      </c>
      <c r="J3471" s="4">
        <f t="shared" si="277"/>
        <v>0.76958588944510764</v>
      </c>
      <c r="K3471" s="19">
        <f t="shared" si="278"/>
        <v>37885.943751493207</v>
      </c>
    </row>
    <row r="3472" spans="2:11" x14ac:dyDescent="0.35">
      <c r="B3472" t="s">
        <v>819</v>
      </c>
      <c r="C3472" t="s">
        <v>440</v>
      </c>
      <c r="D3472" t="s">
        <v>162</v>
      </c>
      <c r="E3472" s="1">
        <v>0</v>
      </c>
      <c r="F3472" s="1">
        <v>0</v>
      </c>
      <c r="G3472" s="1">
        <f t="shared" si="279"/>
        <v>0</v>
      </c>
      <c r="H3472" s="58">
        <f t="shared" si="275"/>
        <v>1</v>
      </c>
      <c r="I3472" s="1">
        <f t="shared" si="276"/>
        <v>0</v>
      </c>
      <c r="J3472" s="4">
        <f t="shared" si="277"/>
        <v>0</v>
      </c>
      <c r="K3472" s="19">
        <f t="shared" si="278"/>
        <v>0</v>
      </c>
    </row>
    <row r="3473" spans="2:11" x14ac:dyDescent="0.35">
      <c r="B3473" t="s">
        <v>819</v>
      </c>
      <c r="C3473" t="s">
        <v>440</v>
      </c>
      <c r="D3473" t="s">
        <v>430</v>
      </c>
      <c r="E3473" s="1">
        <v>0</v>
      </c>
      <c r="F3473" s="1">
        <v>0</v>
      </c>
      <c r="G3473" s="1">
        <f t="shared" si="279"/>
        <v>0</v>
      </c>
      <c r="H3473" s="58">
        <f t="shared" si="275"/>
        <v>1</v>
      </c>
      <c r="I3473" s="1">
        <f t="shared" si="276"/>
        <v>0</v>
      </c>
      <c r="J3473" s="4">
        <f t="shared" si="277"/>
        <v>0</v>
      </c>
      <c r="K3473" s="19">
        <f t="shared" si="278"/>
        <v>0</v>
      </c>
    </row>
    <row r="3474" spans="2:11" x14ac:dyDescent="0.35">
      <c r="B3474" t="s">
        <v>819</v>
      </c>
      <c r="C3474" t="s">
        <v>440</v>
      </c>
      <c r="D3474" t="s">
        <v>420</v>
      </c>
      <c r="E3474" s="1">
        <v>1317.2882639978602</v>
      </c>
      <c r="F3474" s="1">
        <v>131.72882639978604</v>
      </c>
      <c r="G3474" s="1">
        <f t="shared" si="279"/>
        <v>131.72882639978562</v>
      </c>
      <c r="H3474" s="58">
        <f t="shared" si="275"/>
        <v>1</v>
      </c>
      <c r="I3474" s="1">
        <f t="shared" si="276"/>
        <v>132</v>
      </c>
      <c r="J3474" s="4">
        <f t="shared" si="277"/>
        <v>9.6564008941781562E-2</v>
      </c>
      <c r="K3474" s="19">
        <f t="shared" si="278"/>
        <v>4753.7495961949644</v>
      </c>
    </row>
    <row r="3475" spans="2:11" x14ac:dyDescent="0.35">
      <c r="B3475" t="s">
        <v>819</v>
      </c>
      <c r="C3475" t="s">
        <v>440</v>
      </c>
      <c r="D3475" t="s">
        <v>421</v>
      </c>
      <c r="E3475" s="1">
        <v>1314.2256301231419</v>
      </c>
      <c r="F3475" s="1">
        <v>131.42256301231419</v>
      </c>
      <c r="G3475" s="1">
        <f t="shared" si="279"/>
        <v>131.42256301231376</v>
      </c>
      <c r="H3475" s="58">
        <f t="shared" si="275"/>
        <v>1</v>
      </c>
      <c r="I3475" s="1">
        <f t="shared" si="276"/>
        <v>131</v>
      </c>
      <c r="J3475" s="4">
        <f t="shared" si="277"/>
        <v>9.5832463419495348E-2</v>
      </c>
      <c r="K3475" s="19">
        <f t="shared" si="278"/>
        <v>4717.7363416783364</v>
      </c>
    </row>
    <row r="3476" spans="2:11" x14ac:dyDescent="0.35">
      <c r="B3476" t="s">
        <v>819</v>
      </c>
      <c r="C3476" t="s">
        <v>440</v>
      </c>
      <c r="D3476" t="s">
        <v>422</v>
      </c>
      <c r="E3476" s="1">
        <v>6242.5717430849227</v>
      </c>
      <c r="F3476" s="1">
        <v>624.25717430849227</v>
      </c>
      <c r="G3476" s="1">
        <f t="shared" si="279"/>
        <v>624.25717430849022</v>
      </c>
      <c r="H3476" s="58">
        <f t="shared" si="275"/>
        <v>1</v>
      </c>
      <c r="I3476" s="1">
        <f t="shared" si="276"/>
        <v>624</v>
      </c>
      <c r="J3476" s="4">
        <f t="shared" si="277"/>
        <v>0.45648440590660377</v>
      </c>
      <c r="K3476" s="19">
        <f t="shared" si="278"/>
        <v>22472.270818376197</v>
      </c>
    </row>
    <row r="3477" spans="2:11" x14ac:dyDescent="0.35">
      <c r="B3477" t="s">
        <v>819</v>
      </c>
      <c r="C3477" t="s">
        <v>440</v>
      </c>
      <c r="D3477" t="s">
        <v>423</v>
      </c>
      <c r="E3477" s="1">
        <v>3942.676890369426</v>
      </c>
      <c r="F3477" s="1">
        <v>394.26768903694261</v>
      </c>
      <c r="G3477" s="1">
        <f t="shared" si="279"/>
        <v>394.26768903694136</v>
      </c>
      <c r="H3477" s="58">
        <f t="shared" si="275"/>
        <v>1</v>
      </c>
      <c r="I3477" s="1">
        <f t="shared" si="276"/>
        <v>394</v>
      </c>
      <c r="J3477" s="4">
        <f t="shared" si="277"/>
        <v>0.2882289357807723</v>
      </c>
      <c r="K3477" s="19">
        <f t="shared" si="278"/>
        <v>14189.222279551639</v>
      </c>
    </row>
    <row r="3478" spans="2:11" x14ac:dyDescent="0.35">
      <c r="B3478" t="s">
        <v>819</v>
      </c>
      <c r="C3478" t="s">
        <v>440</v>
      </c>
      <c r="D3478" t="s">
        <v>431</v>
      </c>
      <c r="E3478" s="1">
        <v>0</v>
      </c>
      <c r="F3478" s="1">
        <v>0</v>
      </c>
      <c r="G3478" s="1">
        <f t="shared" si="279"/>
        <v>0</v>
      </c>
      <c r="H3478" s="58">
        <f t="shared" si="275"/>
        <v>1</v>
      </c>
      <c r="I3478" s="1">
        <f t="shared" si="276"/>
        <v>0</v>
      </c>
      <c r="J3478" s="4">
        <f t="shared" si="277"/>
        <v>0</v>
      </c>
      <c r="K3478" s="19">
        <f t="shared" si="278"/>
        <v>0</v>
      </c>
    </row>
    <row r="3479" spans="2:11" x14ac:dyDescent="0.35">
      <c r="B3479" t="s">
        <v>819</v>
      </c>
      <c r="C3479" t="s">
        <v>440</v>
      </c>
      <c r="D3479" t="s">
        <v>424</v>
      </c>
      <c r="E3479" s="1">
        <v>657.11281506157093</v>
      </c>
      <c r="F3479" s="1">
        <v>65.711281506157093</v>
      </c>
      <c r="G3479" s="1">
        <f t="shared" si="279"/>
        <v>65.71128150615688</v>
      </c>
      <c r="H3479" s="58">
        <f t="shared" si="275"/>
        <v>1</v>
      </c>
      <c r="I3479" s="1">
        <f t="shared" si="276"/>
        <v>66</v>
      </c>
      <c r="J3479" s="4">
        <f t="shared" si="277"/>
        <v>4.8282004470890781E-2</v>
      </c>
      <c r="K3479" s="19">
        <f t="shared" si="278"/>
        <v>2376.8747980974822</v>
      </c>
    </row>
    <row r="3480" spans="2:11" x14ac:dyDescent="0.35">
      <c r="B3480" t="s">
        <v>819</v>
      </c>
      <c r="C3480" t="s">
        <v>440</v>
      </c>
      <c r="D3480" t="s">
        <v>177</v>
      </c>
      <c r="E3480" s="1">
        <v>0</v>
      </c>
      <c r="F3480" s="1">
        <v>0</v>
      </c>
      <c r="G3480" s="1">
        <f t="shared" si="279"/>
        <v>0</v>
      </c>
      <c r="H3480" s="58">
        <f t="shared" si="275"/>
        <v>1</v>
      </c>
      <c r="I3480" s="1">
        <f t="shared" si="276"/>
        <v>0</v>
      </c>
      <c r="J3480" s="4">
        <f t="shared" si="277"/>
        <v>0</v>
      </c>
      <c r="K3480" s="19">
        <f t="shared" si="278"/>
        <v>0</v>
      </c>
    </row>
    <row r="3481" spans="2:11" x14ac:dyDescent="0.35">
      <c r="B3481" t="s">
        <v>819</v>
      </c>
      <c r="C3481" t="s">
        <v>440</v>
      </c>
      <c r="D3481" t="s">
        <v>193</v>
      </c>
      <c r="E3481" s="1">
        <v>0</v>
      </c>
      <c r="F3481" s="1">
        <v>0</v>
      </c>
      <c r="G3481" s="1">
        <f t="shared" si="279"/>
        <v>0</v>
      </c>
      <c r="H3481" s="58">
        <f t="shared" ref="H3481:H3544" si="280">+VLOOKUP(D3481,$P$10:$AF$299,17,0)</f>
        <v>1</v>
      </c>
      <c r="I3481" s="1">
        <f t="shared" si="276"/>
        <v>0</v>
      </c>
      <c r="J3481" s="4">
        <f t="shared" si="277"/>
        <v>0</v>
      </c>
      <c r="K3481" s="19">
        <f t="shared" si="278"/>
        <v>0</v>
      </c>
    </row>
    <row r="3482" spans="2:11" x14ac:dyDescent="0.35">
      <c r="B3482" t="s">
        <v>819</v>
      </c>
      <c r="C3482" t="s">
        <v>440</v>
      </c>
      <c r="D3482" t="s">
        <v>464</v>
      </c>
      <c r="E3482" s="1">
        <v>0</v>
      </c>
      <c r="F3482" s="1">
        <v>0</v>
      </c>
      <c r="G3482" s="1">
        <f t="shared" si="279"/>
        <v>0</v>
      </c>
      <c r="H3482" s="58">
        <f t="shared" si="280"/>
        <v>1</v>
      </c>
      <c r="I3482" s="1">
        <f t="shared" si="276"/>
        <v>0</v>
      </c>
      <c r="J3482" s="4">
        <f t="shared" si="277"/>
        <v>0</v>
      </c>
      <c r="K3482" s="19">
        <f t="shared" si="278"/>
        <v>0</v>
      </c>
    </row>
    <row r="3483" spans="2:11" x14ac:dyDescent="0.35">
      <c r="B3483" t="s">
        <v>819</v>
      </c>
      <c r="C3483" t="s">
        <v>440</v>
      </c>
      <c r="D3483" t="s">
        <v>423</v>
      </c>
      <c r="E3483" s="1">
        <v>0</v>
      </c>
      <c r="F3483" s="1">
        <v>0</v>
      </c>
      <c r="G3483" s="1">
        <f t="shared" si="279"/>
        <v>0</v>
      </c>
      <c r="H3483" s="58">
        <f t="shared" si="280"/>
        <v>1</v>
      </c>
      <c r="I3483" s="1">
        <f t="shared" si="276"/>
        <v>0</v>
      </c>
      <c r="J3483" s="4">
        <f t="shared" si="277"/>
        <v>0</v>
      </c>
      <c r="K3483" s="19">
        <f t="shared" si="278"/>
        <v>0</v>
      </c>
    </row>
    <row r="3484" spans="2:11" x14ac:dyDescent="0.35">
      <c r="B3484" t="s">
        <v>819</v>
      </c>
      <c r="C3484" t="s">
        <v>440</v>
      </c>
      <c r="D3484" t="s">
        <v>193</v>
      </c>
      <c r="E3484" s="1">
        <v>16537.606681045003</v>
      </c>
      <c r="F3484" s="1">
        <v>1653.7606681045004</v>
      </c>
      <c r="G3484" s="1">
        <f t="shared" si="279"/>
        <v>1653.7606681044952</v>
      </c>
      <c r="H3484" s="58">
        <f t="shared" si="280"/>
        <v>1</v>
      </c>
      <c r="I3484" s="1">
        <f t="shared" si="276"/>
        <v>1654</v>
      </c>
      <c r="J3484" s="4">
        <f t="shared" si="277"/>
        <v>1.2099762938614147</v>
      </c>
      <c r="K3484" s="19">
        <f t="shared" si="278"/>
        <v>59565.922970503583</v>
      </c>
    </row>
    <row r="3485" spans="2:11" x14ac:dyDescent="0.35">
      <c r="B3485" t="s">
        <v>819</v>
      </c>
      <c r="C3485" t="s">
        <v>440</v>
      </c>
      <c r="D3485" t="s">
        <v>464</v>
      </c>
      <c r="E3485" s="1">
        <v>138915.89612077799</v>
      </c>
      <c r="F3485" s="1">
        <v>13891.5896120778</v>
      </c>
      <c r="G3485" s="1">
        <f t="shared" si="279"/>
        <v>13891.589612077754</v>
      </c>
      <c r="H3485" s="58">
        <f t="shared" si="280"/>
        <v>1</v>
      </c>
      <c r="I3485" s="1">
        <f t="shared" si="276"/>
        <v>13892</v>
      </c>
      <c r="J3485" s="4">
        <f t="shared" si="277"/>
        <v>10.162630395600225</v>
      </c>
      <c r="K3485" s="19">
        <f t="shared" si="278"/>
        <v>500296.13174500345</v>
      </c>
    </row>
    <row r="3486" spans="2:11" x14ac:dyDescent="0.35">
      <c r="B3486" t="s">
        <v>819</v>
      </c>
      <c r="C3486" t="s">
        <v>441</v>
      </c>
      <c r="D3486" t="s">
        <v>77</v>
      </c>
      <c r="E3486" s="1">
        <v>15097.477287048847</v>
      </c>
      <c r="F3486" s="1">
        <v>0</v>
      </c>
      <c r="G3486" s="1">
        <f t="shared" si="279"/>
        <v>0</v>
      </c>
      <c r="H3486" s="58">
        <f t="shared" si="280"/>
        <v>1</v>
      </c>
      <c r="I3486" s="1">
        <f t="shared" si="276"/>
        <v>0</v>
      </c>
      <c r="J3486" s="4">
        <f t="shared" si="277"/>
        <v>0</v>
      </c>
      <c r="K3486" s="19">
        <f t="shared" si="278"/>
        <v>0</v>
      </c>
    </row>
    <row r="3487" spans="2:11" x14ac:dyDescent="0.35">
      <c r="B3487" t="s">
        <v>819</v>
      </c>
      <c r="C3487" t="s">
        <v>441</v>
      </c>
      <c r="D3487" t="s">
        <v>77</v>
      </c>
      <c r="E3487" s="1">
        <v>0</v>
      </c>
      <c r="F3487" s="1">
        <v>0</v>
      </c>
      <c r="G3487" s="1">
        <f t="shared" si="279"/>
        <v>0</v>
      </c>
      <c r="H3487" s="58">
        <f t="shared" si="280"/>
        <v>1</v>
      </c>
      <c r="I3487" s="1">
        <f t="shared" si="276"/>
        <v>0</v>
      </c>
      <c r="J3487" s="4">
        <f t="shared" si="277"/>
        <v>0</v>
      </c>
      <c r="K3487" s="19">
        <f t="shared" si="278"/>
        <v>0</v>
      </c>
    </row>
    <row r="3488" spans="2:11" x14ac:dyDescent="0.35">
      <c r="B3488" t="s">
        <v>819</v>
      </c>
      <c r="C3488" t="s">
        <v>441</v>
      </c>
      <c r="D3488" t="s">
        <v>77</v>
      </c>
      <c r="E3488" s="1">
        <v>4410.2729286269678</v>
      </c>
      <c r="F3488" s="1">
        <v>441.02729286269687</v>
      </c>
      <c r="G3488" s="1">
        <f t="shared" si="279"/>
        <v>441.02729286269545</v>
      </c>
      <c r="H3488" s="58">
        <f t="shared" si="280"/>
        <v>1</v>
      </c>
      <c r="I3488" s="1">
        <f t="shared" si="276"/>
        <v>441</v>
      </c>
      <c r="J3488" s="4">
        <f t="shared" si="277"/>
        <v>0.32261157532822482</v>
      </c>
      <c r="K3488" s="19">
        <f t="shared" si="278"/>
        <v>15881.84524183318</v>
      </c>
    </row>
    <row r="3489" spans="2:11" x14ac:dyDescent="0.35">
      <c r="B3489" t="s">
        <v>819</v>
      </c>
      <c r="C3489" t="s">
        <v>441</v>
      </c>
      <c r="D3489" t="s">
        <v>77</v>
      </c>
      <c r="E3489" s="1">
        <v>0</v>
      </c>
      <c r="F3489" s="1">
        <v>0</v>
      </c>
      <c r="G3489" s="1">
        <f t="shared" si="279"/>
        <v>0</v>
      </c>
      <c r="H3489" s="58">
        <f t="shared" si="280"/>
        <v>1</v>
      </c>
      <c r="I3489" s="1">
        <f t="shared" si="276"/>
        <v>0</v>
      </c>
      <c r="J3489" s="4">
        <f t="shared" si="277"/>
        <v>0</v>
      </c>
      <c r="K3489" s="19">
        <f t="shared" si="278"/>
        <v>0</v>
      </c>
    </row>
    <row r="3490" spans="2:11" x14ac:dyDescent="0.35">
      <c r="B3490" t="s">
        <v>819</v>
      </c>
      <c r="C3490" t="s">
        <v>441</v>
      </c>
      <c r="D3490" t="s">
        <v>47</v>
      </c>
      <c r="E3490" s="1">
        <v>17520.59498689141</v>
      </c>
      <c r="F3490" s="1">
        <v>0</v>
      </c>
      <c r="G3490" s="1">
        <f t="shared" si="279"/>
        <v>0</v>
      </c>
      <c r="H3490" s="58">
        <f t="shared" si="280"/>
        <v>1</v>
      </c>
      <c r="I3490" s="1">
        <f t="shared" si="276"/>
        <v>0</v>
      </c>
      <c r="J3490" s="4">
        <f t="shared" si="277"/>
        <v>0</v>
      </c>
      <c r="K3490" s="19">
        <f t="shared" si="278"/>
        <v>0</v>
      </c>
    </row>
    <row r="3491" spans="2:11" x14ac:dyDescent="0.35">
      <c r="B3491" t="s">
        <v>819</v>
      </c>
      <c r="C3491" t="s">
        <v>441</v>
      </c>
      <c r="D3491" t="s">
        <v>47</v>
      </c>
      <c r="E3491" s="1">
        <v>0</v>
      </c>
      <c r="F3491" s="1">
        <v>0</v>
      </c>
      <c r="G3491" s="1">
        <f t="shared" si="279"/>
        <v>0</v>
      </c>
      <c r="H3491" s="58">
        <f t="shared" si="280"/>
        <v>1</v>
      </c>
      <c r="I3491" s="1">
        <f t="shared" si="276"/>
        <v>0</v>
      </c>
      <c r="J3491" s="4">
        <f t="shared" si="277"/>
        <v>0</v>
      </c>
      <c r="K3491" s="19">
        <f t="shared" si="278"/>
        <v>0</v>
      </c>
    </row>
    <row r="3492" spans="2:11" x14ac:dyDescent="0.35">
      <c r="B3492" t="s">
        <v>819</v>
      </c>
      <c r="C3492" t="s">
        <v>441</v>
      </c>
      <c r="D3492" t="s">
        <v>47</v>
      </c>
      <c r="E3492" s="1">
        <v>436.70583778271998</v>
      </c>
      <c r="F3492" s="1">
        <v>43.670583778272004</v>
      </c>
      <c r="G3492" s="1">
        <f t="shared" si="279"/>
        <v>43.670583778271862</v>
      </c>
      <c r="H3492" s="58">
        <f t="shared" si="280"/>
        <v>1</v>
      </c>
      <c r="I3492" s="1">
        <f t="shared" si="276"/>
        <v>44</v>
      </c>
      <c r="J3492" s="4">
        <f t="shared" si="277"/>
        <v>3.2188002980593856E-2</v>
      </c>
      <c r="K3492" s="19">
        <f t="shared" si="278"/>
        <v>1584.5831987316549</v>
      </c>
    </row>
    <row r="3493" spans="2:11" x14ac:dyDescent="0.35">
      <c r="B3493" t="s">
        <v>819</v>
      </c>
      <c r="C3493" t="s">
        <v>441</v>
      </c>
      <c r="D3493" t="s">
        <v>47</v>
      </c>
      <c r="E3493" s="1">
        <v>0</v>
      </c>
      <c r="F3493" s="1">
        <v>0</v>
      </c>
      <c r="G3493" s="1">
        <f t="shared" si="279"/>
        <v>0</v>
      </c>
      <c r="H3493" s="58">
        <f t="shared" si="280"/>
        <v>1</v>
      </c>
      <c r="I3493" s="1">
        <f t="shared" si="276"/>
        <v>0</v>
      </c>
      <c r="J3493" s="4">
        <f t="shared" si="277"/>
        <v>0</v>
      </c>
      <c r="K3493" s="19">
        <f t="shared" si="278"/>
        <v>0</v>
      </c>
    </row>
    <row r="3494" spans="2:11" x14ac:dyDescent="0.35">
      <c r="B3494" t="s">
        <v>819</v>
      </c>
      <c r="C3494" t="s">
        <v>441</v>
      </c>
      <c r="D3494" t="s">
        <v>419</v>
      </c>
      <c r="E3494" s="1">
        <v>427.72789583554169</v>
      </c>
      <c r="F3494" s="1">
        <v>42.772789583554186</v>
      </c>
      <c r="G3494" s="1">
        <f t="shared" si="279"/>
        <v>42.772789583554051</v>
      </c>
      <c r="H3494" s="58">
        <f t="shared" si="280"/>
        <v>1</v>
      </c>
      <c r="I3494" s="1">
        <f t="shared" si="276"/>
        <v>43</v>
      </c>
      <c r="J3494" s="4">
        <f t="shared" si="277"/>
        <v>3.1456457458307635E-2</v>
      </c>
      <c r="K3494" s="19">
        <f t="shared" si="278"/>
        <v>1548.5699442150265</v>
      </c>
    </row>
    <row r="3495" spans="2:11" x14ac:dyDescent="0.35">
      <c r="B3495" t="s">
        <v>819</v>
      </c>
      <c r="C3495" t="s">
        <v>441</v>
      </c>
      <c r="D3495" t="s">
        <v>177</v>
      </c>
      <c r="E3495" s="1">
        <v>59.56795176725052</v>
      </c>
      <c r="F3495" s="1">
        <v>5.956795176725052</v>
      </c>
      <c r="G3495" s="1">
        <f t="shared" si="279"/>
        <v>5.9567951767250324</v>
      </c>
      <c r="H3495" s="58">
        <f t="shared" si="280"/>
        <v>1</v>
      </c>
      <c r="I3495" s="1">
        <f t="shared" si="276"/>
        <v>6</v>
      </c>
      <c r="J3495" s="4">
        <f t="shared" si="277"/>
        <v>4.3892731337173444E-3</v>
      </c>
      <c r="K3495" s="19">
        <f t="shared" si="278"/>
        <v>216.07952709977116</v>
      </c>
    </row>
    <row r="3496" spans="2:11" x14ac:dyDescent="0.35">
      <c r="B3496" t="s">
        <v>819</v>
      </c>
      <c r="C3496" t="s">
        <v>441</v>
      </c>
      <c r="D3496" t="s">
        <v>287</v>
      </c>
      <c r="E3496" s="1">
        <v>312.77052075919084</v>
      </c>
      <c r="F3496" s="1">
        <v>31.277052075919087</v>
      </c>
      <c r="G3496" s="1">
        <f t="shared" si="279"/>
        <v>31.277052075918988</v>
      </c>
      <c r="H3496" s="58">
        <f t="shared" si="280"/>
        <v>1</v>
      </c>
      <c r="I3496" s="1">
        <f t="shared" si="276"/>
        <v>31</v>
      </c>
      <c r="J3496" s="4">
        <f t="shared" si="277"/>
        <v>2.2677911190872944E-2</v>
      </c>
      <c r="K3496" s="19">
        <f t="shared" si="278"/>
        <v>1116.4108900154843</v>
      </c>
    </row>
    <row r="3497" spans="2:11" x14ac:dyDescent="0.35">
      <c r="B3497" t="s">
        <v>819</v>
      </c>
      <c r="C3497" t="s">
        <v>441</v>
      </c>
      <c r="D3497" t="s">
        <v>420</v>
      </c>
      <c r="E3497" s="1">
        <v>79.414633620429427</v>
      </c>
      <c r="F3497" s="1">
        <v>7.9414633620429429</v>
      </c>
      <c r="G3497" s="1">
        <f t="shared" si="279"/>
        <v>7.9414633620429171</v>
      </c>
      <c r="H3497" s="58">
        <f t="shared" si="280"/>
        <v>1</v>
      </c>
      <c r="I3497" s="1">
        <f t="shared" si="276"/>
        <v>8</v>
      </c>
      <c r="J3497" s="4">
        <f t="shared" si="277"/>
        <v>5.8523641782897923E-3</v>
      </c>
      <c r="K3497" s="19">
        <f t="shared" si="278"/>
        <v>288.10603613302817</v>
      </c>
    </row>
    <row r="3498" spans="2:11" x14ac:dyDescent="0.35">
      <c r="B3498" t="s">
        <v>819</v>
      </c>
      <c r="C3498" t="s">
        <v>441</v>
      </c>
      <c r="D3498" t="s">
        <v>421</v>
      </c>
      <c r="E3498" s="1">
        <v>45.968477137924701</v>
      </c>
      <c r="F3498" s="1">
        <v>4.5968477137924699</v>
      </c>
      <c r="G3498" s="1">
        <f t="shared" si="279"/>
        <v>4.5968477137924548</v>
      </c>
      <c r="H3498" s="58">
        <f t="shared" si="280"/>
        <v>1</v>
      </c>
      <c r="I3498" s="1">
        <f t="shared" si="276"/>
        <v>5</v>
      </c>
      <c r="J3498" s="4">
        <f t="shared" si="277"/>
        <v>3.6577276114311197E-3</v>
      </c>
      <c r="K3498" s="19">
        <f t="shared" si="278"/>
        <v>180.06627258314259</v>
      </c>
    </row>
    <row r="3499" spans="2:11" x14ac:dyDescent="0.35">
      <c r="B3499" t="s">
        <v>819</v>
      </c>
      <c r="C3499" t="s">
        <v>441</v>
      </c>
      <c r="D3499" t="s">
        <v>422</v>
      </c>
      <c r="E3499" s="1">
        <v>218.35416553722433</v>
      </c>
      <c r="F3499" s="1">
        <v>21.835416553722432</v>
      </c>
      <c r="G3499" s="1">
        <f t="shared" si="279"/>
        <v>21.835416553722361</v>
      </c>
      <c r="H3499" s="58">
        <f t="shared" si="280"/>
        <v>1</v>
      </c>
      <c r="I3499" s="1">
        <f t="shared" si="276"/>
        <v>22</v>
      </c>
      <c r="J3499" s="4">
        <f t="shared" si="277"/>
        <v>1.6094001490296928E-2</v>
      </c>
      <c r="K3499" s="19">
        <f t="shared" si="278"/>
        <v>792.29159936582744</v>
      </c>
    </row>
    <row r="3500" spans="2:11" x14ac:dyDescent="0.35">
      <c r="B3500" t="s">
        <v>819</v>
      </c>
      <c r="C3500" t="s">
        <v>441</v>
      </c>
      <c r="D3500" t="s">
        <v>423</v>
      </c>
      <c r="E3500" s="1">
        <v>125.30278166798784</v>
      </c>
      <c r="F3500" s="1">
        <v>12.530278166798784</v>
      </c>
      <c r="G3500" s="1">
        <f t="shared" si="279"/>
        <v>12.530278166798743</v>
      </c>
      <c r="H3500" s="58">
        <f t="shared" si="280"/>
        <v>1</v>
      </c>
      <c r="I3500" s="1">
        <f t="shared" si="276"/>
        <v>13</v>
      </c>
      <c r="J3500" s="4">
        <f t="shared" si="277"/>
        <v>9.510091789720912E-3</v>
      </c>
      <c r="K3500" s="19">
        <f t="shared" si="278"/>
        <v>468.17230871617079</v>
      </c>
    </row>
    <row r="3501" spans="2:11" x14ac:dyDescent="0.35">
      <c r="B3501" t="s">
        <v>819</v>
      </c>
      <c r="C3501" t="s">
        <v>441</v>
      </c>
      <c r="D3501" t="s">
        <v>424</v>
      </c>
      <c r="E3501" s="1">
        <v>22.985217279230287</v>
      </c>
      <c r="F3501" s="1">
        <v>2.2985217279230294</v>
      </c>
      <c r="G3501" s="1">
        <f t="shared" si="279"/>
        <v>2.2985217279230219</v>
      </c>
      <c r="H3501" s="58">
        <f t="shared" si="280"/>
        <v>1</v>
      </c>
      <c r="I3501" s="1">
        <f t="shared" si="276"/>
        <v>2</v>
      </c>
      <c r="J3501" s="4">
        <f t="shared" si="277"/>
        <v>1.4630910445724481E-3</v>
      </c>
      <c r="K3501" s="19">
        <f t="shared" si="278"/>
        <v>72.026509033257042</v>
      </c>
    </row>
    <row r="3502" spans="2:11" x14ac:dyDescent="0.35">
      <c r="B3502" t="s">
        <v>819</v>
      </c>
      <c r="C3502" t="s">
        <v>441</v>
      </c>
      <c r="D3502" t="s">
        <v>177</v>
      </c>
      <c r="E3502" s="1">
        <v>0</v>
      </c>
      <c r="F3502" s="1">
        <v>0</v>
      </c>
      <c r="G3502" s="1">
        <f t="shared" si="279"/>
        <v>0</v>
      </c>
      <c r="H3502" s="58">
        <f t="shared" si="280"/>
        <v>1</v>
      </c>
      <c r="I3502" s="1">
        <f t="shared" si="276"/>
        <v>0</v>
      </c>
      <c r="J3502" s="4">
        <f t="shared" si="277"/>
        <v>0</v>
      </c>
      <c r="K3502" s="19">
        <f t="shared" si="278"/>
        <v>0</v>
      </c>
    </row>
    <row r="3503" spans="2:11" x14ac:dyDescent="0.35">
      <c r="B3503" t="s">
        <v>819</v>
      </c>
      <c r="C3503" t="s">
        <v>441</v>
      </c>
      <c r="D3503" t="s">
        <v>464</v>
      </c>
      <c r="E3503" s="1">
        <v>2155.7605191544781</v>
      </c>
      <c r="F3503" s="1">
        <v>215.57605191544781</v>
      </c>
      <c r="G3503" s="1">
        <f t="shared" si="279"/>
        <v>215.57605191544712</v>
      </c>
      <c r="H3503" s="58">
        <f t="shared" si="280"/>
        <v>1</v>
      </c>
      <c r="I3503" s="1">
        <f t="shared" si="276"/>
        <v>216</v>
      </c>
      <c r="J3503" s="4">
        <f t="shared" si="277"/>
        <v>0.15801383281382439</v>
      </c>
      <c r="K3503" s="19">
        <f t="shared" si="278"/>
        <v>7778.8629755917609</v>
      </c>
    </row>
    <row r="3504" spans="2:11" x14ac:dyDescent="0.35">
      <c r="B3504" t="s">
        <v>819</v>
      </c>
      <c r="C3504" t="s">
        <v>441</v>
      </c>
      <c r="D3504" t="s">
        <v>193</v>
      </c>
      <c r="E3504" s="1">
        <v>0</v>
      </c>
      <c r="F3504" s="1">
        <v>0</v>
      </c>
      <c r="G3504" s="1">
        <f t="shared" si="279"/>
        <v>0</v>
      </c>
      <c r="H3504" s="58">
        <f t="shared" si="280"/>
        <v>1</v>
      </c>
      <c r="I3504" s="1">
        <f t="shared" si="276"/>
        <v>0</v>
      </c>
      <c r="J3504" s="4">
        <f t="shared" si="277"/>
        <v>0</v>
      </c>
      <c r="K3504" s="19">
        <f t="shared" si="278"/>
        <v>0</v>
      </c>
    </row>
    <row r="3505" spans="2:11" x14ac:dyDescent="0.35">
      <c r="B3505" t="s">
        <v>819</v>
      </c>
      <c r="C3505" t="s">
        <v>441</v>
      </c>
      <c r="D3505" t="s">
        <v>420</v>
      </c>
      <c r="E3505" s="1">
        <v>0</v>
      </c>
      <c r="F3505" s="1">
        <v>0</v>
      </c>
      <c r="G3505" s="1">
        <f t="shared" si="279"/>
        <v>0</v>
      </c>
      <c r="H3505" s="58">
        <f t="shared" si="280"/>
        <v>1</v>
      </c>
      <c r="I3505" s="1">
        <f t="shared" si="276"/>
        <v>0</v>
      </c>
      <c r="J3505" s="4">
        <f t="shared" si="277"/>
        <v>0</v>
      </c>
      <c r="K3505" s="19">
        <f t="shared" si="278"/>
        <v>0</v>
      </c>
    </row>
    <row r="3506" spans="2:11" x14ac:dyDescent="0.35">
      <c r="B3506" t="s">
        <v>819</v>
      </c>
      <c r="C3506" t="s">
        <v>441</v>
      </c>
      <c r="D3506" t="s">
        <v>193</v>
      </c>
      <c r="E3506" s="1">
        <v>256.6338225010731</v>
      </c>
      <c r="F3506" s="1">
        <v>25.663382250107308</v>
      </c>
      <c r="G3506" s="1">
        <f t="shared" si="279"/>
        <v>25.663382250107226</v>
      </c>
      <c r="H3506" s="58">
        <f t="shared" si="280"/>
        <v>1</v>
      </c>
      <c r="I3506" s="1">
        <f t="shared" si="276"/>
        <v>26</v>
      </c>
      <c r="J3506" s="4">
        <f t="shared" si="277"/>
        <v>1.9020183579441824E-2</v>
      </c>
      <c r="K3506" s="19">
        <f t="shared" si="278"/>
        <v>936.34461743234158</v>
      </c>
    </row>
    <row r="3507" spans="2:11" x14ac:dyDescent="0.35">
      <c r="B3507" t="s">
        <v>819</v>
      </c>
      <c r="C3507" t="s">
        <v>442</v>
      </c>
      <c r="D3507" t="s">
        <v>177</v>
      </c>
      <c r="E3507" s="1">
        <v>170.61745050643339</v>
      </c>
      <c r="F3507" s="1">
        <v>17.061745050643339</v>
      </c>
      <c r="G3507" s="1">
        <f t="shared" si="279"/>
        <v>17.061745050643285</v>
      </c>
      <c r="H3507" s="58">
        <f t="shared" si="280"/>
        <v>1</v>
      </c>
      <c r="I3507" s="1">
        <f t="shared" ref="I3507:I3570" si="281">+ROUND(H3507*G3507,0)</f>
        <v>17</v>
      </c>
      <c r="J3507" s="4">
        <f t="shared" ref="J3507:J3570" si="282">$J$3*(I3507/$I$4)</f>
        <v>1.2436273878865808E-2</v>
      </c>
      <c r="K3507" s="19">
        <f t="shared" ref="K3507:K3570" si="283">$L$3*J3507</f>
        <v>612.22532678268487</v>
      </c>
    </row>
    <row r="3508" spans="2:11" x14ac:dyDescent="0.35">
      <c r="B3508" t="s">
        <v>819</v>
      </c>
      <c r="C3508" t="s">
        <v>442</v>
      </c>
      <c r="D3508" t="s">
        <v>420</v>
      </c>
      <c r="E3508" s="1">
        <v>238.1121761959559</v>
      </c>
      <c r="F3508" s="1">
        <v>23.811217619595592</v>
      </c>
      <c r="G3508" s="1">
        <f t="shared" si="279"/>
        <v>23.811217619595514</v>
      </c>
      <c r="H3508" s="58">
        <f t="shared" si="280"/>
        <v>1</v>
      </c>
      <c r="I3508" s="1">
        <f t="shared" si="281"/>
        <v>24</v>
      </c>
      <c r="J3508" s="4">
        <f t="shared" si="282"/>
        <v>1.7557092534869378E-2</v>
      </c>
      <c r="K3508" s="19">
        <f t="shared" si="283"/>
        <v>864.31810839908462</v>
      </c>
    </row>
    <row r="3509" spans="2:11" x14ac:dyDescent="0.35">
      <c r="B3509" t="s">
        <v>819</v>
      </c>
      <c r="C3509" t="s">
        <v>442</v>
      </c>
      <c r="D3509" t="s">
        <v>287</v>
      </c>
      <c r="E3509" s="1">
        <v>887.55393966857264</v>
      </c>
      <c r="F3509" s="1">
        <v>88.75539396685727</v>
      </c>
      <c r="G3509" s="1">
        <f t="shared" si="279"/>
        <v>88.755393966856985</v>
      </c>
      <c r="H3509" s="58">
        <f t="shared" si="280"/>
        <v>1</v>
      </c>
      <c r="I3509" s="1">
        <f t="shared" si="281"/>
        <v>89</v>
      </c>
      <c r="J3509" s="4">
        <f t="shared" si="282"/>
        <v>6.5107551483473941E-2</v>
      </c>
      <c r="K3509" s="19">
        <f t="shared" si="283"/>
        <v>3205.1796519799386</v>
      </c>
    </row>
    <row r="3510" spans="2:11" x14ac:dyDescent="0.35">
      <c r="B3510" t="s">
        <v>819</v>
      </c>
      <c r="C3510" t="s">
        <v>442</v>
      </c>
      <c r="D3510" t="s">
        <v>47</v>
      </c>
      <c r="E3510" s="1">
        <v>9049.3088948844743</v>
      </c>
      <c r="F3510" s="1">
        <v>0</v>
      </c>
      <c r="G3510" s="1">
        <f t="shared" si="279"/>
        <v>0</v>
      </c>
      <c r="H3510" s="58">
        <f t="shared" si="280"/>
        <v>1</v>
      </c>
      <c r="I3510" s="1">
        <f t="shared" si="281"/>
        <v>0</v>
      </c>
      <c r="J3510" s="4">
        <f t="shared" si="282"/>
        <v>0</v>
      </c>
      <c r="K3510" s="19">
        <f t="shared" si="283"/>
        <v>0</v>
      </c>
    </row>
    <row r="3511" spans="2:11" x14ac:dyDescent="0.35">
      <c r="B3511" t="s">
        <v>819</v>
      </c>
      <c r="C3511" t="s">
        <v>442</v>
      </c>
      <c r="D3511" t="s">
        <v>47</v>
      </c>
      <c r="E3511" s="1">
        <v>1088.5018881707736</v>
      </c>
      <c r="F3511" s="1">
        <v>108.85018881707734</v>
      </c>
      <c r="G3511" s="1">
        <f t="shared" si="279"/>
        <v>108.85018881707698</v>
      </c>
      <c r="H3511" s="58">
        <f t="shared" si="280"/>
        <v>1</v>
      </c>
      <c r="I3511" s="1">
        <f t="shared" si="281"/>
        <v>109</v>
      </c>
      <c r="J3511" s="4">
        <f t="shared" si="282"/>
        <v>7.9738461929198409E-2</v>
      </c>
      <c r="K3511" s="19">
        <f t="shared" si="283"/>
        <v>3925.4447423125084</v>
      </c>
    </row>
    <row r="3512" spans="2:11" x14ac:dyDescent="0.35">
      <c r="B3512" t="s">
        <v>819</v>
      </c>
      <c r="C3512" t="s">
        <v>442</v>
      </c>
      <c r="D3512" t="s">
        <v>77</v>
      </c>
      <c r="E3512" s="1">
        <v>9049.3088948844743</v>
      </c>
      <c r="F3512" s="1">
        <v>0</v>
      </c>
      <c r="G3512" s="1">
        <f t="shared" si="279"/>
        <v>0</v>
      </c>
      <c r="H3512" s="58">
        <f t="shared" si="280"/>
        <v>1</v>
      </c>
      <c r="I3512" s="1">
        <f t="shared" si="281"/>
        <v>0</v>
      </c>
      <c r="J3512" s="4">
        <f t="shared" si="282"/>
        <v>0</v>
      </c>
      <c r="K3512" s="19">
        <f t="shared" si="283"/>
        <v>0</v>
      </c>
    </row>
    <row r="3513" spans="2:11" x14ac:dyDescent="0.35">
      <c r="B3513" t="s">
        <v>819</v>
      </c>
      <c r="C3513" t="s">
        <v>442</v>
      </c>
      <c r="D3513" t="s">
        <v>77</v>
      </c>
      <c r="E3513" s="1">
        <v>14356.546509529726</v>
      </c>
      <c r="F3513" s="1">
        <v>1435.6546509529724</v>
      </c>
      <c r="G3513" s="1">
        <f t="shared" si="279"/>
        <v>1435.6546509529678</v>
      </c>
      <c r="H3513" s="58">
        <f t="shared" si="280"/>
        <v>1</v>
      </c>
      <c r="I3513" s="1">
        <f t="shared" si="281"/>
        <v>1436</v>
      </c>
      <c r="J3513" s="4">
        <f t="shared" si="282"/>
        <v>1.0504993700030176</v>
      </c>
      <c r="K3513" s="19">
        <f t="shared" si="283"/>
        <v>51715.033485878557</v>
      </c>
    </row>
    <row r="3514" spans="2:11" x14ac:dyDescent="0.35">
      <c r="B3514" t="s">
        <v>819</v>
      </c>
      <c r="C3514" t="s">
        <v>442</v>
      </c>
      <c r="D3514" t="s">
        <v>419</v>
      </c>
      <c r="E3514" s="1">
        <v>1326.5928657703812</v>
      </c>
      <c r="F3514" s="1">
        <v>132.65928657703813</v>
      </c>
      <c r="G3514" s="1">
        <f t="shared" si="279"/>
        <v>132.6592865770377</v>
      </c>
      <c r="H3514" s="58">
        <f t="shared" si="280"/>
        <v>1</v>
      </c>
      <c r="I3514" s="1">
        <f t="shared" si="281"/>
        <v>133</v>
      </c>
      <c r="J3514" s="4">
        <f t="shared" si="282"/>
        <v>9.7295554464067791E-2</v>
      </c>
      <c r="K3514" s="19">
        <f t="shared" si="283"/>
        <v>4789.7628507115933</v>
      </c>
    </row>
    <row r="3515" spans="2:11" x14ac:dyDescent="0.35">
      <c r="B3515" t="s">
        <v>819</v>
      </c>
      <c r="C3515" t="s">
        <v>442</v>
      </c>
      <c r="D3515" t="s">
        <v>422</v>
      </c>
      <c r="E3515" s="1">
        <v>544.25094408538484</v>
      </c>
      <c r="F3515" s="1">
        <v>54.425094408538484</v>
      </c>
      <c r="G3515" s="1">
        <f t="shared" si="279"/>
        <v>54.425094408538307</v>
      </c>
      <c r="H3515" s="58">
        <f t="shared" si="280"/>
        <v>1</v>
      </c>
      <c r="I3515" s="1">
        <f t="shared" si="281"/>
        <v>54</v>
      </c>
      <c r="J3515" s="4">
        <f t="shared" si="282"/>
        <v>3.9503458203456097E-2</v>
      </c>
      <c r="K3515" s="19">
        <f t="shared" si="283"/>
        <v>1944.7157438979402</v>
      </c>
    </row>
    <row r="3516" spans="2:11" x14ac:dyDescent="0.35">
      <c r="B3516" t="s">
        <v>819</v>
      </c>
      <c r="C3516" t="s">
        <v>442</v>
      </c>
      <c r="D3516" t="s">
        <v>421</v>
      </c>
      <c r="E3516" s="1">
        <v>114.57914612323933</v>
      </c>
      <c r="F3516" s="1">
        <v>11.457914612323933</v>
      </c>
      <c r="G3516" s="1">
        <f t="shared" si="279"/>
        <v>11.457914612323895</v>
      </c>
      <c r="H3516" s="58">
        <f t="shared" si="280"/>
        <v>1</v>
      </c>
      <c r="I3516" s="1">
        <f t="shared" si="281"/>
        <v>11</v>
      </c>
      <c r="J3516" s="4">
        <f t="shared" si="282"/>
        <v>8.0470007451484641E-3</v>
      </c>
      <c r="K3516" s="19">
        <f t="shared" si="283"/>
        <v>396.14579968291372</v>
      </c>
    </row>
    <row r="3517" spans="2:11" x14ac:dyDescent="0.35">
      <c r="B3517" t="s">
        <v>819</v>
      </c>
      <c r="C3517" t="s">
        <v>442</v>
      </c>
      <c r="D3517" t="s">
        <v>424</v>
      </c>
      <c r="E3517" s="1">
        <v>57.289573061619478</v>
      </c>
      <c r="F3517" s="1">
        <v>5.7289573061619485</v>
      </c>
      <c r="G3517" s="1">
        <f t="shared" si="279"/>
        <v>5.7289573061619299</v>
      </c>
      <c r="H3517" s="58">
        <f t="shared" si="280"/>
        <v>1</v>
      </c>
      <c r="I3517" s="1">
        <f t="shared" si="281"/>
        <v>6</v>
      </c>
      <c r="J3517" s="4">
        <f t="shared" si="282"/>
        <v>4.3892731337173444E-3</v>
      </c>
      <c r="K3517" s="19">
        <f t="shared" si="283"/>
        <v>216.07952709977116</v>
      </c>
    </row>
    <row r="3518" spans="2:11" x14ac:dyDescent="0.35">
      <c r="B3518" t="s">
        <v>819</v>
      </c>
      <c r="C3518" t="s">
        <v>442</v>
      </c>
      <c r="D3518" t="s">
        <v>423</v>
      </c>
      <c r="E3518" s="1">
        <v>358.92661064930888</v>
      </c>
      <c r="F3518" s="1">
        <v>35.892661064930891</v>
      </c>
      <c r="G3518" s="1">
        <f t="shared" si="279"/>
        <v>35.892661064930778</v>
      </c>
      <c r="H3518" s="58">
        <f t="shared" si="280"/>
        <v>1</v>
      </c>
      <c r="I3518" s="1">
        <f t="shared" si="281"/>
        <v>36</v>
      </c>
      <c r="J3518" s="4">
        <f t="shared" si="282"/>
        <v>2.6335638802304065E-2</v>
      </c>
      <c r="K3518" s="19">
        <f t="shared" si="283"/>
        <v>1296.4771625986268</v>
      </c>
    </row>
    <row r="3519" spans="2:11" x14ac:dyDescent="0.35">
      <c r="B3519" t="s">
        <v>819</v>
      </c>
      <c r="C3519" t="s">
        <v>442</v>
      </c>
      <c r="D3519" t="s">
        <v>464</v>
      </c>
      <c r="E3519" s="1">
        <v>6812.5296628065298</v>
      </c>
      <c r="F3519" s="1">
        <v>681.25296628065303</v>
      </c>
      <c r="G3519" s="1">
        <f t="shared" si="279"/>
        <v>681.25296628065087</v>
      </c>
      <c r="H3519" s="58">
        <f t="shared" si="280"/>
        <v>1</v>
      </c>
      <c r="I3519" s="1">
        <f t="shared" si="281"/>
        <v>681</v>
      </c>
      <c r="J3519" s="4">
        <f t="shared" si="282"/>
        <v>0.49818250067691855</v>
      </c>
      <c r="K3519" s="19">
        <f t="shared" si="283"/>
        <v>24525.026325824023</v>
      </c>
    </row>
    <row r="3520" spans="2:11" x14ac:dyDescent="0.35">
      <c r="B3520" t="s">
        <v>819</v>
      </c>
      <c r="C3520" t="s">
        <v>442</v>
      </c>
      <c r="D3520" t="s">
        <v>193</v>
      </c>
      <c r="E3520" s="1">
        <v>811.01543604839424</v>
      </c>
      <c r="F3520" s="1">
        <v>81.101543604839435</v>
      </c>
      <c r="G3520" s="1">
        <f t="shared" si="279"/>
        <v>81.101543604839179</v>
      </c>
      <c r="H3520" s="58">
        <f t="shared" si="280"/>
        <v>1</v>
      </c>
      <c r="I3520" s="1">
        <f t="shared" si="281"/>
        <v>81</v>
      </c>
      <c r="J3520" s="4">
        <f t="shared" si="282"/>
        <v>5.9255187305184143E-2</v>
      </c>
      <c r="K3520" s="19">
        <f t="shared" si="283"/>
        <v>2917.0736158469103</v>
      </c>
    </row>
    <row r="3521" spans="2:11" x14ac:dyDescent="0.35">
      <c r="B3521" t="s">
        <v>819</v>
      </c>
      <c r="C3521" t="s">
        <v>443</v>
      </c>
      <c r="D3521" t="s">
        <v>429</v>
      </c>
      <c r="E3521" s="1">
        <v>373100.47301678394</v>
      </c>
      <c r="F3521" s="1">
        <v>37310.047301678402</v>
      </c>
      <c r="G3521" s="1">
        <f t="shared" si="279"/>
        <v>37310.047301678278</v>
      </c>
      <c r="H3521" s="58">
        <f t="shared" si="280"/>
        <v>1</v>
      </c>
      <c r="I3521" s="1">
        <f t="shared" si="281"/>
        <v>37310</v>
      </c>
      <c r="J3521" s="4">
        <f t="shared" si="282"/>
        <v>27.29396343649902</v>
      </c>
      <c r="K3521" s="19">
        <f t="shared" si="283"/>
        <v>1343654.5260154102</v>
      </c>
    </row>
    <row r="3522" spans="2:11" x14ac:dyDescent="0.35">
      <c r="B3522" t="s">
        <v>819</v>
      </c>
      <c r="C3522" t="s">
        <v>443</v>
      </c>
      <c r="D3522" t="s">
        <v>177</v>
      </c>
      <c r="E3522" s="1">
        <v>7199.7590752163087</v>
      </c>
      <c r="F3522" s="1">
        <v>719.9759075216308</v>
      </c>
      <c r="G3522" s="1">
        <f t="shared" si="279"/>
        <v>719.97590752162853</v>
      </c>
      <c r="H3522" s="58">
        <f t="shared" si="280"/>
        <v>1</v>
      </c>
      <c r="I3522" s="1">
        <f t="shared" si="281"/>
        <v>720</v>
      </c>
      <c r="J3522" s="4">
        <f t="shared" si="282"/>
        <v>0.52671277604608124</v>
      </c>
      <c r="K3522" s="19">
        <f t="shared" si="283"/>
        <v>25929.543251972533</v>
      </c>
    </row>
    <row r="3523" spans="2:11" x14ac:dyDescent="0.35">
      <c r="B3523" t="s">
        <v>819</v>
      </c>
      <c r="C3523" t="s">
        <v>443</v>
      </c>
      <c r="D3523" t="s">
        <v>77</v>
      </c>
      <c r="E3523" s="1">
        <v>606951.78900297626</v>
      </c>
      <c r="F3523" s="1">
        <v>60695.178900297637</v>
      </c>
      <c r="G3523" s="1">
        <f t="shared" si="279"/>
        <v>60695.17890029744</v>
      </c>
      <c r="H3523" s="58">
        <f t="shared" si="280"/>
        <v>1</v>
      </c>
      <c r="I3523" s="1">
        <f t="shared" si="281"/>
        <v>60695</v>
      </c>
      <c r="J3523" s="4">
        <f t="shared" si="282"/>
        <v>44.401155475162369</v>
      </c>
      <c r="K3523" s="19">
        <f t="shared" si="283"/>
        <v>2185824.4828867684</v>
      </c>
    </row>
    <row r="3524" spans="2:11" x14ac:dyDescent="0.35">
      <c r="B3524" t="s">
        <v>819</v>
      </c>
      <c r="C3524" t="s">
        <v>443</v>
      </c>
      <c r="D3524" t="s">
        <v>420</v>
      </c>
      <c r="E3524" s="1">
        <v>9556.7159035725235</v>
      </c>
      <c r="F3524" s="1">
        <v>955.67159035725206</v>
      </c>
      <c r="G3524" s="1">
        <f t="shared" si="279"/>
        <v>955.67159035724899</v>
      </c>
      <c r="H3524" s="58">
        <f t="shared" si="280"/>
        <v>1</v>
      </c>
      <c r="I3524" s="1">
        <f t="shared" si="281"/>
        <v>956</v>
      </c>
      <c r="J3524" s="4">
        <f t="shared" si="282"/>
        <v>0.69935751930563017</v>
      </c>
      <c r="K3524" s="19">
        <f t="shared" si="283"/>
        <v>34428.671317896871</v>
      </c>
    </row>
    <row r="3525" spans="2:11" x14ac:dyDescent="0.35">
      <c r="B3525" t="s">
        <v>819</v>
      </c>
      <c r="C3525" t="s">
        <v>443</v>
      </c>
      <c r="D3525" t="s">
        <v>430</v>
      </c>
      <c r="E3525" s="1">
        <v>99486.611105863005</v>
      </c>
      <c r="F3525" s="1">
        <v>9948.6611105862976</v>
      </c>
      <c r="G3525" s="1">
        <f t="shared" si="279"/>
        <v>9948.6611105862648</v>
      </c>
      <c r="H3525" s="58">
        <f t="shared" si="280"/>
        <v>1</v>
      </c>
      <c r="I3525" s="1">
        <f t="shared" si="281"/>
        <v>9949</v>
      </c>
      <c r="J3525" s="4">
        <f t="shared" si="282"/>
        <v>7.2781464012256425</v>
      </c>
      <c r="K3525" s="19">
        <f t="shared" si="283"/>
        <v>358295.86918593716</v>
      </c>
    </row>
    <row r="3526" spans="2:11" x14ac:dyDescent="0.35">
      <c r="B3526" t="s">
        <v>819</v>
      </c>
      <c r="C3526" t="s">
        <v>443</v>
      </c>
      <c r="D3526" t="s">
        <v>419</v>
      </c>
      <c r="E3526" s="1">
        <v>55538.316714367145</v>
      </c>
      <c r="F3526" s="1">
        <v>5553.8316714367165</v>
      </c>
      <c r="G3526" s="1">
        <f t="shared" si="279"/>
        <v>5553.8316714366983</v>
      </c>
      <c r="H3526" s="58">
        <f t="shared" si="280"/>
        <v>1</v>
      </c>
      <c r="I3526" s="1">
        <f t="shared" si="281"/>
        <v>5554</v>
      </c>
      <c r="J3526" s="4">
        <f t="shared" si="282"/>
        <v>4.0630038307776886</v>
      </c>
      <c r="K3526" s="19">
        <f t="shared" si="283"/>
        <v>200017.61558535483</v>
      </c>
    </row>
    <row r="3527" spans="2:11" x14ac:dyDescent="0.35">
      <c r="B3527" t="s">
        <v>819</v>
      </c>
      <c r="C3527" t="s">
        <v>443</v>
      </c>
      <c r="D3527" t="s">
        <v>162</v>
      </c>
      <c r="E3527" s="1">
        <v>19896.927857808565</v>
      </c>
      <c r="F3527" s="1">
        <v>1989.6927857808569</v>
      </c>
      <c r="G3527" s="1">
        <f t="shared" si="279"/>
        <v>1989.6927857808505</v>
      </c>
      <c r="H3527" s="58">
        <f t="shared" si="280"/>
        <v>1</v>
      </c>
      <c r="I3527" s="1">
        <f t="shared" si="281"/>
        <v>1990</v>
      </c>
      <c r="J3527" s="4">
        <f t="shared" si="282"/>
        <v>1.4557755893495858</v>
      </c>
      <c r="K3527" s="19">
        <f t="shared" si="283"/>
        <v>71666.376488090755</v>
      </c>
    </row>
    <row r="3528" spans="2:11" x14ac:dyDescent="0.35">
      <c r="B3528" t="s">
        <v>819</v>
      </c>
      <c r="C3528" t="s">
        <v>443</v>
      </c>
      <c r="D3528" t="s">
        <v>464</v>
      </c>
      <c r="E3528" s="1">
        <v>294048.68161801284</v>
      </c>
      <c r="F3528" s="1">
        <v>29404.868161801282</v>
      </c>
      <c r="G3528" s="1">
        <f t="shared" ref="G3528:G3591" si="284">F3528*($G$3/$F$3)</f>
        <v>29404.868161801187</v>
      </c>
      <c r="H3528" s="58">
        <f t="shared" si="280"/>
        <v>1</v>
      </c>
      <c r="I3528" s="1">
        <f t="shared" si="281"/>
        <v>29405</v>
      </c>
      <c r="J3528" s="4">
        <f t="shared" si="282"/>
        <v>21.511096082826416</v>
      </c>
      <c r="K3528" s="19">
        <f t="shared" si="283"/>
        <v>1058969.7490614615</v>
      </c>
    </row>
    <row r="3529" spans="2:11" x14ac:dyDescent="0.35">
      <c r="B3529" t="s">
        <v>819</v>
      </c>
      <c r="C3529" t="s">
        <v>443</v>
      </c>
      <c r="D3529" t="s">
        <v>193</v>
      </c>
      <c r="E3529" s="1">
        <v>35006.185743301889</v>
      </c>
      <c r="F3529" s="1">
        <v>3500.6185743301894</v>
      </c>
      <c r="G3529" s="1">
        <f t="shared" si="284"/>
        <v>3500.618574330178</v>
      </c>
      <c r="H3529" s="58">
        <f t="shared" si="280"/>
        <v>1</v>
      </c>
      <c r="I3529" s="1">
        <f t="shared" si="281"/>
        <v>3501</v>
      </c>
      <c r="J3529" s="4">
        <f t="shared" si="282"/>
        <v>2.5611408735240699</v>
      </c>
      <c r="K3529" s="19">
        <f t="shared" si="283"/>
        <v>126082.40406271644</v>
      </c>
    </row>
    <row r="3530" spans="2:11" x14ac:dyDescent="0.35">
      <c r="B3530" t="s">
        <v>819</v>
      </c>
      <c r="C3530" t="s">
        <v>443</v>
      </c>
      <c r="D3530" t="s">
        <v>287</v>
      </c>
      <c r="E3530" s="1">
        <v>36961.542563731047</v>
      </c>
      <c r="F3530" s="1">
        <v>3696.154256373105</v>
      </c>
      <c r="G3530" s="1">
        <f t="shared" si="284"/>
        <v>3696.1542563730932</v>
      </c>
      <c r="H3530" s="58">
        <f t="shared" si="280"/>
        <v>1</v>
      </c>
      <c r="I3530" s="1">
        <f t="shared" si="281"/>
        <v>3696</v>
      </c>
      <c r="J3530" s="4">
        <f t="shared" si="282"/>
        <v>2.7037922503698839</v>
      </c>
      <c r="K3530" s="19">
        <f t="shared" si="283"/>
        <v>133104.98869345902</v>
      </c>
    </row>
    <row r="3531" spans="2:11" x14ac:dyDescent="0.35">
      <c r="B3531" t="s">
        <v>819</v>
      </c>
      <c r="C3531" t="s">
        <v>443</v>
      </c>
      <c r="D3531" t="s">
        <v>422</v>
      </c>
      <c r="E3531" s="1">
        <v>23894.409782521485</v>
      </c>
      <c r="F3531" s="1">
        <v>2389.4409782521484</v>
      </c>
      <c r="G3531" s="1">
        <f t="shared" si="284"/>
        <v>2389.4409782521407</v>
      </c>
      <c r="H3531" s="58">
        <f t="shared" si="280"/>
        <v>1</v>
      </c>
      <c r="I3531" s="1">
        <f t="shared" si="281"/>
        <v>2389</v>
      </c>
      <c r="J3531" s="4">
        <f t="shared" si="282"/>
        <v>1.7476622527417891</v>
      </c>
      <c r="K3531" s="19">
        <f t="shared" si="283"/>
        <v>86035.665040225533</v>
      </c>
    </row>
    <row r="3532" spans="2:11" x14ac:dyDescent="0.35">
      <c r="B3532" t="s">
        <v>819</v>
      </c>
      <c r="C3532" t="s">
        <v>443</v>
      </c>
      <c r="D3532" t="s">
        <v>47</v>
      </c>
      <c r="E3532" s="1">
        <v>47793.562756923289</v>
      </c>
      <c r="F3532" s="1">
        <v>4779.3562756923302</v>
      </c>
      <c r="G3532" s="1">
        <f t="shared" si="284"/>
        <v>4779.3562756923147</v>
      </c>
      <c r="H3532" s="58">
        <f t="shared" si="280"/>
        <v>1</v>
      </c>
      <c r="I3532" s="1">
        <f t="shared" si="281"/>
        <v>4779</v>
      </c>
      <c r="J3532" s="4">
        <f t="shared" si="282"/>
        <v>3.4960560510058643</v>
      </c>
      <c r="K3532" s="19">
        <f t="shared" si="283"/>
        <v>172107.34333496768</v>
      </c>
    </row>
    <row r="3533" spans="2:11" x14ac:dyDescent="0.35">
      <c r="B3533" t="s">
        <v>819</v>
      </c>
      <c r="C3533" t="s">
        <v>443</v>
      </c>
      <c r="D3533" t="s">
        <v>421</v>
      </c>
      <c r="E3533" s="1">
        <v>5030.1135764629516</v>
      </c>
      <c r="F3533" s="1">
        <v>503.01135764629515</v>
      </c>
      <c r="G3533" s="1">
        <f t="shared" si="284"/>
        <v>503.01135764629356</v>
      </c>
      <c r="H3533" s="58">
        <f t="shared" si="280"/>
        <v>1</v>
      </c>
      <c r="I3533" s="1">
        <f t="shared" si="281"/>
        <v>503</v>
      </c>
      <c r="J3533" s="4">
        <f t="shared" si="282"/>
        <v>0.36796739770997067</v>
      </c>
      <c r="K3533" s="19">
        <f t="shared" si="283"/>
        <v>18114.667021864145</v>
      </c>
    </row>
    <row r="3534" spans="2:11" x14ac:dyDescent="0.35">
      <c r="B3534" t="s">
        <v>819</v>
      </c>
      <c r="C3534" t="s">
        <v>443</v>
      </c>
      <c r="D3534" t="s">
        <v>431</v>
      </c>
      <c r="E3534" s="1">
        <v>90483.036927483321</v>
      </c>
      <c r="F3534" s="1">
        <v>9048.3036927483354</v>
      </c>
      <c r="G3534" s="1">
        <f t="shared" si="284"/>
        <v>9048.3036927483063</v>
      </c>
      <c r="H3534" s="58">
        <f t="shared" si="280"/>
        <v>1</v>
      </c>
      <c r="I3534" s="1">
        <f t="shared" si="281"/>
        <v>9048</v>
      </c>
      <c r="J3534" s="4">
        <f t="shared" si="282"/>
        <v>6.6190238856457553</v>
      </c>
      <c r="K3534" s="19">
        <f t="shared" si="283"/>
        <v>325847.92686645489</v>
      </c>
    </row>
    <row r="3535" spans="2:11" x14ac:dyDescent="0.35">
      <c r="B3535" t="s">
        <v>819</v>
      </c>
      <c r="C3535" t="s">
        <v>443</v>
      </c>
      <c r="D3535" t="s">
        <v>423</v>
      </c>
      <c r="E3535" s="1">
        <v>15092.706390301682</v>
      </c>
      <c r="F3535" s="1">
        <v>1509.2706390301685</v>
      </c>
      <c r="G3535" s="1">
        <f t="shared" si="284"/>
        <v>1509.2706390301637</v>
      </c>
      <c r="H3535" s="58">
        <f t="shared" si="280"/>
        <v>1</v>
      </c>
      <c r="I3535" s="1">
        <f t="shared" si="281"/>
        <v>1509</v>
      </c>
      <c r="J3535" s="4">
        <f t="shared" si="282"/>
        <v>1.103902193129912</v>
      </c>
      <c r="K3535" s="19">
        <f t="shared" si="283"/>
        <v>54344.001065592434</v>
      </c>
    </row>
    <row r="3536" spans="2:11" x14ac:dyDescent="0.35">
      <c r="B3536" t="s">
        <v>819</v>
      </c>
      <c r="C3536" t="s">
        <v>443</v>
      </c>
      <c r="D3536" t="s">
        <v>424</v>
      </c>
      <c r="E3536" s="1">
        <v>2515.4484711957225</v>
      </c>
      <c r="F3536" s="1">
        <v>251.54484711957227</v>
      </c>
      <c r="G3536" s="1">
        <f t="shared" si="284"/>
        <v>251.54484711957147</v>
      </c>
      <c r="H3536" s="58">
        <f t="shared" si="280"/>
        <v>1</v>
      </c>
      <c r="I3536" s="1">
        <f t="shared" si="281"/>
        <v>252</v>
      </c>
      <c r="J3536" s="4">
        <f t="shared" si="282"/>
        <v>0.18434947161612844</v>
      </c>
      <c r="K3536" s="19">
        <f t="shared" si="283"/>
        <v>9075.3401381903877</v>
      </c>
    </row>
    <row r="3537" spans="2:11" x14ac:dyDescent="0.35">
      <c r="B3537" t="s">
        <v>819</v>
      </c>
      <c r="C3537" t="s">
        <v>444</v>
      </c>
      <c r="D3537" t="s">
        <v>77</v>
      </c>
      <c r="E3537" s="1">
        <v>12211.319618258962</v>
      </c>
      <c r="F3537" s="1">
        <v>0</v>
      </c>
      <c r="G3537" s="1">
        <f t="shared" si="284"/>
        <v>0</v>
      </c>
      <c r="H3537" s="58">
        <f t="shared" si="280"/>
        <v>1</v>
      </c>
      <c r="I3537" s="1">
        <f t="shared" si="281"/>
        <v>0</v>
      </c>
      <c r="J3537" s="4">
        <f t="shared" si="282"/>
        <v>0</v>
      </c>
      <c r="K3537" s="19">
        <f t="shared" si="283"/>
        <v>0</v>
      </c>
    </row>
    <row r="3538" spans="2:11" x14ac:dyDescent="0.35">
      <c r="B3538" t="s">
        <v>819</v>
      </c>
      <c r="C3538" t="s">
        <v>444</v>
      </c>
      <c r="D3538" t="s">
        <v>77</v>
      </c>
      <c r="E3538" s="1">
        <v>8499.2485750692413</v>
      </c>
      <c r="F3538" s="1">
        <v>849.92485750692424</v>
      </c>
      <c r="G3538" s="1">
        <f t="shared" si="284"/>
        <v>849.92485750692151</v>
      </c>
      <c r="H3538" s="58">
        <f t="shared" si="280"/>
        <v>1</v>
      </c>
      <c r="I3538" s="1">
        <f t="shared" si="281"/>
        <v>850</v>
      </c>
      <c r="J3538" s="4">
        <f t="shared" si="282"/>
        <v>0.62181369394329034</v>
      </c>
      <c r="K3538" s="19">
        <f t="shared" si="283"/>
        <v>30611.266339134239</v>
      </c>
    </row>
    <row r="3539" spans="2:11" x14ac:dyDescent="0.35">
      <c r="B3539" t="s">
        <v>819</v>
      </c>
      <c r="C3539" t="s">
        <v>444</v>
      </c>
      <c r="D3539" t="s">
        <v>47</v>
      </c>
      <c r="E3539" s="1">
        <v>14432.462540775132</v>
      </c>
      <c r="F3539" s="1">
        <v>0</v>
      </c>
      <c r="G3539" s="1">
        <f t="shared" si="284"/>
        <v>0</v>
      </c>
      <c r="H3539" s="58">
        <f t="shared" si="280"/>
        <v>1</v>
      </c>
      <c r="I3539" s="1">
        <f t="shared" si="281"/>
        <v>0</v>
      </c>
      <c r="J3539" s="4">
        <f t="shared" si="282"/>
        <v>0</v>
      </c>
      <c r="K3539" s="19">
        <f t="shared" si="283"/>
        <v>0</v>
      </c>
    </row>
    <row r="3540" spans="2:11" x14ac:dyDescent="0.35">
      <c r="B3540" t="s">
        <v>819</v>
      </c>
      <c r="C3540" t="s">
        <v>444</v>
      </c>
      <c r="D3540" t="s">
        <v>419</v>
      </c>
      <c r="E3540" s="1">
        <v>789.14443084655375</v>
      </c>
      <c r="F3540" s="1">
        <v>78.914443084655375</v>
      </c>
      <c r="G3540" s="1">
        <f t="shared" si="284"/>
        <v>78.914443084655119</v>
      </c>
      <c r="H3540" s="58">
        <f t="shared" si="280"/>
        <v>1</v>
      </c>
      <c r="I3540" s="1">
        <f t="shared" si="281"/>
        <v>79</v>
      </c>
      <c r="J3540" s="4">
        <f t="shared" si="282"/>
        <v>5.77920962606117E-2</v>
      </c>
      <c r="K3540" s="19">
        <f t="shared" si="283"/>
        <v>2845.0471068136535</v>
      </c>
    </row>
    <row r="3541" spans="2:11" x14ac:dyDescent="0.35">
      <c r="B3541" t="s">
        <v>819</v>
      </c>
      <c r="C3541" t="s">
        <v>444</v>
      </c>
      <c r="D3541" t="s">
        <v>177</v>
      </c>
      <c r="E3541" s="1">
        <v>108.34835276621763</v>
      </c>
      <c r="F3541" s="1">
        <v>10.834835276621764</v>
      </c>
      <c r="G3541" s="1">
        <f t="shared" si="284"/>
        <v>10.834835276621728</v>
      </c>
      <c r="H3541" s="58">
        <f t="shared" si="280"/>
        <v>1</v>
      </c>
      <c r="I3541" s="1">
        <f t="shared" si="281"/>
        <v>11</v>
      </c>
      <c r="J3541" s="4">
        <f t="shared" si="282"/>
        <v>8.0470007451484641E-3</v>
      </c>
      <c r="K3541" s="19">
        <f t="shared" si="283"/>
        <v>396.14579968291372</v>
      </c>
    </row>
    <row r="3542" spans="2:11" x14ac:dyDescent="0.35">
      <c r="B3542" t="s">
        <v>819</v>
      </c>
      <c r="C3542" t="s">
        <v>444</v>
      </c>
      <c r="D3542" t="s">
        <v>287</v>
      </c>
      <c r="E3542" s="1">
        <v>552.58578930726264</v>
      </c>
      <c r="F3542" s="1">
        <v>55.25857893072628</v>
      </c>
      <c r="G3542" s="1">
        <f t="shared" si="284"/>
        <v>55.258578930726102</v>
      </c>
      <c r="H3542" s="58">
        <f t="shared" si="280"/>
        <v>1</v>
      </c>
      <c r="I3542" s="1">
        <f t="shared" si="281"/>
        <v>55</v>
      </c>
      <c r="J3542" s="4">
        <f t="shared" si="282"/>
        <v>4.0235003725742319E-2</v>
      </c>
      <c r="K3542" s="19">
        <f t="shared" si="283"/>
        <v>1980.7289984145687</v>
      </c>
    </row>
    <row r="3543" spans="2:11" x14ac:dyDescent="0.35">
      <c r="B3543" t="s">
        <v>819</v>
      </c>
      <c r="C3543" t="s">
        <v>444</v>
      </c>
      <c r="D3543" t="s">
        <v>429</v>
      </c>
      <c r="E3543" s="1">
        <v>0</v>
      </c>
      <c r="F3543" s="1">
        <v>0</v>
      </c>
      <c r="G3543" s="1">
        <f t="shared" si="284"/>
        <v>0</v>
      </c>
      <c r="H3543" s="58">
        <f t="shared" si="280"/>
        <v>1</v>
      </c>
      <c r="I3543" s="1">
        <f t="shared" si="281"/>
        <v>0</v>
      </c>
      <c r="J3543" s="4">
        <f t="shared" si="282"/>
        <v>0</v>
      </c>
      <c r="K3543" s="19">
        <f t="shared" si="283"/>
        <v>0</v>
      </c>
    </row>
    <row r="3544" spans="2:11" x14ac:dyDescent="0.35">
      <c r="B3544" t="s">
        <v>819</v>
      </c>
      <c r="C3544" t="s">
        <v>444</v>
      </c>
      <c r="D3544" t="s">
        <v>162</v>
      </c>
      <c r="E3544" s="1">
        <v>0</v>
      </c>
      <c r="F3544" s="1">
        <v>0</v>
      </c>
      <c r="G3544" s="1">
        <f t="shared" si="284"/>
        <v>0</v>
      </c>
      <c r="H3544" s="58">
        <f t="shared" si="280"/>
        <v>1</v>
      </c>
      <c r="I3544" s="1">
        <f t="shared" si="281"/>
        <v>0</v>
      </c>
      <c r="J3544" s="4">
        <f t="shared" si="282"/>
        <v>0</v>
      </c>
      <c r="K3544" s="19">
        <f t="shared" si="283"/>
        <v>0</v>
      </c>
    </row>
    <row r="3545" spans="2:11" x14ac:dyDescent="0.35">
      <c r="B3545" t="s">
        <v>819</v>
      </c>
      <c r="C3545" t="s">
        <v>444</v>
      </c>
      <c r="D3545" t="s">
        <v>430</v>
      </c>
      <c r="E3545" s="1">
        <v>0</v>
      </c>
      <c r="F3545" s="1">
        <v>0</v>
      </c>
      <c r="G3545" s="1">
        <f t="shared" si="284"/>
        <v>0</v>
      </c>
      <c r="H3545" s="58">
        <f t="shared" ref="H3545:H3608" si="285">+VLOOKUP(D3545,$P$10:$AF$299,17,0)</f>
        <v>1</v>
      </c>
      <c r="I3545" s="1">
        <f t="shared" si="281"/>
        <v>0</v>
      </c>
      <c r="J3545" s="4">
        <f t="shared" si="282"/>
        <v>0</v>
      </c>
      <c r="K3545" s="19">
        <f t="shared" si="283"/>
        <v>0</v>
      </c>
    </row>
    <row r="3546" spans="2:11" x14ac:dyDescent="0.35">
      <c r="B3546" t="s">
        <v>819</v>
      </c>
      <c r="C3546" t="s">
        <v>444</v>
      </c>
      <c r="D3546" t="s">
        <v>420</v>
      </c>
      <c r="E3546" s="1">
        <v>145.9728708584434</v>
      </c>
      <c r="F3546" s="1">
        <v>14.597287085844341</v>
      </c>
      <c r="G3546" s="1">
        <f t="shared" si="284"/>
        <v>14.597287085844295</v>
      </c>
      <c r="H3546" s="58">
        <f t="shared" si="285"/>
        <v>1</v>
      </c>
      <c r="I3546" s="1">
        <f t="shared" si="281"/>
        <v>15</v>
      </c>
      <c r="J3546" s="4">
        <f t="shared" si="282"/>
        <v>1.0973182834293362E-2</v>
      </c>
      <c r="K3546" s="19">
        <f t="shared" si="283"/>
        <v>540.19881774942792</v>
      </c>
    </row>
    <row r="3547" spans="2:11" x14ac:dyDescent="0.35">
      <c r="B3547" t="s">
        <v>819</v>
      </c>
      <c r="C3547" t="s">
        <v>444</v>
      </c>
      <c r="D3547" t="s">
        <v>47</v>
      </c>
      <c r="E3547" s="1">
        <v>733.99493975605492</v>
      </c>
      <c r="F3547" s="1">
        <v>73.399493975605509</v>
      </c>
      <c r="G3547" s="1">
        <f t="shared" si="284"/>
        <v>73.399493975605267</v>
      </c>
      <c r="H3547" s="58">
        <f t="shared" si="285"/>
        <v>1</v>
      </c>
      <c r="I3547" s="1">
        <f t="shared" si="281"/>
        <v>73</v>
      </c>
      <c r="J3547" s="4">
        <f t="shared" si="282"/>
        <v>5.3402823126894351E-2</v>
      </c>
      <c r="K3547" s="19">
        <f t="shared" si="283"/>
        <v>2628.9675797138821</v>
      </c>
    </row>
    <row r="3548" spans="2:11" x14ac:dyDescent="0.35">
      <c r="B3548" t="s">
        <v>819</v>
      </c>
      <c r="C3548" t="s">
        <v>444</v>
      </c>
      <c r="D3548" t="s">
        <v>421</v>
      </c>
      <c r="E3548" s="1">
        <v>77.278724698692201</v>
      </c>
      <c r="F3548" s="1">
        <v>7.7278724698692205</v>
      </c>
      <c r="G3548" s="1">
        <f t="shared" si="284"/>
        <v>7.7278724698691956</v>
      </c>
      <c r="H3548" s="58">
        <f t="shared" si="285"/>
        <v>1</v>
      </c>
      <c r="I3548" s="1">
        <f t="shared" si="281"/>
        <v>8</v>
      </c>
      <c r="J3548" s="4">
        <f t="shared" si="282"/>
        <v>5.8523641782897923E-3</v>
      </c>
      <c r="K3548" s="19">
        <f t="shared" si="283"/>
        <v>288.10603613302817</v>
      </c>
    </row>
    <row r="3549" spans="2:11" x14ac:dyDescent="0.35">
      <c r="B3549" t="s">
        <v>819</v>
      </c>
      <c r="C3549" t="s">
        <v>444</v>
      </c>
      <c r="D3549" t="s">
        <v>422</v>
      </c>
      <c r="E3549" s="1">
        <v>366.99505909077936</v>
      </c>
      <c r="F3549" s="1">
        <v>36.699505909077935</v>
      </c>
      <c r="G3549" s="1">
        <f t="shared" si="284"/>
        <v>36.699505909077814</v>
      </c>
      <c r="H3549" s="58">
        <f t="shared" si="285"/>
        <v>1</v>
      </c>
      <c r="I3549" s="1">
        <f t="shared" si="281"/>
        <v>37</v>
      </c>
      <c r="J3549" s="4">
        <f t="shared" si="282"/>
        <v>2.706718432459029E-2</v>
      </c>
      <c r="K3549" s="19">
        <f t="shared" si="283"/>
        <v>1332.4904171152555</v>
      </c>
    </row>
    <row r="3550" spans="2:11" x14ac:dyDescent="0.35">
      <c r="B3550" t="s">
        <v>819</v>
      </c>
      <c r="C3550" t="s">
        <v>444</v>
      </c>
      <c r="D3550" t="s">
        <v>423</v>
      </c>
      <c r="E3550" s="1">
        <v>225.56024299975894</v>
      </c>
      <c r="F3550" s="1">
        <v>22.556024299975892</v>
      </c>
      <c r="G3550" s="1">
        <f t="shared" si="284"/>
        <v>22.556024299975821</v>
      </c>
      <c r="H3550" s="58">
        <f t="shared" si="285"/>
        <v>1</v>
      </c>
      <c r="I3550" s="1">
        <f t="shared" si="281"/>
        <v>23</v>
      </c>
      <c r="J3550" s="4">
        <f t="shared" si="282"/>
        <v>1.682554701258315E-2</v>
      </c>
      <c r="K3550" s="19">
        <f t="shared" si="283"/>
        <v>828.30485388245586</v>
      </c>
    </row>
    <row r="3551" spans="2:11" x14ac:dyDescent="0.35">
      <c r="B3551" t="s">
        <v>819</v>
      </c>
      <c r="C3551" t="s">
        <v>444</v>
      </c>
      <c r="D3551" t="s">
        <v>431</v>
      </c>
      <c r="E3551" s="1">
        <v>0</v>
      </c>
      <c r="F3551" s="1">
        <v>0</v>
      </c>
      <c r="G3551" s="1">
        <f t="shared" si="284"/>
        <v>0</v>
      </c>
      <c r="H3551" s="58">
        <f t="shared" si="285"/>
        <v>1</v>
      </c>
      <c r="I3551" s="1">
        <f t="shared" si="281"/>
        <v>0</v>
      </c>
      <c r="J3551" s="4">
        <f t="shared" si="282"/>
        <v>0</v>
      </c>
      <c r="K3551" s="19">
        <f t="shared" si="283"/>
        <v>0</v>
      </c>
    </row>
    <row r="3552" spans="2:11" x14ac:dyDescent="0.35">
      <c r="B3552" t="s">
        <v>819</v>
      </c>
      <c r="C3552" t="s">
        <v>444</v>
      </c>
      <c r="D3552" t="s">
        <v>424</v>
      </c>
      <c r="E3552" s="1">
        <v>38.635435295043557</v>
      </c>
      <c r="F3552" s="1">
        <v>3.8635435295043568</v>
      </c>
      <c r="G3552" s="1">
        <f t="shared" si="284"/>
        <v>3.8635435295043443</v>
      </c>
      <c r="H3552" s="58">
        <f t="shared" si="285"/>
        <v>1</v>
      </c>
      <c r="I3552" s="1">
        <f t="shared" si="281"/>
        <v>4</v>
      </c>
      <c r="J3552" s="4">
        <f t="shared" si="282"/>
        <v>2.9261820891448962E-3</v>
      </c>
      <c r="K3552" s="19">
        <f t="shared" si="283"/>
        <v>144.05301806651408</v>
      </c>
    </row>
    <row r="3553" spans="2:11" x14ac:dyDescent="0.35">
      <c r="B3553" t="s">
        <v>819</v>
      </c>
      <c r="C3553" t="s">
        <v>444</v>
      </c>
      <c r="D3553" t="s">
        <v>77</v>
      </c>
      <c r="E3553" s="1">
        <v>0</v>
      </c>
      <c r="F3553" s="1">
        <v>0</v>
      </c>
      <c r="G3553" s="1">
        <f t="shared" si="284"/>
        <v>0</v>
      </c>
      <c r="H3553" s="58">
        <f t="shared" si="285"/>
        <v>1</v>
      </c>
      <c r="I3553" s="1">
        <f t="shared" si="281"/>
        <v>0</v>
      </c>
      <c r="J3553" s="4">
        <f t="shared" si="282"/>
        <v>0</v>
      </c>
      <c r="K3553" s="19">
        <f t="shared" si="283"/>
        <v>0</v>
      </c>
    </row>
    <row r="3554" spans="2:11" x14ac:dyDescent="0.35">
      <c r="B3554" t="s">
        <v>819</v>
      </c>
      <c r="C3554" t="s">
        <v>444</v>
      </c>
      <c r="D3554" t="s">
        <v>47</v>
      </c>
      <c r="E3554" s="1">
        <v>0</v>
      </c>
      <c r="F3554" s="1">
        <v>0</v>
      </c>
      <c r="G3554" s="1">
        <f t="shared" si="284"/>
        <v>0</v>
      </c>
      <c r="H3554" s="58">
        <f t="shared" si="285"/>
        <v>1</v>
      </c>
      <c r="I3554" s="1">
        <f t="shared" si="281"/>
        <v>0</v>
      </c>
      <c r="J3554" s="4">
        <f t="shared" si="282"/>
        <v>0</v>
      </c>
      <c r="K3554" s="19">
        <f t="shared" si="283"/>
        <v>0</v>
      </c>
    </row>
    <row r="3555" spans="2:11" x14ac:dyDescent="0.35">
      <c r="B3555" t="s">
        <v>819</v>
      </c>
      <c r="C3555" t="s">
        <v>444</v>
      </c>
      <c r="D3555" t="s">
        <v>193</v>
      </c>
      <c r="E3555" s="1">
        <v>526.87154157135592</v>
      </c>
      <c r="F3555" s="1">
        <v>52.687154157135595</v>
      </c>
      <c r="G3555" s="1">
        <f t="shared" si="284"/>
        <v>52.687154157135424</v>
      </c>
      <c r="H3555" s="58">
        <f t="shared" si="285"/>
        <v>1</v>
      </c>
      <c r="I3555" s="1">
        <f t="shared" si="281"/>
        <v>53</v>
      </c>
      <c r="J3555" s="4">
        <f t="shared" si="282"/>
        <v>3.8771912681169869E-2</v>
      </c>
      <c r="K3555" s="19">
        <f t="shared" si="283"/>
        <v>1908.7024893813116</v>
      </c>
    </row>
    <row r="3556" spans="2:11" x14ac:dyDescent="0.35">
      <c r="B3556" t="s">
        <v>819</v>
      </c>
      <c r="C3556" t="s">
        <v>444</v>
      </c>
      <c r="D3556" t="s">
        <v>464</v>
      </c>
      <c r="E3556" s="1">
        <v>4425.4128883459052</v>
      </c>
      <c r="F3556" s="1">
        <v>442.54128883459055</v>
      </c>
      <c r="G3556" s="1">
        <f t="shared" si="284"/>
        <v>442.54128883458912</v>
      </c>
      <c r="H3556" s="58">
        <f t="shared" si="285"/>
        <v>1</v>
      </c>
      <c r="I3556" s="1">
        <f t="shared" si="281"/>
        <v>443</v>
      </c>
      <c r="J3556" s="4">
        <f t="shared" si="282"/>
        <v>0.32407466637279719</v>
      </c>
      <c r="K3556" s="19">
        <f t="shared" si="283"/>
        <v>15953.871750866432</v>
      </c>
    </row>
    <row r="3557" spans="2:11" x14ac:dyDescent="0.35">
      <c r="B3557" t="s">
        <v>819</v>
      </c>
      <c r="C3557" t="s">
        <v>444</v>
      </c>
      <c r="D3557" t="s">
        <v>419</v>
      </c>
      <c r="E3557" s="1">
        <v>0</v>
      </c>
      <c r="F3557" s="1">
        <v>0</v>
      </c>
      <c r="G3557" s="1">
        <f t="shared" si="284"/>
        <v>0</v>
      </c>
      <c r="H3557" s="58">
        <f t="shared" si="285"/>
        <v>1</v>
      </c>
      <c r="I3557" s="1">
        <f t="shared" si="281"/>
        <v>0</v>
      </c>
      <c r="J3557" s="4">
        <f t="shared" si="282"/>
        <v>0</v>
      </c>
      <c r="K3557" s="19">
        <f t="shared" si="283"/>
        <v>0</v>
      </c>
    </row>
    <row r="3558" spans="2:11" x14ac:dyDescent="0.35">
      <c r="B3558" t="s">
        <v>819</v>
      </c>
      <c r="C3558" t="s">
        <v>444</v>
      </c>
      <c r="D3558" t="s">
        <v>193</v>
      </c>
      <c r="E3558" s="1">
        <v>0</v>
      </c>
      <c r="F3558" s="1">
        <v>0</v>
      </c>
      <c r="G3558" s="1">
        <f t="shared" si="284"/>
        <v>0</v>
      </c>
      <c r="H3558" s="58">
        <f t="shared" si="285"/>
        <v>1</v>
      </c>
      <c r="I3558" s="1">
        <f t="shared" si="281"/>
        <v>0</v>
      </c>
      <c r="J3558" s="4">
        <f t="shared" si="282"/>
        <v>0</v>
      </c>
      <c r="K3558" s="19">
        <f t="shared" si="283"/>
        <v>0</v>
      </c>
    </row>
    <row r="3559" spans="2:11" x14ac:dyDescent="0.35">
      <c r="B3559" t="s">
        <v>819</v>
      </c>
      <c r="C3559" t="s">
        <v>446</v>
      </c>
      <c r="D3559" t="s">
        <v>177</v>
      </c>
      <c r="E3559" s="1">
        <v>895.56026221124819</v>
      </c>
      <c r="F3559" s="1">
        <v>89.556026221124824</v>
      </c>
      <c r="G3559" s="1">
        <f t="shared" si="284"/>
        <v>89.55602622112454</v>
      </c>
      <c r="H3559" s="58">
        <f t="shared" si="285"/>
        <v>1</v>
      </c>
      <c r="I3559" s="1">
        <f t="shared" si="281"/>
        <v>90</v>
      </c>
      <c r="J3559" s="4">
        <f t="shared" si="282"/>
        <v>6.5839097005760155E-2</v>
      </c>
      <c r="K3559" s="19">
        <f t="shared" si="283"/>
        <v>3241.1929064965666</v>
      </c>
    </row>
    <row r="3560" spans="2:11" x14ac:dyDescent="0.35">
      <c r="B3560" t="s">
        <v>819</v>
      </c>
      <c r="C3560" t="s">
        <v>446</v>
      </c>
      <c r="D3560" t="s">
        <v>77</v>
      </c>
      <c r="E3560" s="1">
        <v>430132.070906749</v>
      </c>
      <c r="F3560" s="1">
        <v>0</v>
      </c>
      <c r="G3560" s="1">
        <f t="shared" si="284"/>
        <v>0</v>
      </c>
      <c r="H3560" s="58">
        <f t="shared" si="285"/>
        <v>1</v>
      </c>
      <c r="I3560" s="1">
        <f t="shared" si="281"/>
        <v>0</v>
      </c>
      <c r="J3560" s="4">
        <f t="shared" si="282"/>
        <v>0</v>
      </c>
      <c r="K3560" s="19">
        <f t="shared" si="283"/>
        <v>0</v>
      </c>
    </row>
    <row r="3561" spans="2:11" x14ac:dyDescent="0.35">
      <c r="B3561" t="s">
        <v>819</v>
      </c>
      <c r="C3561" t="s">
        <v>446</v>
      </c>
      <c r="D3561" t="s">
        <v>77</v>
      </c>
      <c r="E3561" s="1">
        <v>705290.26379071816</v>
      </c>
      <c r="F3561" s="1">
        <v>49370.31846535029</v>
      </c>
      <c r="G3561" s="1">
        <f t="shared" si="284"/>
        <v>49370.31846535013</v>
      </c>
      <c r="H3561" s="58">
        <f t="shared" si="285"/>
        <v>1</v>
      </c>
      <c r="I3561" s="1">
        <f t="shared" si="281"/>
        <v>49370</v>
      </c>
      <c r="J3561" s="4">
        <f t="shared" si="282"/>
        <v>36.116402435270878</v>
      </c>
      <c r="K3561" s="19">
        <f t="shared" si="283"/>
        <v>1777974.3754859501</v>
      </c>
    </row>
    <row r="3562" spans="2:11" x14ac:dyDescent="0.35">
      <c r="B3562" t="s">
        <v>819</v>
      </c>
      <c r="C3562" t="s">
        <v>446</v>
      </c>
      <c r="D3562" t="s">
        <v>77</v>
      </c>
      <c r="E3562" s="1">
        <v>85238.814971647545</v>
      </c>
      <c r="F3562" s="1">
        <v>8523.8814971647535</v>
      </c>
      <c r="G3562" s="1">
        <f t="shared" si="284"/>
        <v>8523.8814971647262</v>
      </c>
      <c r="H3562" s="58">
        <f t="shared" si="285"/>
        <v>1</v>
      </c>
      <c r="I3562" s="1">
        <f t="shared" si="281"/>
        <v>8524</v>
      </c>
      <c r="J3562" s="4">
        <f t="shared" si="282"/>
        <v>6.2356940319677738</v>
      </c>
      <c r="K3562" s="19">
        <f t="shared" si="283"/>
        <v>306976.98149974155</v>
      </c>
    </row>
    <row r="3563" spans="2:11" x14ac:dyDescent="0.35">
      <c r="B3563" t="s">
        <v>819</v>
      </c>
      <c r="C3563" t="s">
        <v>446</v>
      </c>
      <c r="D3563" t="s">
        <v>757</v>
      </c>
      <c r="E3563" s="1">
        <v>131081.83831828795</v>
      </c>
      <c r="F3563" s="1">
        <v>0</v>
      </c>
      <c r="G3563" s="1">
        <f t="shared" si="284"/>
        <v>0</v>
      </c>
      <c r="H3563" s="58">
        <f t="shared" si="285"/>
        <v>1</v>
      </c>
      <c r="I3563" s="1">
        <f t="shared" si="281"/>
        <v>0</v>
      </c>
      <c r="J3563" s="4">
        <f t="shared" si="282"/>
        <v>0</v>
      </c>
      <c r="K3563" s="19">
        <f t="shared" si="283"/>
        <v>0</v>
      </c>
    </row>
    <row r="3564" spans="2:11" x14ac:dyDescent="0.35">
      <c r="B3564" t="s">
        <v>819</v>
      </c>
      <c r="C3564" t="s">
        <v>446</v>
      </c>
      <c r="D3564" t="s">
        <v>757</v>
      </c>
      <c r="E3564" s="1">
        <v>722770.69183833746</v>
      </c>
      <c r="F3564" s="1">
        <v>50593.948428683623</v>
      </c>
      <c r="G3564" s="1">
        <f t="shared" si="284"/>
        <v>50593.948428683463</v>
      </c>
      <c r="H3564" s="58">
        <f t="shared" si="285"/>
        <v>1</v>
      </c>
      <c r="I3564" s="1">
        <f t="shared" si="281"/>
        <v>50594</v>
      </c>
      <c r="J3564" s="4">
        <f t="shared" si="282"/>
        <v>37.011814154549221</v>
      </c>
      <c r="K3564" s="19">
        <f t="shared" si="283"/>
        <v>1822054.5990143036</v>
      </c>
    </row>
    <row r="3565" spans="2:11" x14ac:dyDescent="0.35">
      <c r="B3565" t="s">
        <v>819</v>
      </c>
      <c r="C3565" t="s">
        <v>446</v>
      </c>
      <c r="D3565" t="s">
        <v>419</v>
      </c>
      <c r="E3565" s="1">
        <v>231200.34167584832</v>
      </c>
      <c r="F3565" s="1">
        <v>16184.023917309387</v>
      </c>
      <c r="G3565" s="1">
        <f t="shared" si="284"/>
        <v>16184.023917309334</v>
      </c>
      <c r="H3565" s="58">
        <f t="shared" si="285"/>
        <v>1</v>
      </c>
      <c r="I3565" s="1">
        <f t="shared" si="281"/>
        <v>16184</v>
      </c>
      <c r="J3565" s="4">
        <f t="shared" si="282"/>
        <v>11.83933273268025</v>
      </c>
      <c r="K3565" s="19">
        <f t="shared" si="283"/>
        <v>582838.51109711605</v>
      </c>
    </row>
    <row r="3566" spans="2:11" x14ac:dyDescent="0.35">
      <c r="B3566" t="s">
        <v>819</v>
      </c>
      <c r="C3566" t="s">
        <v>446</v>
      </c>
      <c r="D3566" t="s">
        <v>419</v>
      </c>
      <c r="E3566" s="1">
        <v>8643.802381858115</v>
      </c>
      <c r="F3566" s="1">
        <v>864.38023818581166</v>
      </c>
      <c r="G3566" s="1">
        <f t="shared" si="284"/>
        <v>864.38023818580893</v>
      </c>
      <c r="H3566" s="58">
        <f t="shared" si="285"/>
        <v>1</v>
      </c>
      <c r="I3566" s="1">
        <f t="shared" si="281"/>
        <v>864</v>
      </c>
      <c r="J3566" s="4">
        <f t="shared" si="282"/>
        <v>0.63205533125529756</v>
      </c>
      <c r="K3566" s="19">
        <f t="shared" si="283"/>
        <v>31115.451902367044</v>
      </c>
    </row>
    <row r="3567" spans="2:11" x14ac:dyDescent="0.35">
      <c r="B3567" t="s">
        <v>819</v>
      </c>
      <c r="C3567" t="s">
        <v>446</v>
      </c>
      <c r="D3567" t="s">
        <v>193</v>
      </c>
      <c r="E3567" s="1">
        <v>4257.3830154334082</v>
      </c>
      <c r="F3567" s="1">
        <v>425.73830154334087</v>
      </c>
      <c r="G3567" s="1">
        <f t="shared" si="284"/>
        <v>425.7383015433395</v>
      </c>
      <c r="H3567" s="58">
        <f t="shared" si="285"/>
        <v>1</v>
      </c>
      <c r="I3567" s="1">
        <f t="shared" si="281"/>
        <v>426</v>
      </c>
      <c r="J3567" s="4">
        <f t="shared" si="282"/>
        <v>0.31163839249393144</v>
      </c>
      <c r="K3567" s="19">
        <f t="shared" si="283"/>
        <v>15341.64642408375</v>
      </c>
    </row>
    <row r="3568" spans="2:11" x14ac:dyDescent="0.35">
      <c r="B3568" t="s">
        <v>819</v>
      </c>
      <c r="C3568" t="s">
        <v>446</v>
      </c>
      <c r="D3568" t="s">
        <v>464</v>
      </c>
      <c r="E3568" s="1">
        <v>35773.874778293</v>
      </c>
      <c r="F3568" s="1">
        <v>3577.3874778293002</v>
      </c>
      <c r="G3568" s="1">
        <f t="shared" si="284"/>
        <v>3577.3874778292889</v>
      </c>
      <c r="H3568" s="58">
        <f t="shared" si="285"/>
        <v>1</v>
      </c>
      <c r="I3568" s="1">
        <f t="shared" si="281"/>
        <v>3577</v>
      </c>
      <c r="J3568" s="4">
        <f t="shared" si="282"/>
        <v>2.6167383332178229</v>
      </c>
      <c r="K3568" s="19">
        <f t="shared" si="283"/>
        <v>128819.41140598021</v>
      </c>
    </row>
    <row r="3569" spans="2:11" x14ac:dyDescent="0.35">
      <c r="B3569" t="s">
        <v>819</v>
      </c>
      <c r="C3569" t="s">
        <v>446</v>
      </c>
      <c r="D3569" t="s">
        <v>420</v>
      </c>
      <c r="E3569" s="1">
        <v>1225.698399904303</v>
      </c>
      <c r="F3569" s="1">
        <v>122.56983999043031</v>
      </c>
      <c r="G3569" s="1">
        <f t="shared" si="284"/>
        <v>122.56983999042991</v>
      </c>
      <c r="H3569" s="58">
        <f t="shared" si="285"/>
        <v>1</v>
      </c>
      <c r="I3569" s="1">
        <f t="shared" si="281"/>
        <v>123</v>
      </c>
      <c r="J3569" s="4">
        <f t="shared" si="282"/>
        <v>8.9980099241205549E-2</v>
      </c>
      <c r="K3569" s="19">
        <f t="shared" si="283"/>
        <v>4429.6303055453081</v>
      </c>
    </row>
    <row r="3570" spans="2:11" x14ac:dyDescent="0.35">
      <c r="B3570" t="s">
        <v>819</v>
      </c>
      <c r="C3570" t="s">
        <v>446</v>
      </c>
      <c r="D3570" t="s">
        <v>287</v>
      </c>
      <c r="E3570" s="1">
        <v>4589.5699570608558</v>
      </c>
      <c r="F3570" s="1">
        <v>458.95699570608554</v>
      </c>
      <c r="G3570" s="1">
        <f t="shared" si="284"/>
        <v>458.95699570608406</v>
      </c>
      <c r="H3570" s="58">
        <f t="shared" si="285"/>
        <v>1</v>
      </c>
      <c r="I3570" s="1">
        <f t="shared" si="281"/>
        <v>459</v>
      </c>
      <c r="J3570" s="4">
        <f t="shared" si="282"/>
        <v>0.33577939472937685</v>
      </c>
      <c r="K3570" s="19">
        <f t="shared" si="283"/>
        <v>16530.083823132492</v>
      </c>
    </row>
    <row r="3571" spans="2:11" x14ac:dyDescent="0.35">
      <c r="B3571" t="s">
        <v>819</v>
      </c>
      <c r="C3571" t="s">
        <v>446</v>
      </c>
      <c r="D3571" t="s">
        <v>422</v>
      </c>
      <c r="E3571" s="1">
        <v>3081.8871973453324</v>
      </c>
      <c r="F3571" s="1">
        <v>308.18871973453327</v>
      </c>
      <c r="G3571" s="1">
        <f t="shared" si="284"/>
        <v>308.1887197345323</v>
      </c>
      <c r="H3571" s="58">
        <f t="shared" si="285"/>
        <v>1</v>
      </c>
      <c r="I3571" s="1">
        <f t="shared" ref="I3571:I3632" si="286">+ROUND(H3571*G3571,0)</f>
        <v>308</v>
      </c>
      <c r="J3571" s="4">
        <f t="shared" ref="J3571:J3632" si="287">$J$3*(I3571/$I$4)</f>
        <v>0.225316020864157</v>
      </c>
      <c r="K3571" s="19">
        <f t="shared" ref="K3571:K3632" si="288">$L$3*J3571</f>
        <v>11092.082391121585</v>
      </c>
    </row>
    <row r="3572" spans="2:11" x14ac:dyDescent="0.35">
      <c r="B3572" t="s">
        <v>819</v>
      </c>
      <c r="C3572" t="s">
        <v>446</v>
      </c>
      <c r="D3572" t="s">
        <v>421</v>
      </c>
      <c r="E3572" s="1">
        <v>649.56973011876596</v>
      </c>
      <c r="F3572" s="1">
        <v>64.956973011876585</v>
      </c>
      <c r="G3572" s="1">
        <f t="shared" si="284"/>
        <v>64.956973011876372</v>
      </c>
      <c r="H3572" s="58">
        <f t="shared" si="285"/>
        <v>1</v>
      </c>
      <c r="I3572" s="1">
        <f t="shared" si="286"/>
        <v>65</v>
      </c>
      <c r="J3572" s="4">
        <f t="shared" si="287"/>
        <v>4.755045894860456E-2</v>
      </c>
      <c r="K3572" s="19">
        <f t="shared" si="288"/>
        <v>2340.8615435808538</v>
      </c>
    </row>
    <row r="3573" spans="2:11" x14ac:dyDescent="0.35">
      <c r="B3573" t="s">
        <v>819</v>
      </c>
      <c r="C3573" t="s">
        <v>446</v>
      </c>
      <c r="D3573" t="s">
        <v>424</v>
      </c>
      <c r="E3573" s="1">
        <v>324.84492156615659</v>
      </c>
      <c r="F3573" s="1">
        <v>32.484492156615659</v>
      </c>
      <c r="G3573" s="1">
        <f t="shared" si="284"/>
        <v>32.484492156615552</v>
      </c>
      <c r="H3573" s="58">
        <f t="shared" si="285"/>
        <v>1</v>
      </c>
      <c r="I3573" s="1">
        <f t="shared" si="286"/>
        <v>32</v>
      </c>
      <c r="J3573" s="4">
        <f t="shared" si="287"/>
        <v>2.3409456713159169E-2</v>
      </c>
      <c r="K3573" s="19">
        <f t="shared" si="288"/>
        <v>1152.4241445321127</v>
      </c>
    </row>
    <row r="3574" spans="2:11" x14ac:dyDescent="0.35">
      <c r="B3574" t="s">
        <v>819</v>
      </c>
      <c r="C3574" t="s">
        <v>446</v>
      </c>
      <c r="D3574" t="s">
        <v>47</v>
      </c>
      <c r="E3574" s="1">
        <v>6163.7743946906648</v>
      </c>
      <c r="F3574" s="1">
        <v>616.37743946906653</v>
      </c>
      <c r="G3574" s="1">
        <f t="shared" si="284"/>
        <v>616.3774394690646</v>
      </c>
      <c r="H3574" s="58">
        <f t="shared" si="285"/>
        <v>1</v>
      </c>
      <c r="I3574" s="1">
        <f t="shared" si="286"/>
        <v>616</v>
      </c>
      <c r="J3574" s="4">
        <f t="shared" si="287"/>
        <v>0.450632041728314</v>
      </c>
      <c r="K3574" s="19">
        <f t="shared" si="288"/>
        <v>22184.16478224317</v>
      </c>
    </row>
    <row r="3575" spans="2:11" x14ac:dyDescent="0.35">
      <c r="B3575" t="s">
        <v>819</v>
      </c>
      <c r="C3575" t="s">
        <v>446</v>
      </c>
      <c r="D3575" t="s">
        <v>423</v>
      </c>
      <c r="E3575" s="1">
        <v>1946.9552509295588</v>
      </c>
      <c r="F3575" s="1">
        <v>194.69552509295588</v>
      </c>
      <c r="G3575" s="1">
        <f t="shared" si="284"/>
        <v>194.69552509295525</v>
      </c>
      <c r="H3575" s="58">
        <f t="shared" si="285"/>
        <v>1</v>
      </c>
      <c r="I3575" s="1">
        <f t="shared" si="286"/>
        <v>195</v>
      </c>
      <c r="J3575" s="4">
        <f t="shared" si="287"/>
        <v>0.14265137684581369</v>
      </c>
      <c r="K3575" s="19">
        <f t="shared" si="288"/>
        <v>7022.5846307425627</v>
      </c>
    </row>
    <row r="3576" spans="2:11" x14ac:dyDescent="0.35">
      <c r="B3576" t="s">
        <v>819</v>
      </c>
      <c r="C3576" t="s">
        <v>448</v>
      </c>
      <c r="D3576" t="s">
        <v>193</v>
      </c>
      <c r="E3576" s="1">
        <v>98.118072670871612</v>
      </c>
      <c r="F3576" s="1">
        <v>9.811807267087163</v>
      </c>
      <c r="G3576" s="1">
        <f t="shared" si="284"/>
        <v>9.811807267087131</v>
      </c>
      <c r="H3576" s="58">
        <f t="shared" si="285"/>
        <v>1</v>
      </c>
      <c r="I3576" s="1">
        <f t="shared" si="286"/>
        <v>10</v>
      </c>
      <c r="J3576" s="4">
        <f t="shared" si="287"/>
        <v>7.3154552228622393E-3</v>
      </c>
      <c r="K3576" s="19">
        <f t="shared" si="288"/>
        <v>360.13254516628518</v>
      </c>
    </row>
    <row r="3577" spans="2:11" x14ac:dyDescent="0.35">
      <c r="B3577" t="s">
        <v>819</v>
      </c>
      <c r="C3577" t="s">
        <v>448</v>
      </c>
      <c r="D3577" t="s">
        <v>757</v>
      </c>
      <c r="E3577" s="1">
        <v>3240.2558605997251</v>
      </c>
      <c r="F3577" s="1">
        <v>0</v>
      </c>
      <c r="G3577" s="1">
        <f t="shared" si="284"/>
        <v>0</v>
      </c>
      <c r="H3577" s="58">
        <f t="shared" si="285"/>
        <v>1</v>
      </c>
      <c r="I3577" s="1">
        <f t="shared" si="286"/>
        <v>0</v>
      </c>
      <c r="J3577" s="4">
        <f t="shared" si="287"/>
        <v>0</v>
      </c>
      <c r="K3577" s="19">
        <f t="shared" si="288"/>
        <v>0</v>
      </c>
    </row>
    <row r="3578" spans="2:11" x14ac:dyDescent="0.35">
      <c r="B3578" t="s">
        <v>819</v>
      </c>
      <c r="C3578" t="s">
        <v>448</v>
      </c>
      <c r="D3578" t="s">
        <v>757</v>
      </c>
      <c r="E3578" s="1">
        <v>22393.768281033656</v>
      </c>
      <c r="F3578" s="1">
        <v>1567.5637796723561</v>
      </c>
      <c r="G3578" s="1">
        <f t="shared" si="284"/>
        <v>1567.5637796723511</v>
      </c>
      <c r="H3578" s="58">
        <f t="shared" si="285"/>
        <v>1</v>
      </c>
      <c r="I3578" s="1">
        <f t="shared" si="286"/>
        <v>1568</v>
      </c>
      <c r="J3578" s="4">
        <f t="shared" si="287"/>
        <v>1.1470633789447993</v>
      </c>
      <c r="K3578" s="19">
        <f t="shared" si="288"/>
        <v>56468.783082073525</v>
      </c>
    </row>
    <row r="3579" spans="2:11" x14ac:dyDescent="0.35">
      <c r="B3579" t="s">
        <v>819</v>
      </c>
      <c r="C3579" t="s">
        <v>448</v>
      </c>
      <c r="D3579" t="s">
        <v>177</v>
      </c>
      <c r="E3579" s="1">
        <v>20.733320602919356</v>
      </c>
      <c r="F3579" s="1">
        <v>2.0733320602919352</v>
      </c>
      <c r="G3579" s="1">
        <f t="shared" si="284"/>
        <v>2.0733320602919285</v>
      </c>
      <c r="H3579" s="58">
        <f t="shared" si="285"/>
        <v>1</v>
      </c>
      <c r="I3579" s="1">
        <f t="shared" si="286"/>
        <v>2</v>
      </c>
      <c r="J3579" s="4">
        <f t="shared" si="287"/>
        <v>1.4630910445724481E-3</v>
      </c>
      <c r="K3579" s="19">
        <f t="shared" si="288"/>
        <v>72.026509033257042</v>
      </c>
    </row>
    <row r="3580" spans="2:11" x14ac:dyDescent="0.35">
      <c r="B3580" t="s">
        <v>819</v>
      </c>
      <c r="C3580" t="s">
        <v>448</v>
      </c>
      <c r="D3580" t="s">
        <v>77</v>
      </c>
      <c r="E3580" s="1">
        <v>10656.841497083542</v>
      </c>
      <c r="F3580" s="1">
        <v>0</v>
      </c>
      <c r="G3580" s="1">
        <f t="shared" si="284"/>
        <v>0</v>
      </c>
      <c r="H3580" s="58">
        <f t="shared" si="285"/>
        <v>1</v>
      </c>
      <c r="I3580" s="1">
        <f t="shared" si="286"/>
        <v>0</v>
      </c>
      <c r="J3580" s="4">
        <f t="shared" si="287"/>
        <v>0</v>
      </c>
      <c r="K3580" s="19">
        <f t="shared" si="288"/>
        <v>0</v>
      </c>
    </row>
    <row r="3581" spans="2:11" x14ac:dyDescent="0.35">
      <c r="B3581" t="s">
        <v>819</v>
      </c>
      <c r="C3581" t="s">
        <v>448</v>
      </c>
      <c r="D3581" t="s">
        <v>77</v>
      </c>
      <c r="E3581" s="1">
        <v>13465.063242936638</v>
      </c>
      <c r="F3581" s="1">
        <v>942.55442700556478</v>
      </c>
      <c r="G3581" s="1">
        <f t="shared" si="284"/>
        <v>942.55442700556171</v>
      </c>
      <c r="H3581" s="58">
        <f t="shared" si="285"/>
        <v>1</v>
      </c>
      <c r="I3581" s="1">
        <f t="shared" si="286"/>
        <v>943</v>
      </c>
      <c r="J3581" s="4">
        <f t="shared" si="287"/>
        <v>0.68984742751590922</v>
      </c>
      <c r="K3581" s="19">
        <f t="shared" si="288"/>
        <v>33960.499009180698</v>
      </c>
    </row>
    <row r="3582" spans="2:11" x14ac:dyDescent="0.35">
      <c r="B3582" t="s">
        <v>819</v>
      </c>
      <c r="C3582" t="s">
        <v>448</v>
      </c>
      <c r="D3582" t="s">
        <v>77</v>
      </c>
      <c r="E3582" s="1">
        <v>2648.3691233968425</v>
      </c>
      <c r="F3582" s="1">
        <v>264.83691233968426</v>
      </c>
      <c r="G3582" s="1">
        <f t="shared" si="284"/>
        <v>264.83691233968341</v>
      </c>
      <c r="H3582" s="58">
        <f t="shared" si="285"/>
        <v>1</v>
      </c>
      <c r="I3582" s="1">
        <f t="shared" si="286"/>
        <v>265</v>
      </c>
      <c r="J3582" s="4">
        <f t="shared" si="287"/>
        <v>0.19385956340584937</v>
      </c>
      <c r="K3582" s="19">
        <f t="shared" si="288"/>
        <v>9543.5124469065577</v>
      </c>
    </row>
    <row r="3583" spans="2:11" x14ac:dyDescent="0.35">
      <c r="B3583" t="s">
        <v>819</v>
      </c>
      <c r="C3583" t="s">
        <v>448</v>
      </c>
      <c r="D3583" t="s">
        <v>464</v>
      </c>
      <c r="E3583" s="1">
        <v>821.7278749834602</v>
      </c>
      <c r="F3583" s="1">
        <v>82.17278749834604</v>
      </c>
      <c r="G3583" s="1">
        <f t="shared" si="284"/>
        <v>82.17278749834577</v>
      </c>
      <c r="H3583" s="58">
        <f t="shared" si="285"/>
        <v>1</v>
      </c>
      <c r="I3583" s="1">
        <f t="shared" si="286"/>
        <v>82</v>
      </c>
      <c r="J3583" s="4">
        <f t="shared" si="287"/>
        <v>5.9986732827470371E-2</v>
      </c>
      <c r="K3583" s="19">
        <f t="shared" si="288"/>
        <v>2953.0868703635388</v>
      </c>
    </row>
    <row r="3584" spans="2:11" x14ac:dyDescent="0.35">
      <c r="B3584" t="s">
        <v>819</v>
      </c>
      <c r="C3584" t="s">
        <v>448</v>
      </c>
      <c r="D3584" t="s">
        <v>420</v>
      </c>
      <c r="E3584" s="1">
        <v>28.38000388026434</v>
      </c>
      <c r="F3584" s="1">
        <v>2.8380003880264351</v>
      </c>
      <c r="G3584" s="1">
        <f t="shared" si="284"/>
        <v>2.8380003880264257</v>
      </c>
      <c r="H3584" s="58">
        <f t="shared" si="285"/>
        <v>1</v>
      </c>
      <c r="I3584" s="1">
        <f t="shared" si="286"/>
        <v>3</v>
      </c>
      <c r="J3584" s="4">
        <f t="shared" si="287"/>
        <v>2.1946365668586722E-3</v>
      </c>
      <c r="K3584" s="19">
        <f t="shared" si="288"/>
        <v>108.03976354988558</v>
      </c>
    </row>
    <row r="3585" spans="2:11" x14ac:dyDescent="0.35">
      <c r="B3585" t="s">
        <v>819</v>
      </c>
      <c r="C3585" t="s">
        <v>448</v>
      </c>
      <c r="D3585" t="s">
        <v>419</v>
      </c>
      <c r="E3585" s="1">
        <v>259.22046884797794</v>
      </c>
      <c r="F3585" s="1">
        <v>25.922046884797801</v>
      </c>
      <c r="G3585" s="1">
        <f t="shared" si="284"/>
        <v>25.922046884797719</v>
      </c>
      <c r="H3585" s="58">
        <f t="shared" si="285"/>
        <v>1</v>
      </c>
      <c r="I3585" s="1">
        <f t="shared" si="286"/>
        <v>26</v>
      </c>
      <c r="J3585" s="4">
        <f t="shared" si="287"/>
        <v>1.9020183579441824E-2</v>
      </c>
      <c r="K3585" s="19">
        <f t="shared" si="288"/>
        <v>936.34461743234158</v>
      </c>
    </row>
    <row r="3586" spans="2:11" x14ac:dyDescent="0.35">
      <c r="B3586" t="s">
        <v>819</v>
      </c>
      <c r="C3586" t="s">
        <v>448</v>
      </c>
      <c r="D3586" t="s">
        <v>287</v>
      </c>
      <c r="E3586" s="1">
        <v>103.27718734242821</v>
      </c>
      <c r="F3586" s="1">
        <v>10.327718734242822</v>
      </c>
      <c r="G3586" s="1">
        <f t="shared" si="284"/>
        <v>10.327718734242788</v>
      </c>
      <c r="H3586" s="58">
        <f t="shared" si="285"/>
        <v>1</v>
      </c>
      <c r="I3586" s="1">
        <f t="shared" si="286"/>
        <v>10</v>
      </c>
      <c r="J3586" s="4">
        <f t="shared" si="287"/>
        <v>7.3154552228622393E-3</v>
      </c>
      <c r="K3586" s="19">
        <f t="shared" si="288"/>
        <v>360.13254516628518</v>
      </c>
    </row>
    <row r="3587" spans="2:11" x14ac:dyDescent="0.35">
      <c r="B3587" t="s">
        <v>819</v>
      </c>
      <c r="C3587" t="s">
        <v>448</v>
      </c>
      <c r="D3587" t="s">
        <v>422</v>
      </c>
      <c r="E3587" s="1">
        <v>77.561497586063041</v>
      </c>
      <c r="F3587" s="1">
        <v>7.7561497586063046</v>
      </c>
      <c r="G3587" s="1">
        <f t="shared" si="284"/>
        <v>7.7561497586062798</v>
      </c>
      <c r="H3587" s="58">
        <f t="shared" si="285"/>
        <v>1</v>
      </c>
      <c r="I3587" s="1">
        <f t="shared" si="286"/>
        <v>8</v>
      </c>
      <c r="J3587" s="4">
        <f t="shared" si="287"/>
        <v>5.8523641782897923E-3</v>
      </c>
      <c r="K3587" s="19">
        <f t="shared" si="288"/>
        <v>288.10603613302817</v>
      </c>
    </row>
    <row r="3588" spans="2:11" x14ac:dyDescent="0.35">
      <c r="B3588" t="s">
        <v>819</v>
      </c>
      <c r="C3588" t="s">
        <v>448</v>
      </c>
      <c r="D3588" t="s">
        <v>47</v>
      </c>
      <c r="E3588" s="1">
        <v>155.12299517212608</v>
      </c>
      <c r="F3588" s="1">
        <v>15.512299517212609</v>
      </c>
      <c r="G3588" s="1">
        <f t="shared" si="284"/>
        <v>15.51229951721256</v>
      </c>
      <c r="H3588" s="58">
        <f t="shared" si="285"/>
        <v>1</v>
      </c>
      <c r="I3588" s="1">
        <f t="shared" si="286"/>
        <v>16</v>
      </c>
      <c r="J3588" s="4">
        <f t="shared" si="287"/>
        <v>1.1704728356579585E-2</v>
      </c>
      <c r="K3588" s="19">
        <f t="shared" si="288"/>
        <v>576.21207226605634</v>
      </c>
    </row>
    <row r="3589" spans="2:11" x14ac:dyDescent="0.35">
      <c r="B3589" t="s">
        <v>819</v>
      </c>
      <c r="C3589" t="s">
        <v>448</v>
      </c>
      <c r="D3589" t="s">
        <v>421</v>
      </c>
      <c r="E3589" s="1">
        <v>16.347506388281751</v>
      </c>
      <c r="F3589" s="1">
        <v>1.634750638828175</v>
      </c>
      <c r="G3589" s="1">
        <f t="shared" si="284"/>
        <v>1.6347506388281696</v>
      </c>
      <c r="H3589" s="58">
        <f t="shared" si="285"/>
        <v>1</v>
      </c>
      <c r="I3589" s="1">
        <f t="shared" si="286"/>
        <v>2</v>
      </c>
      <c r="J3589" s="4">
        <f t="shared" si="287"/>
        <v>1.4630910445724481E-3</v>
      </c>
      <c r="K3589" s="19">
        <f t="shared" si="288"/>
        <v>72.026509033257042</v>
      </c>
    </row>
    <row r="3590" spans="2:11" x14ac:dyDescent="0.35">
      <c r="B3590" t="s">
        <v>819</v>
      </c>
      <c r="C3590" t="s">
        <v>448</v>
      </c>
      <c r="D3590" t="s">
        <v>423</v>
      </c>
      <c r="E3590" s="1">
        <v>49.121610724605581</v>
      </c>
      <c r="F3590" s="1">
        <v>4.9121610724605587</v>
      </c>
      <c r="G3590" s="1">
        <f t="shared" si="284"/>
        <v>4.9121610724605427</v>
      </c>
      <c r="H3590" s="58">
        <f t="shared" si="285"/>
        <v>1</v>
      </c>
      <c r="I3590" s="1">
        <f t="shared" si="286"/>
        <v>5</v>
      </c>
      <c r="J3590" s="4">
        <f t="shared" si="287"/>
        <v>3.6577276114311197E-3</v>
      </c>
      <c r="K3590" s="19">
        <f t="shared" si="288"/>
        <v>180.06627258314259</v>
      </c>
    </row>
    <row r="3591" spans="2:11" x14ac:dyDescent="0.35">
      <c r="B3591" t="s">
        <v>819</v>
      </c>
      <c r="C3591" t="s">
        <v>448</v>
      </c>
      <c r="D3591" t="s">
        <v>424</v>
      </c>
      <c r="E3591" s="1">
        <v>9.8246097505929697</v>
      </c>
      <c r="F3591" s="1">
        <v>0.98246097505929719</v>
      </c>
      <c r="G3591" s="1">
        <f t="shared" si="284"/>
        <v>0.98246097505929408</v>
      </c>
      <c r="H3591" s="58">
        <f t="shared" si="285"/>
        <v>1</v>
      </c>
      <c r="I3591" s="1">
        <f t="shared" si="286"/>
        <v>1</v>
      </c>
      <c r="J3591" s="4">
        <f t="shared" si="287"/>
        <v>7.3154552228622404E-4</v>
      </c>
      <c r="K3591" s="19">
        <f t="shared" si="288"/>
        <v>36.013254516628521</v>
      </c>
    </row>
    <row r="3592" spans="2:11" x14ac:dyDescent="0.35">
      <c r="B3592" t="s">
        <v>819</v>
      </c>
      <c r="C3592" t="s">
        <v>449</v>
      </c>
      <c r="D3592" t="s">
        <v>177</v>
      </c>
      <c r="E3592" s="1">
        <v>54.83339926102343</v>
      </c>
      <c r="F3592" s="1">
        <v>5.4833399261023423</v>
      </c>
      <c r="G3592" s="1">
        <f t="shared" ref="G3592:G3632" si="289">F3592*($G$3/$F$3)</f>
        <v>5.4833399261023246</v>
      </c>
      <c r="H3592" s="58">
        <f t="shared" si="285"/>
        <v>1</v>
      </c>
      <c r="I3592" s="1">
        <f t="shared" si="286"/>
        <v>5</v>
      </c>
      <c r="J3592" s="4">
        <f t="shared" si="287"/>
        <v>3.6577276114311197E-3</v>
      </c>
      <c r="K3592" s="19">
        <f t="shared" si="288"/>
        <v>180.06627258314259</v>
      </c>
    </row>
    <row r="3593" spans="2:11" x14ac:dyDescent="0.35">
      <c r="B3593" t="s">
        <v>819</v>
      </c>
      <c r="C3593" t="s">
        <v>449</v>
      </c>
      <c r="D3593" t="s">
        <v>77</v>
      </c>
      <c r="E3593" s="1">
        <v>23406.123024999953</v>
      </c>
      <c r="F3593" s="1">
        <v>0</v>
      </c>
      <c r="G3593" s="1">
        <f t="shared" si="289"/>
        <v>0</v>
      </c>
      <c r="H3593" s="58">
        <f t="shared" si="285"/>
        <v>1</v>
      </c>
      <c r="I3593" s="1">
        <f t="shared" si="286"/>
        <v>0</v>
      </c>
      <c r="J3593" s="4">
        <f t="shared" si="287"/>
        <v>0</v>
      </c>
      <c r="K3593" s="19">
        <f t="shared" si="288"/>
        <v>0</v>
      </c>
    </row>
    <row r="3594" spans="2:11" x14ac:dyDescent="0.35">
      <c r="B3594" t="s">
        <v>819</v>
      </c>
      <c r="C3594" t="s">
        <v>449</v>
      </c>
      <c r="D3594" t="s">
        <v>77</v>
      </c>
      <c r="E3594" s="1">
        <v>30335.511090414886</v>
      </c>
      <c r="F3594" s="1">
        <v>2123.4857763290424</v>
      </c>
      <c r="G3594" s="1">
        <f t="shared" si="289"/>
        <v>2123.4857763290356</v>
      </c>
      <c r="H3594" s="58">
        <f t="shared" si="285"/>
        <v>1</v>
      </c>
      <c r="I3594" s="1">
        <f t="shared" si="286"/>
        <v>2123</v>
      </c>
      <c r="J3594" s="4">
        <f t="shared" si="287"/>
        <v>1.5530711438136535</v>
      </c>
      <c r="K3594" s="19">
        <f t="shared" si="288"/>
        <v>76456.139338802343</v>
      </c>
    </row>
    <row r="3595" spans="2:11" x14ac:dyDescent="0.35">
      <c r="B3595" t="s">
        <v>819</v>
      </c>
      <c r="C3595" t="s">
        <v>449</v>
      </c>
      <c r="D3595" t="s">
        <v>77</v>
      </c>
      <c r="E3595" s="1">
        <v>3719.3291382191705</v>
      </c>
      <c r="F3595" s="1">
        <v>371.93291382191711</v>
      </c>
      <c r="G3595" s="1">
        <f t="shared" si="289"/>
        <v>371.93291382191592</v>
      </c>
      <c r="H3595" s="58">
        <f t="shared" si="285"/>
        <v>1</v>
      </c>
      <c r="I3595" s="1">
        <f t="shared" si="286"/>
        <v>372</v>
      </c>
      <c r="J3595" s="4">
        <f t="shared" si="287"/>
        <v>0.27213493429047536</v>
      </c>
      <c r="K3595" s="19">
        <f t="shared" si="288"/>
        <v>13396.930680185811</v>
      </c>
    </row>
    <row r="3596" spans="2:11" x14ac:dyDescent="0.35">
      <c r="B3596" t="s">
        <v>819</v>
      </c>
      <c r="C3596" t="s">
        <v>449</v>
      </c>
      <c r="D3596" t="s">
        <v>419</v>
      </c>
      <c r="E3596" s="1">
        <v>8460.9394030781787</v>
      </c>
      <c r="F3596" s="1">
        <v>592.2657582154726</v>
      </c>
      <c r="G3596" s="1">
        <f t="shared" si="289"/>
        <v>592.26575821547067</v>
      </c>
      <c r="H3596" s="58">
        <f t="shared" si="285"/>
        <v>1</v>
      </c>
      <c r="I3596" s="1">
        <f t="shared" si="286"/>
        <v>592</v>
      </c>
      <c r="J3596" s="4">
        <f t="shared" si="287"/>
        <v>0.43307494919344464</v>
      </c>
      <c r="K3596" s="19">
        <f t="shared" si="288"/>
        <v>21319.846673844087</v>
      </c>
    </row>
    <row r="3597" spans="2:11" x14ac:dyDescent="0.35">
      <c r="B3597" t="s">
        <v>819</v>
      </c>
      <c r="C3597" t="s">
        <v>449</v>
      </c>
      <c r="D3597" t="s">
        <v>419</v>
      </c>
      <c r="E3597" s="1">
        <v>383.68941397146051</v>
      </c>
      <c r="F3597" s="1">
        <v>38.368941397146045</v>
      </c>
      <c r="G3597" s="1">
        <f t="shared" si="289"/>
        <v>38.368941397145925</v>
      </c>
      <c r="H3597" s="58">
        <f t="shared" si="285"/>
        <v>1</v>
      </c>
      <c r="I3597" s="1">
        <f t="shared" si="286"/>
        <v>38</v>
      </c>
      <c r="J3597" s="4">
        <f t="shared" si="287"/>
        <v>2.7798729846876511E-2</v>
      </c>
      <c r="K3597" s="19">
        <f t="shared" si="288"/>
        <v>1368.5036716318837</v>
      </c>
    </row>
    <row r="3598" spans="2:11" x14ac:dyDescent="0.35">
      <c r="B3598" t="s">
        <v>819</v>
      </c>
      <c r="C3598" t="s">
        <v>449</v>
      </c>
      <c r="D3598" t="s">
        <v>420</v>
      </c>
      <c r="E3598" s="1">
        <v>79.456502942135444</v>
      </c>
      <c r="F3598" s="1">
        <v>7.9456502942135439</v>
      </c>
      <c r="G3598" s="1">
        <f t="shared" si="289"/>
        <v>7.9456502942135181</v>
      </c>
      <c r="H3598" s="58">
        <f t="shared" si="285"/>
        <v>1</v>
      </c>
      <c r="I3598" s="1">
        <f t="shared" si="286"/>
        <v>8</v>
      </c>
      <c r="J3598" s="4">
        <f t="shared" si="287"/>
        <v>5.8523641782897923E-3</v>
      </c>
      <c r="K3598" s="19">
        <f t="shared" si="288"/>
        <v>288.10603613302817</v>
      </c>
    </row>
    <row r="3599" spans="2:11" x14ac:dyDescent="0.35">
      <c r="B3599" t="s">
        <v>819</v>
      </c>
      <c r="C3599" t="s">
        <v>449</v>
      </c>
      <c r="D3599" t="s">
        <v>287</v>
      </c>
      <c r="E3599" s="1">
        <v>290.67346588063447</v>
      </c>
      <c r="F3599" s="1">
        <v>29.067346588063455</v>
      </c>
      <c r="G3599" s="1">
        <f t="shared" si="289"/>
        <v>29.067346588063362</v>
      </c>
      <c r="H3599" s="58">
        <f t="shared" si="285"/>
        <v>1</v>
      </c>
      <c r="I3599" s="1">
        <f t="shared" si="286"/>
        <v>29</v>
      </c>
      <c r="J3599" s="4">
        <f t="shared" si="287"/>
        <v>2.1214820146300495E-2</v>
      </c>
      <c r="K3599" s="19">
        <f t="shared" si="288"/>
        <v>1044.384380982227</v>
      </c>
    </row>
    <row r="3600" spans="2:11" x14ac:dyDescent="0.35">
      <c r="B3600" t="s">
        <v>819</v>
      </c>
      <c r="C3600" t="s">
        <v>449</v>
      </c>
      <c r="D3600" t="s">
        <v>422</v>
      </c>
      <c r="E3600" s="1">
        <v>167.65338789655101</v>
      </c>
      <c r="F3600" s="1">
        <v>16.7653387896551</v>
      </c>
      <c r="G3600" s="1">
        <f t="shared" si="289"/>
        <v>16.765338789655047</v>
      </c>
      <c r="H3600" s="58">
        <f t="shared" si="285"/>
        <v>1</v>
      </c>
      <c r="I3600" s="1">
        <f t="shared" si="286"/>
        <v>17</v>
      </c>
      <c r="J3600" s="4">
        <f t="shared" si="287"/>
        <v>1.2436273878865808E-2</v>
      </c>
      <c r="K3600" s="19">
        <f t="shared" si="288"/>
        <v>612.22532678268487</v>
      </c>
    </row>
    <row r="3601" spans="2:11" x14ac:dyDescent="0.35">
      <c r="B3601" t="s">
        <v>819</v>
      </c>
      <c r="C3601" t="s">
        <v>449</v>
      </c>
      <c r="D3601" t="s">
        <v>421</v>
      </c>
      <c r="E3601" s="1">
        <v>35.336589995480161</v>
      </c>
      <c r="F3601" s="1">
        <v>3.5336589995480163</v>
      </c>
      <c r="G3601" s="1">
        <f t="shared" si="289"/>
        <v>3.5336589995480048</v>
      </c>
      <c r="H3601" s="58">
        <f t="shared" si="285"/>
        <v>1</v>
      </c>
      <c r="I3601" s="1">
        <f t="shared" si="286"/>
        <v>4</v>
      </c>
      <c r="J3601" s="4">
        <f t="shared" si="287"/>
        <v>2.9261820891448962E-3</v>
      </c>
      <c r="K3601" s="19">
        <f t="shared" si="288"/>
        <v>144.05301806651408</v>
      </c>
    </row>
    <row r="3602" spans="2:11" x14ac:dyDescent="0.35">
      <c r="B3602" t="s">
        <v>819</v>
      </c>
      <c r="C3602" t="s">
        <v>449</v>
      </c>
      <c r="D3602" t="s">
        <v>424</v>
      </c>
      <c r="E3602" s="1">
        <v>17.182399280384928</v>
      </c>
      <c r="F3602" s="1">
        <v>1.7182399280384932</v>
      </c>
      <c r="G3602" s="1">
        <f t="shared" si="289"/>
        <v>1.7182399280384877</v>
      </c>
      <c r="H3602" s="58">
        <f t="shared" si="285"/>
        <v>1</v>
      </c>
      <c r="I3602" s="1">
        <f t="shared" si="286"/>
        <v>2</v>
      </c>
      <c r="J3602" s="4">
        <f t="shared" si="287"/>
        <v>1.4630910445724481E-3</v>
      </c>
      <c r="K3602" s="19">
        <f t="shared" si="288"/>
        <v>72.026509033257042</v>
      </c>
    </row>
    <row r="3603" spans="2:11" x14ac:dyDescent="0.35">
      <c r="B3603" t="s">
        <v>819</v>
      </c>
      <c r="C3603" t="s">
        <v>449</v>
      </c>
      <c r="D3603" t="s">
        <v>47</v>
      </c>
      <c r="E3603" s="1">
        <v>335.30677579310202</v>
      </c>
      <c r="F3603" s="1">
        <v>33.530677579310201</v>
      </c>
      <c r="G3603" s="1">
        <f t="shared" si="289"/>
        <v>33.530677579310094</v>
      </c>
      <c r="H3603" s="58">
        <f t="shared" si="285"/>
        <v>1</v>
      </c>
      <c r="I3603" s="1">
        <f t="shared" si="286"/>
        <v>34</v>
      </c>
      <c r="J3603" s="4">
        <f t="shared" si="287"/>
        <v>2.4872547757731615E-2</v>
      </c>
      <c r="K3603" s="19">
        <f t="shared" si="288"/>
        <v>1224.4506535653697</v>
      </c>
    </row>
    <row r="3604" spans="2:11" x14ac:dyDescent="0.35">
      <c r="B3604" t="s">
        <v>819</v>
      </c>
      <c r="C3604" t="s">
        <v>449</v>
      </c>
      <c r="D3604" t="s">
        <v>423</v>
      </c>
      <c r="E3604" s="1">
        <v>105.66911483677301</v>
      </c>
      <c r="F3604" s="1">
        <v>10.5669114836773</v>
      </c>
      <c r="G3604" s="1">
        <f t="shared" si="289"/>
        <v>10.566911483677266</v>
      </c>
      <c r="H3604" s="58">
        <f t="shared" si="285"/>
        <v>1</v>
      </c>
      <c r="I3604" s="1">
        <f t="shared" si="286"/>
        <v>11</v>
      </c>
      <c r="J3604" s="4">
        <f t="shared" si="287"/>
        <v>8.0470007451484641E-3</v>
      </c>
      <c r="K3604" s="19">
        <f t="shared" si="288"/>
        <v>396.14579968291372</v>
      </c>
    </row>
    <row r="3605" spans="2:11" x14ac:dyDescent="0.35">
      <c r="B3605" t="s">
        <v>819</v>
      </c>
      <c r="C3605" t="s">
        <v>449</v>
      </c>
      <c r="D3605" t="s">
        <v>757</v>
      </c>
      <c r="E3605" s="1">
        <v>7267.654637899529</v>
      </c>
      <c r="F3605" s="1">
        <v>0</v>
      </c>
      <c r="G3605" s="1">
        <f t="shared" si="289"/>
        <v>0</v>
      </c>
      <c r="H3605" s="58">
        <f t="shared" si="285"/>
        <v>1</v>
      </c>
      <c r="I3605" s="1">
        <f t="shared" si="286"/>
        <v>0</v>
      </c>
      <c r="J3605" s="4">
        <f t="shared" si="287"/>
        <v>0</v>
      </c>
      <c r="K3605" s="19">
        <f t="shared" si="288"/>
        <v>0</v>
      </c>
    </row>
    <row r="3606" spans="2:11" x14ac:dyDescent="0.35">
      <c r="B3606" t="s">
        <v>819</v>
      </c>
      <c r="C3606" t="s">
        <v>449</v>
      </c>
      <c r="D3606" t="s">
        <v>757</v>
      </c>
      <c r="E3606" s="1">
        <v>37727.677752625488</v>
      </c>
      <c r="F3606" s="1">
        <v>2640.9374426837844</v>
      </c>
      <c r="G3606" s="1">
        <f t="shared" si="289"/>
        <v>2640.9374426837758</v>
      </c>
      <c r="H3606" s="58">
        <f t="shared" si="285"/>
        <v>1</v>
      </c>
      <c r="I3606" s="1">
        <f t="shared" si="286"/>
        <v>2641</v>
      </c>
      <c r="J3606" s="4">
        <f t="shared" si="287"/>
        <v>1.9320117243579176</v>
      </c>
      <c r="K3606" s="19">
        <f t="shared" si="288"/>
        <v>95111.00517841593</v>
      </c>
    </row>
    <row r="3607" spans="2:11" x14ac:dyDescent="0.35">
      <c r="B3607" t="s">
        <v>819</v>
      </c>
      <c r="C3607" t="s">
        <v>449</v>
      </c>
      <c r="D3607" t="s">
        <v>193</v>
      </c>
      <c r="E3607" s="1">
        <v>256.99207806433225</v>
      </c>
      <c r="F3607" s="1">
        <v>25.699207806433218</v>
      </c>
      <c r="G3607" s="1">
        <f t="shared" si="289"/>
        <v>25.699207806433137</v>
      </c>
      <c r="H3607" s="58">
        <f t="shared" si="285"/>
        <v>1</v>
      </c>
      <c r="I3607" s="1">
        <f t="shared" si="286"/>
        <v>26</v>
      </c>
      <c r="J3607" s="4">
        <f t="shared" si="287"/>
        <v>1.9020183579441824E-2</v>
      </c>
      <c r="K3607" s="19">
        <f t="shared" si="288"/>
        <v>936.34461743234158</v>
      </c>
    </row>
    <row r="3608" spans="2:11" x14ac:dyDescent="0.35">
      <c r="B3608" t="s">
        <v>819</v>
      </c>
      <c r="C3608" t="s">
        <v>449</v>
      </c>
      <c r="D3608" t="s">
        <v>464</v>
      </c>
      <c r="E3608" s="1">
        <v>2153.3064398409015</v>
      </c>
      <c r="F3608" s="1">
        <v>215.33064398409016</v>
      </c>
      <c r="G3608" s="1">
        <f t="shared" si="289"/>
        <v>215.33064398408948</v>
      </c>
      <c r="H3608" s="58">
        <f t="shared" si="285"/>
        <v>1</v>
      </c>
      <c r="I3608" s="1">
        <f t="shared" si="286"/>
        <v>215</v>
      </c>
      <c r="J3608" s="4">
        <f t="shared" si="287"/>
        <v>0.15728228729153818</v>
      </c>
      <c r="K3608" s="19">
        <f t="shared" si="288"/>
        <v>7742.8497210751329</v>
      </c>
    </row>
    <row r="3609" spans="2:11" x14ac:dyDescent="0.35">
      <c r="B3609" t="s">
        <v>819</v>
      </c>
      <c r="C3609" t="s">
        <v>451</v>
      </c>
      <c r="D3609" t="s">
        <v>77</v>
      </c>
      <c r="E3609" s="1">
        <v>12875.725401448084</v>
      </c>
      <c r="F3609" s="1">
        <v>0</v>
      </c>
      <c r="G3609" s="1">
        <f t="shared" si="289"/>
        <v>0</v>
      </c>
      <c r="H3609" s="58">
        <f t="shared" ref="H3609:H3632" si="290">+VLOOKUP(D3609,$P$10:$AF$299,17,0)</f>
        <v>1</v>
      </c>
      <c r="I3609" s="1">
        <f t="shared" si="286"/>
        <v>0</v>
      </c>
      <c r="J3609" s="4">
        <f t="shared" si="287"/>
        <v>0</v>
      </c>
      <c r="K3609" s="19">
        <f t="shared" si="288"/>
        <v>0</v>
      </c>
    </row>
    <row r="3610" spans="2:11" x14ac:dyDescent="0.35">
      <c r="B3610" t="s">
        <v>819</v>
      </c>
      <c r="C3610" t="s">
        <v>451</v>
      </c>
      <c r="D3610" t="s">
        <v>77</v>
      </c>
      <c r="E3610" s="1">
        <v>31243.89310701039</v>
      </c>
      <c r="F3610" s="1">
        <v>2187.0725174907279</v>
      </c>
      <c r="G3610" s="1">
        <f t="shared" si="289"/>
        <v>2187.0725174907211</v>
      </c>
      <c r="H3610" s="58">
        <f t="shared" si="290"/>
        <v>1</v>
      </c>
      <c r="I3610" s="1">
        <f t="shared" si="286"/>
        <v>2187</v>
      </c>
      <c r="J3610" s="4">
        <f t="shared" si="287"/>
        <v>1.5998900572399719</v>
      </c>
      <c r="K3610" s="19">
        <f t="shared" si="288"/>
        <v>78760.987627866576</v>
      </c>
    </row>
    <row r="3611" spans="2:11" x14ac:dyDescent="0.35">
      <c r="B3611" t="s">
        <v>819</v>
      </c>
      <c r="C3611" t="s">
        <v>451</v>
      </c>
      <c r="D3611" t="s">
        <v>77</v>
      </c>
      <c r="E3611" s="1">
        <v>363.76175260035143</v>
      </c>
      <c r="F3611" s="1">
        <v>36.376175260035154</v>
      </c>
      <c r="G3611" s="1">
        <f t="shared" si="289"/>
        <v>36.376175260035041</v>
      </c>
      <c r="H3611" s="58">
        <f t="shared" si="290"/>
        <v>1</v>
      </c>
      <c r="I3611" s="1">
        <f t="shared" si="286"/>
        <v>36</v>
      </c>
      <c r="J3611" s="4">
        <f t="shared" si="287"/>
        <v>2.6335638802304065E-2</v>
      </c>
      <c r="K3611" s="19">
        <f t="shared" si="288"/>
        <v>1296.4771625986268</v>
      </c>
    </row>
    <row r="3612" spans="2:11" x14ac:dyDescent="0.35">
      <c r="B3612" t="s">
        <v>819</v>
      </c>
      <c r="C3612" t="s">
        <v>451</v>
      </c>
      <c r="D3612" t="s">
        <v>757</v>
      </c>
      <c r="E3612" s="1">
        <v>3871.7216242116619</v>
      </c>
      <c r="F3612" s="1">
        <v>0</v>
      </c>
      <c r="G3612" s="1">
        <f t="shared" si="289"/>
        <v>0</v>
      </c>
      <c r="H3612" s="58">
        <f t="shared" si="290"/>
        <v>1</v>
      </c>
      <c r="I3612" s="1">
        <f t="shared" si="286"/>
        <v>0</v>
      </c>
      <c r="J3612" s="4">
        <f t="shared" si="287"/>
        <v>0</v>
      </c>
      <c r="K3612" s="19">
        <f t="shared" si="288"/>
        <v>0</v>
      </c>
    </row>
    <row r="3613" spans="2:11" x14ac:dyDescent="0.35">
      <c r="B3613" t="s">
        <v>819</v>
      </c>
      <c r="C3613" t="s">
        <v>451</v>
      </c>
      <c r="D3613" t="s">
        <v>757</v>
      </c>
      <c r="E3613" s="1">
        <v>51953.101794654154</v>
      </c>
      <c r="F3613" s="1">
        <v>3636.7171256257921</v>
      </c>
      <c r="G3613" s="1">
        <f t="shared" si="289"/>
        <v>3636.7171256257802</v>
      </c>
      <c r="H3613" s="58">
        <f t="shared" si="290"/>
        <v>1</v>
      </c>
      <c r="I3613" s="1">
        <f t="shared" si="286"/>
        <v>3637</v>
      </c>
      <c r="J3613" s="4">
        <f t="shared" si="287"/>
        <v>2.6606310645549969</v>
      </c>
      <c r="K3613" s="19">
        <f t="shared" si="288"/>
        <v>130980.20667697793</v>
      </c>
    </row>
    <row r="3614" spans="2:11" x14ac:dyDescent="0.35">
      <c r="B3614" t="s">
        <v>819</v>
      </c>
      <c r="C3614" t="s">
        <v>451</v>
      </c>
      <c r="D3614" t="s">
        <v>429</v>
      </c>
      <c r="E3614" s="1">
        <v>3077.5895565085266</v>
      </c>
      <c r="F3614" s="1">
        <v>307.75895565085267</v>
      </c>
      <c r="G3614" s="1">
        <f t="shared" si="289"/>
        <v>307.7589556508517</v>
      </c>
      <c r="H3614" s="58">
        <f t="shared" si="290"/>
        <v>1</v>
      </c>
      <c r="I3614" s="1">
        <f t="shared" si="286"/>
        <v>308</v>
      </c>
      <c r="J3614" s="4">
        <f t="shared" si="287"/>
        <v>0.225316020864157</v>
      </c>
      <c r="K3614" s="19">
        <f t="shared" si="288"/>
        <v>11092.082391121585</v>
      </c>
    </row>
    <row r="3615" spans="2:11" x14ac:dyDescent="0.35">
      <c r="B3615" t="s">
        <v>819</v>
      </c>
      <c r="C3615" t="s">
        <v>451</v>
      </c>
      <c r="D3615" t="s">
        <v>162</v>
      </c>
      <c r="E3615" s="1">
        <v>150.79710725896959</v>
      </c>
      <c r="F3615" s="1">
        <v>15.079710725896959</v>
      </c>
      <c r="G3615" s="1">
        <f t="shared" si="289"/>
        <v>15.079710725896911</v>
      </c>
      <c r="H3615" s="58">
        <f t="shared" si="290"/>
        <v>1</v>
      </c>
      <c r="I3615" s="1">
        <f t="shared" si="286"/>
        <v>15</v>
      </c>
      <c r="J3615" s="4">
        <f t="shared" si="287"/>
        <v>1.0973182834293362E-2</v>
      </c>
      <c r="K3615" s="19">
        <f t="shared" si="288"/>
        <v>540.19881774942792</v>
      </c>
    </row>
    <row r="3616" spans="2:11" x14ac:dyDescent="0.35">
      <c r="B3616" t="s">
        <v>819</v>
      </c>
      <c r="C3616" t="s">
        <v>451</v>
      </c>
      <c r="D3616" t="s">
        <v>430</v>
      </c>
      <c r="E3616" s="1">
        <v>754.02183232919697</v>
      </c>
      <c r="F3616" s="1">
        <v>75.402183232919711</v>
      </c>
      <c r="G3616" s="1">
        <f t="shared" si="289"/>
        <v>75.402183232919469</v>
      </c>
      <c r="H3616" s="58">
        <f t="shared" si="290"/>
        <v>1</v>
      </c>
      <c r="I3616" s="1">
        <f t="shared" si="286"/>
        <v>75</v>
      </c>
      <c r="J3616" s="4">
        <f t="shared" si="287"/>
        <v>5.4865914171466794E-2</v>
      </c>
      <c r="K3616" s="19">
        <f t="shared" si="288"/>
        <v>2700.9940887471389</v>
      </c>
    </row>
    <row r="3617" spans="2:11" x14ac:dyDescent="0.35">
      <c r="B3617" t="s">
        <v>819</v>
      </c>
      <c r="C3617" t="s">
        <v>451</v>
      </c>
      <c r="D3617" t="s">
        <v>431</v>
      </c>
      <c r="E3617" s="1">
        <v>826.13839028617929</v>
      </c>
      <c r="F3617" s="1">
        <v>82.613839028617903</v>
      </c>
      <c r="G3617" s="1">
        <f t="shared" si="289"/>
        <v>82.613839028617633</v>
      </c>
      <c r="H3617" s="58">
        <f t="shared" si="290"/>
        <v>1</v>
      </c>
      <c r="I3617" s="1">
        <f t="shared" si="286"/>
        <v>83</v>
      </c>
      <c r="J3617" s="4">
        <f t="shared" si="287"/>
        <v>6.0718278349756592E-2</v>
      </c>
      <c r="K3617" s="19">
        <f t="shared" si="288"/>
        <v>2989.1001248801672</v>
      </c>
    </row>
    <row r="3618" spans="2:11" x14ac:dyDescent="0.35">
      <c r="B3618" t="s">
        <v>819</v>
      </c>
      <c r="C3618" t="s">
        <v>451</v>
      </c>
      <c r="D3618" t="s">
        <v>287</v>
      </c>
      <c r="E3618" s="1">
        <v>81.100177788751068</v>
      </c>
      <c r="F3618" s="1">
        <v>8.1100177788751058</v>
      </c>
      <c r="G3618" s="1">
        <f t="shared" si="289"/>
        <v>8.1100177788750791</v>
      </c>
      <c r="H3618" s="58">
        <f t="shared" si="290"/>
        <v>1</v>
      </c>
      <c r="I3618" s="1">
        <f t="shared" si="286"/>
        <v>8</v>
      </c>
      <c r="J3618" s="4">
        <f t="shared" si="287"/>
        <v>5.8523641782897923E-3</v>
      </c>
      <c r="K3618" s="19">
        <f t="shared" si="288"/>
        <v>288.10603613302817</v>
      </c>
    </row>
    <row r="3619" spans="2:11" x14ac:dyDescent="0.35">
      <c r="B3619" t="s">
        <v>819</v>
      </c>
      <c r="C3619" t="s">
        <v>451</v>
      </c>
      <c r="D3619" t="s">
        <v>193</v>
      </c>
      <c r="E3619" s="1">
        <v>81.898312560607167</v>
      </c>
      <c r="F3619" s="1">
        <v>8.1898312560607174</v>
      </c>
      <c r="G3619" s="1">
        <f t="shared" si="289"/>
        <v>8.1898312560606907</v>
      </c>
      <c r="H3619" s="58">
        <f t="shared" si="290"/>
        <v>1</v>
      </c>
      <c r="I3619" s="1">
        <f t="shared" si="286"/>
        <v>8</v>
      </c>
      <c r="J3619" s="4">
        <f t="shared" si="287"/>
        <v>5.8523641782897923E-3</v>
      </c>
      <c r="K3619" s="19">
        <f t="shared" si="288"/>
        <v>288.10603613302817</v>
      </c>
    </row>
    <row r="3620" spans="2:11" x14ac:dyDescent="0.35">
      <c r="B3620" t="s">
        <v>819</v>
      </c>
      <c r="C3620" t="s">
        <v>451</v>
      </c>
      <c r="D3620" t="s">
        <v>177</v>
      </c>
      <c r="E3620" s="1">
        <v>16.78828415550592</v>
      </c>
      <c r="F3620" s="1">
        <v>1.6788284155505921</v>
      </c>
      <c r="G3620" s="1">
        <f t="shared" si="289"/>
        <v>1.6788284155505868</v>
      </c>
      <c r="H3620" s="58">
        <f t="shared" si="290"/>
        <v>1</v>
      </c>
      <c r="I3620" s="1">
        <f t="shared" si="286"/>
        <v>2</v>
      </c>
      <c r="J3620" s="4">
        <f t="shared" si="287"/>
        <v>1.4630910445724481E-3</v>
      </c>
      <c r="K3620" s="19">
        <f t="shared" si="288"/>
        <v>72.026509033257042</v>
      </c>
    </row>
    <row r="3621" spans="2:11" x14ac:dyDescent="0.35">
      <c r="B3621" t="s">
        <v>819</v>
      </c>
      <c r="C3621" t="s">
        <v>451</v>
      </c>
      <c r="D3621" t="s">
        <v>464</v>
      </c>
      <c r="E3621" s="1">
        <v>693.83672719333197</v>
      </c>
      <c r="F3621" s="1">
        <v>69.383672719333205</v>
      </c>
      <c r="G3621" s="1">
        <f t="shared" si="289"/>
        <v>69.383672719332978</v>
      </c>
      <c r="H3621" s="58">
        <f t="shared" si="290"/>
        <v>1</v>
      </c>
      <c r="I3621" s="1">
        <f t="shared" si="286"/>
        <v>69</v>
      </c>
      <c r="J3621" s="4">
        <f t="shared" si="287"/>
        <v>5.0476641037749459E-2</v>
      </c>
      <c r="K3621" s="19">
        <f t="shared" si="288"/>
        <v>2484.9145616473679</v>
      </c>
    </row>
    <row r="3622" spans="2:11" x14ac:dyDescent="0.35">
      <c r="B3622" t="s">
        <v>819</v>
      </c>
      <c r="C3622" t="s">
        <v>451</v>
      </c>
      <c r="D3622" t="s">
        <v>420</v>
      </c>
      <c r="E3622" s="1">
        <v>20.652512596372706</v>
      </c>
      <c r="F3622" s="1">
        <v>2.0652512596372707</v>
      </c>
      <c r="G3622" s="1">
        <f t="shared" si="289"/>
        <v>2.0652512596372641</v>
      </c>
      <c r="H3622" s="58">
        <f t="shared" si="290"/>
        <v>1</v>
      </c>
      <c r="I3622" s="1">
        <f t="shared" si="286"/>
        <v>2</v>
      </c>
      <c r="J3622" s="4">
        <f t="shared" si="287"/>
        <v>1.4630910445724481E-3</v>
      </c>
      <c r="K3622" s="19">
        <f t="shared" si="288"/>
        <v>72.026509033257042</v>
      </c>
    </row>
    <row r="3623" spans="2:11" x14ac:dyDescent="0.35">
      <c r="B3623" t="s">
        <v>819</v>
      </c>
      <c r="C3623" t="s">
        <v>451</v>
      </c>
      <c r="D3623" t="s">
        <v>419</v>
      </c>
      <c r="E3623" s="1">
        <v>20.709208687643777</v>
      </c>
      <c r="F3623" s="1">
        <v>2.0709208687643779</v>
      </c>
      <c r="G3623" s="1">
        <f t="shared" si="289"/>
        <v>2.0709208687643712</v>
      </c>
      <c r="H3623" s="58">
        <f t="shared" si="290"/>
        <v>1</v>
      </c>
      <c r="I3623" s="1">
        <f t="shared" si="286"/>
        <v>2</v>
      </c>
      <c r="J3623" s="4">
        <f t="shared" si="287"/>
        <v>1.4630910445724481E-3</v>
      </c>
      <c r="K3623" s="19">
        <f t="shared" si="288"/>
        <v>72.026509033257042</v>
      </c>
    </row>
    <row r="3624" spans="2:11" x14ac:dyDescent="0.35">
      <c r="B3624" t="s">
        <v>819</v>
      </c>
      <c r="C3624" t="s">
        <v>451</v>
      </c>
      <c r="D3624" t="s">
        <v>422</v>
      </c>
      <c r="E3624" s="1">
        <v>68.383847302372814</v>
      </c>
      <c r="F3624" s="1">
        <v>6.8383847302372818</v>
      </c>
      <c r="G3624" s="1">
        <f t="shared" si="289"/>
        <v>6.8383847302372596</v>
      </c>
      <c r="H3624" s="58">
        <f t="shared" si="290"/>
        <v>1</v>
      </c>
      <c r="I3624" s="1">
        <f t="shared" si="286"/>
        <v>7</v>
      </c>
      <c r="J3624" s="4">
        <f t="shared" si="287"/>
        <v>5.1208186560035684E-3</v>
      </c>
      <c r="K3624" s="19">
        <f t="shared" si="288"/>
        <v>252.09278161639966</v>
      </c>
    </row>
    <row r="3625" spans="2:11" x14ac:dyDescent="0.35">
      <c r="B3625" t="s">
        <v>819</v>
      </c>
      <c r="C3625" t="s">
        <v>451</v>
      </c>
      <c r="D3625" t="s">
        <v>47</v>
      </c>
      <c r="E3625" s="1">
        <v>136.76863004990253</v>
      </c>
      <c r="F3625" s="1">
        <v>13.676863004990251</v>
      </c>
      <c r="G3625" s="1">
        <f t="shared" si="289"/>
        <v>13.676863004990206</v>
      </c>
      <c r="H3625" s="58">
        <f t="shared" si="290"/>
        <v>1</v>
      </c>
      <c r="I3625" s="1">
        <f t="shared" si="286"/>
        <v>14</v>
      </c>
      <c r="J3625" s="4">
        <f t="shared" si="287"/>
        <v>1.0241637312007137E-2</v>
      </c>
      <c r="K3625" s="19">
        <f t="shared" si="288"/>
        <v>504.18556323279932</v>
      </c>
    </row>
    <row r="3626" spans="2:11" x14ac:dyDescent="0.35">
      <c r="B3626" t="s">
        <v>819</v>
      </c>
      <c r="C3626" t="s">
        <v>451</v>
      </c>
      <c r="D3626" t="s">
        <v>421</v>
      </c>
      <c r="E3626" s="1">
        <v>14.413338976990824</v>
      </c>
      <c r="F3626" s="1">
        <v>1.4413338976990824</v>
      </c>
      <c r="G3626" s="1">
        <f t="shared" si="289"/>
        <v>1.4413338976990777</v>
      </c>
      <c r="H3626" s="58">
        <f t="shared" si="290"/>
        <v>1</v>
      </c>
      <c r="I3626" s="1">
        <f t="shared" si="286"/>
        <v>1</v>
      </c>
      <c r="J3626" s="4">
        <f t="shared" si="287"/>
        <v>7.3154552228622404E-4</v>
      </c>
      <c r="K3626" s="19">
        <f t="shared" si="288"/>
        <v>36.013254516628521</v>
      </c>
    </row>
    <row r="3627" spans="2:11" x14ac:dyDescent="0.35">
      <c r="B3627" t="s">
        <v>819</v>
      </c>
      <c r="C3627" t="s">
        <v>451</v>
      </c>
      <c r="D3627" t="s">
        <v>423</v>
      </c>
      <c r="E3627" s="1">
        <v>43.196986453756644</v>
      </c>
      <c r="F3627" s="1">
        <v>4.3196986453756647</v>
      </c>
      <c r="G3627" s="1">
        <f t="shared" si="289"/>
        <v>4.3196986453756505</v>
      </c>
      <c r="H3627" s="58">
        <f t="shared" si="290"/>
        <v>1</v>
      </c>
      <c r="I3627" s="1">
        <f t="shared" si="286"/>
        <v>4</v>
      </c>
      <c r="J3627" s="4">
        <f t="shared" si="287"/>
        <v>2.9261820891448962E-3</v>
      </c>
      <c r="K3627" s="19">
        <f t="shared" si="288"/>
        <v>144.05301806651408</v>
      </c>
    </row>
    <row r="3628" spans="2:11" x14ac:dyDescent="0.35">
      <c r="B3628" t="s">
        <v>819</v>
      </c>
      <c r="C3628" t="s">
        <v>451</v>
      </c>
      <c r="D3628" t="s">
        <v>424</v>
      </c>
      <c r="E3628" s="1">
        <v>7.1991859272404852</v>
      </c>
      <c r="F3628" s="1">
        <v>0.71991859272404857</v>
      </c>
      <c r="G3628" s="1">
        <f t="shared" si="289"/>
        <v>0.71991859272404624</v>
      </c>
      <c r="H3628" s="58">
        <f t="shared" si="290"/>
        <v>1</v>
      </c>
      <c r="I3628" s="1">
        <f t="shared" si="286"/>
        <v>1</v>
      </c>
      <c r="J3628" s="4">
        <f t="shared" si="287"/>
        <v>7.3154552228622404E-4</v>
      </c>
      <c r="K3628" s="19">
        <f t="shared" si="288"/>
        <v>36.013254516628521</v>
      </c>
    </row>
    <row r="3629" spans="2:11" x14ac:dyDescent="0.35">
      <c r="B3629" t="s">
        <v>819</v>
      </c>
      <c r="C3629" t="s">
        <v>1838</v>
      </c>
      <c r="D3629" t="s">
        <v>47</v>
      </c>
      <c r="E3629" s="1">
        <v>23876.443762784675</v>
      </c>
      <c r="F3629" s="1">
        <v>0</v>
      </c>
      <c r="G3629" s="1">
        <f t="shared" si="289"/>
        <v>0</v>
      </c>
      <c r="H3629" s="58">
        <f t="shared" si="290"/>
        <v>1</v>
      </c>
      <c r="I3629" s="1">
        <f t="shared" si="286"/>
        <v>0</v>
      </c>
      <c r="J3629" s="4">
        <f t="shared" si="287"/>
        <v>0</v>
      </c>
      <c r="K3629" s="19">
        <f t="shared" si="288"/>
        <v>0</v>
      </c>
    </row>
    <row r="3630" spans="2:11" x14ac:dyDescent="0.35">
      <c r="B3630" t="s">
        <v>819</v>
      </c>
      <c r="C3630" t="s">
        <v>1838</v>
      </c>
      <c r="D3630" t="s">
        <v>77</v>
      </c>
      <c r="E3630" s="1">
        <v>23876.443762784678</v>
      </c>
      <c r="F3630" s="1">
        <v>0</v>
      </c>
      <c r="G3630" s="1">
        <f t="shared" si="289"/>
        <v>0</v>
      </c>
      <c r="H3630" s="58">
        <f t="shared" si="290"/>
        <v>1</v>
      </c>
      <c r="I3630" s="1">
        <f t="shared" si="286"/>
        <v>0</v>
      </c>
      <c r="J3630" s="4">
        <f t="shared" si="287"/>
        <v>0</v>
      </c>
      <c r="K3630" s="19">
        <f t="shared" si="288"/>
        <v>0</v>
      </c>
    </row>
    <row r="3631" spans="2:11" x14ac:dyDescent="0.35">
      <c r="B3631" t="s">
        <v>819</v>
      </c>
      <c r="C3631" t="s">
        <v>1838</v>
      </c>
      <c r="D3631" t="s">
        <v>77</v>
      </c>
      <c r="E3631" s="1">
        <v>345.49417518675671</v>
      </c>
      <c r="F3631" s="1">
        <v>34.549417518675668</v>
      </c>
      <c r="G3631" s="1">
        <f t="shared" si="289"/>
        <v>34.549417518675554</v>
      </c>
      <c r="H3631" s="58">
        <f t="shared" si="290"/>
        <v>1</v>
      </c>
      <c r="I3631" s="1">
        <f t="shared" si="286"/>
        <v>35</v>
      </c>
      <c r="J3631" s="4">
        <f t="shared" si="287"/>
        <v>2.560409328001784E-2</v>
      </c>
      <c r="K3631" s="19">
        <f t="shared" si="288"/>
        <v>1260.4639080819982</v>
      </c>
    </row>
    <row r="3632" spans="2:11" x14ac:dyDescent="0.35">
      <c r="B3632" t="s">
        <v>819</v>
      </c>
      <c r="C3632" t="s">
        <v>1838</v>
      </c>
      <c r="D3632" t="s">
        <v>419</v>
      </c>
      <c r="E3632" s="1">
        <v>20.473348243887845</v>
      </c>
      <c r="F3632" s="1">
        <v>2.0473348243887846</v>
      </c>
      <c r="G3632" s="1">
        <f t="shared" si="289"/>
        <v>2.0473348243887779</v>
      </c>
      <c r="H3632" s="58">
        <f t="shared" si="290"/>
        <v>1</v>
      </c>
      <c r="I3632" s="1">
        <f t="shared" si="286"/>
        <v>2</v>
      </c>
      <c r="J3632" s="4">
        <f t="shared" si="287"/>
        <v>1.4630910445724481E-3</v>
      </c>
      <c r="K3632" s="19">
        <f t="shared" si="288"/>
        <v>72.026509033257042</v>
      </c>
    </row>
  </sheetData>
  <autoFilter ref="AF1:AF1266" xr:uid="{0B24FD2C-86CF-4E47-BEC6-64A5C100E4E6}"/>
  <mergeCells count="1">
    <mergeCell ref="P300:Q300"/>
  </mergeCells>
  <conditionalFormatting sqref="P10:P251">
    <cfRule type="duplicateValues" dxfId="29" priority="5"/>
    <cfRule type="duplicateValues" dxfId="28" priority="6"/>
  </conditionalFormatting>
  <conditionalFormatting sqref="P252:P298 P300">
    <cfRule type="duplicateValues" dxfId="27" priority="3"/>
    <cfRule type="duplicateValues" dxfId="26" priority="4"/>
  </conditionalFormatting>
  <conditionalFormatting sqref="P299">
    <cfRule type="duplicateValues" dxfId="25" priority="1"/>
    <cfRule type="duplicateValues" dxfId="24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1 - Cargo a Generador</vt:lpstr>
      <vt:lpstr>TABLA 2 - Generador a Consumo</vt:lpstr>
      <vt:lpstr>TABLA 3 - Consumo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Misraji</dc:creator>
  <cp:lastModifiedBy>Ronny Muñoz Muñoz</cp:lastModifiedBy>
  <dcterms:created xsi:type="dcterms:W3CDTF">2018-06-14T19:43:46Z</dcterms:created>
  <dcterms:modified xsi:type="dcterms:W3CDTF">2019-10-04T18:50:44Z</dcterms:modified>
</cp:coreProperties>
</file>